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0" yWindow="105" windowWidth="14100" windowHeight="10815" tabRatio="433"/>
  </bookViews>
  <sheets>
    <sheet name="品类" sheetId="3" r:id="rId1"/>
    <sheet name="大类" sheetId="1" r:id="rId2"/>
    <sheet name="中类" sheetId="4" r:id="rId3"/>
    <sheet name="供应商" sheetId="7" r:id="rId4"/>
    <sheet name="区域" sheetId="5" r:id="rId5"/>
    <sheet name="门店" sheetId="6" r:id="rId6"/>
    <sheet name="门店大类" sheetId="8" r:id="rId7"/>
  </sheets>
  <definedNames>
    <definedName name="_xlnm._FilterDatabase" localSheetId="3" hidden="1">供应商!$A$1:$H$8909</definedName>
    <definedName name="_xlnm._FilterDatabase" localSheetId="5" hidden="1">门店!$A$1:$K$138</definedName>
    <definedName name="_xlnm._FilterDatabase" localSheetId="6" hidden="1">门店大类!$A$1:$L$2161</definedName>
  </definedNames>
  <calcPr calcId="124519"/>
</workbook>
</file>

<file path=xl/calcChain.xml><?xml version="1.0" encoding="utf-8"?>
<calcChain xmlns="http://schemas.openxmlformats.org/spreadsheetml/2006/main">
  <c r="N13" i="3"/>
  <c r="N14"/>
  <c r="N15"/>
  <c r="N16"/>
  <c r="N17"/>
  <c r="N18"/>
  <c r="N19"/>
  <c r="N20"/>
  <c r="N21"/>
  <c r="N22"/>
  <c r="N23"/>
  <c r="N24"/>
  <c r="N25"/>
  <c r="N26"/>
  <c r="N27"/>
  <c r="N28"/>
  <c r="N12"/>
  <c r="B3"/>
  <c r="M3"/>
  <c r="N3"/>
  <c r="M4"/>
  <c r="N4"/>
  <c r="M5"/>
  <c r="N5"/>
  <c r="M6"/>
  <c r="N6"/>
  <c r="L6"/>
  <c r="L5"/>
  <c r="L4"/>
  <c r="O4" s="1"/>
  <c r="R4" s="1"/>
  <c r="L3"/>
  <c r="H5"/>
  <c r="I5"/>
  <c r="H6"/>
  <c r="I6"/>
  <c r="H4"/>
  <c r="I4"/>
  <c r="H3"/>
  <c r="I3"/>
  <c r="G6"/>
  <c r="G5"/>
  <c r="G4"/>
  <c r="G3"/>
  <c r="C6"/>
  <c r="D6"/>
  <c r="B6"/>
  <c r="C5"/>
  <c r="D5"/>
  <c r="B5"/>
  <c r="C4"/>
  <c r="D4"/>
  <c r="B4"/>
  <c r="C3"/>
  <c r="D3"/>
  <c r="O19" i="1"/>
  <c r="N19"/>
  <c r="M19"/>
  <c r="J19"/>
  <c r="I19"/>
  <c r="H19"/>
  <c r="D19"/>
  <c r="E19"/>
  <c r="C19"/>
  <c r="O6" i="3"/>
  <c r="R6" s="1"/>
  <c r="F6" l="1"/>
  <c r="P5"/>
  <c r="E6"/>
  <c r="H7"/>
  <c r="O3"/>
  <c r="R3" s="1"/>
  <c r="K4"/>
  <c r="K3"/>
  <c r="E4"/>
  <c r="J6"/>
  <c r="G19" i="1"/>
  <c r="K19"/>
  <c r="J4" i="3"/>
  <c r="P6"/>
  <c r="F19" i="1"/>
  <c r="Q19"/>
  <c r="E3" i="3"/>
  <c r="F5"/>
  <c r="P3"/>
  <c r="B7"/>
  <c r="D7"/>
  <c r="E5"/>
  <c r="P19" i="1"/>
  <c r="K5" i="3"/>
  <c r="O5"/>
  <c r="R5" s="1"/>
  <c r="L19" i="1"/>
  <c r="I7" i="3"/>
  <c r="M7"/>
  <c r="F3"/>
  <c r="J5"/>
  <c r="N7"/>
  <c r="P4"/>
  <c r="C7"/>
  <c r="L7"/>
  <c r="G7"/>
  <c r="J3"/>
  <c r="K6"/>
  <c r="F4"/>
  <c r="E7" l="1"/>
  <c r="O7"/>
  <c r="R7" s="1"/>
  <c r="P7"/>
  <c r="K7"/>
  <c r="J7"/>
  <c r="F7"/>
</calcChain>
</file>

<file path=xl/sharedStrings.xml><?xml version="1.0" encoding="utf-8"?>
<sst xmlns="http://schemas.openxmlformats.org/spreadsheetml/2006/main" count="22747" uniqueCount="9173">
  <si>
    <t>品类</t>
  </si>
  <si>
    <t>硬百</t>
  </si>
  <si>
    <t>软百</t>
  </si>
  <si>
    <t>杂货</t>
  </si>
  <si>
    <t>大类</t>
  </si>
  <si>
    <r>
      <rPr>
        <sz val="10"/>
        <color indexed="64"/>
        <rFont val="宋体"/>
        <family val="3"/>
        <charset val="134"/>
      </rPr>
      <t>品类</t>
    </r>
    <phoneticPr fontId="6" type="noConversion"/>
  </si>
  <si>
    <r>
      <rPr>
        <b/>
        <sz val="9"/>
        <color indexed="64"/>
        <rFont val="宋体"/>
        <family val="3"/>
        <charset val="134"/>
      </rPr>
      <t>周转</t>
    </r>
    <phoneticPr fontId="6" type="noConversion"/>
  </si>
  <si>
    <r>
      <rPr>
        <b/>
        <sz val="9"/>
        <color indexed="64"/>
        <rFont val="宋体"/>
        <family val="3"/>
        <charset val="134"/>
      </rPr>
      <t>不含</t>
    </r>
    <r>
      <rPr>
        <b/>
        <sz val="9"/>
        <color indexed="64"/>
        <rFont val="Arial"/>
        <family val="2"/>
      </rPr>
      <t>DC</t>
    </r>
    <r>
      <rPr>
        <b/>
        <sz val="9"/>
        <color indexed="64"/>
        <rFont val="宋体"/>
        <family val="3"/>
        <charset val="134"/>
      </rPr>
      <t>周转</t>
    </r>
    <phoneticPr fontId="6" type="noConversion"/>
  </si>
  <si>
    <r>
      <rPr>
        <sz val="10"/>
        <color indexed="64"/>
        <rFont val="宋体"/>
        <family val="3"/>
        <charset val="134"/>
      </rPr>
      <t>硬百</t>
    </r>
    <phoneticPr fontId="6" type="noConversion"/>
  </si>
  <si>
    <r>
      <rPr>
        <sz val="10"/>
        <color indexed="64"/>
        <rFont val="宋体"/>
        <family val="3"/>
        <charset val="134"/>
      </rPr>
      <t>软百</t>
    </r>
    <phoneticPr fontId="6" type="noConversion"/>
  </si>
  <si>
    <r>
      <rPr>
        <sz val="10"/>
        <color indexed="64"/>
        <rFont val="宋体"/>
        <family val="3"/>
        <charset val="134"/>
      </rPr>
      <t>杂货</t>
    </r>
    <phoneticPr fontId="6" type="noConversion"/>
  </si>
  <si>
    <r>
      <rPr>
        <sz val="10"/>
        <color indexed="64"/>
        <rFont val="宋体"/>
        <family val="3"/>
        <charset val="134"/>
      </rPr>
      <t>生鲜</t>
    </r>
    <r>
      <rPr>
        <sz val="10"/>
        <color indexed="64"/>
        <rFont val="Arial"/>
        <family val="2"/>
      </rPr>
      <t>27</t>
    </r>
    <phoneticPr fontId="6" type="noConversion"/>
  </si>
  <si>
    <t>合计</t>
  </si>
  <si>
    <t>合计</t>
    <phoneticPr fontId="6" type="noConversion"/>
  </si>
  <si>
    <t>生鲜27</t>
  </si>
  <si>
    <t>代销</t>
  </si>
  <si>
    <t>经销</t>
  </si>
  <si>
    <t>经销周转</t>
  </si>
  <si>
    <t>中类</t>
  </si>
  <si>
    <t>121杯</t>
  </si>
  <si>
    <t>122壶</t>
  </si>
  <si>
    <t>123碗皿、餐具</t>
  </si>
  <si>
    <t>124一次性用品</t>
  </si>
  <si>
    <t>125炊具</t>
  </si>
  <si>
    <t>126厨房用品</t>
  </si>
  <si>
    <t>127家庭整理用具</t>
  </si>
  <si>
    <t>128家庭清洁用品</t>
  </si>
  <si>
    <t>129卫浴用品</t>
  </si>
  <si>
    <t>132影视</t>
  </si>
  <si>
    <t>133儿童图书</t>
  </si>
  <si>
    <t>134成人图书</t>
  </si>
  <si>
    <t>135像册、卡片</t>
  </si>
  <si>
    <t>136文具</t>
  </si>
  <si>
    <t>137办公文具</t>
  </si>
  <si>
    <t>138办公设备</t>
  </si>
  <si>
    <t>141自行车、童车、床及配</t>
  </si>
  <si>
    <t>142体育用品</t>
  </si>
  <si>
    <t>143玩具</t>
  </si>
  <si>
    <t>144箱包、皮具</t>
  </si>
  <si>
    <t>145园艺、宠物用品</t>
  </si>
  <si>
    <t>151电池</t>
  </si>
  <si>
    <t>152灯源、光源</t>
  </si>
  <si>
    <t>153电器配件</t>
  </si>
  <si>
    <t>154工具</t>
  </si>
  <si>
    <t>155装修用具</t>
  </si>
  <si>
    <t>156家私</t>
  </si>
  <si>
    <t>161套件</t>
  </si>
  <si>
    <t>162被类</t>
  </si>
  <si>
    <t>163枕头</t>
  </si>
  <si>
    <t>164配件类</t>
  </si>
  <si>
    <t>165凉席及凉席配件</t>
  </si>
  <si>
    <t>166电热毯</t>
  </si>
  <si>
    <t>167床品专柜</t>
  </si>
  <si>
    <t>171婴儿用品</t>
  </si>
  <si>
    <t>172内裤</t>
  </si>
  <si>
    <t>173家居服</t>
  </si>
  <si>
    <t>174袜子</t>
  </si>
  <si>
    <t>175纺织品</t>
  </si>
  <si>
    <t>176内衣</t>
  </si>
  <si>
    <t>177文胸</t>
  </si>
  <si>
    <t>181泳装/服饰配件</t>
  </si>
  <si>
    <t>182女童装</t>
  </si>
  <si>
    <t>183男童装</t>
  </si>
  <si>
    <t>184女衣装</t>
  </si>
  <si>
    <t>185女裤装</t>
  </si>
  <si>
    <t>186男衣装</t>
  </si>
  <si>
    <t>187男裤装</t>
  </si>
  <si>
    <t>188牛仔</t>
  </si>
  <si>
    <t>189羊毛衫/羽绒服</t>
  </si>
  <si>
    <t>191轻便鞋</t>
  </si>
  <si>
    <t>192童鞋</t>
  </si>
  <si>
    <t>193布/胶鞋</t>
  </si>
  <si>
    <t>194运动鞋</t>
  </si>
  <si>
    <t>195皮鞋</t>
  </si>
  <si>
    <t>196鞋类配件</t>
  </si>
  <si>
    <t>211碳酸饮料</t>
  </si>
  <si>
    <t>212果汁饮料</t>
  </si>
  <si>
    <t>213即饮茶</t>
  </si>
  <si>
    <t>214水</t>
  </si>
  <si>
    <t>215乳品饮料</t>
  </si>
  <si>
    <t>216点心罐头</t>
  </si>
  <si>
    <t>217生活饮料</t>
  </si>
  <si>
    <t>221香烟</t>
  </si>
  <si>
    <t>222啤酒类</t>
  </si>
  <si>
    <t>223国产酒</t>
  </si>
  <si>
    <t>224进口酒</t>
  </si>
  <si>
    <t>225烟酒年节礼盒</t>
  </si>
  <si>
    <t>228烟酒专柜</t>
  </si>
  <si>
    <t>231饼干</t>
  </si>
  <si>
    <t>232糖果巧克力</t>
  </si>
  <si>
    <t>233休闲小食</t>
  </si>
  <si>
    <t>234散装小食</t>
  </si>
  <si>
    <t>238休闲食品专柜</t>
  </si>
  <si>
    <t>241奶粉</t>
  </si>
  <si>
    <t>242婴儿食品</t>
  </si>
  <si>
    <t>243调制品</t>
  </si>
  <si>
    <t>244冲饮品</t>
  </si>
  <si>
    <t>245营养保健品</t>
  </si>
  <si>
    <t>246冲调礼盒</t>
  </si>
  <si>
    <t>251调味酱料</t>
  </si>
  <si>
    <t>252调味料</t>
  </si>
  <si>
    <t>253食用油类</t>
  </si>
  <si>
    <t>254其他</t>
  </si>
  <si>
    <t>261罐头食品</t>
  </si>
  <si>
    <t>262面、米粉类</t>
  </si>
  <si>
    <t>263南北干货</t>
  </si>
  <si>
    <t>264水产干货</t>
  </si>
  <si>
    <t>265南北干货礼盒</t>
  </si>
  <si>
    <t>271冷藏乳制品</t>
  </si>
  <si>
    <t>272加工食品</t>
  </si>
  <si>
    <t>273皮盐蛋</t>
  </si>
  <si>
    <t>274冷冻食品</t>
  </si>
  <si>
    <t>275冻品类</t>
  </si>
  <si>
    <t>291家用清洁</t>
  </si>
  <si>
    <t>292洗护发</t>
  </si>
  <si>
    <t>293护肤及婴童护理</t>
  </si>
  <si>
    <t>周转</t>
  </si>
  <si>
    <t>区域</t>
  </si>
  <si>
    <t>大卖场长沙</t>
  </si>
  <si>
    <t>大卖场湘中</t>
  </si>
  <si>
    <t>大卖场湘东</t>
  </si>
  <si>
    <t>超市湘潭</t>
  </si>
  <si>
    <t>大卖场湘东南</t>
  </si>
  <si>
    <t>大卖场湘西</t>
  </si>
  <si>
    <t>大卖场湘西北</t>
  </si>
  <si>
    <t>大卖场湘南</t>
  </si>
  <si>
    <t>大卖场湘东北</t>
  </si>
  <si>
    <t>超市湘北</t>
  </si>
  <si>
    <t>超市湘中</t>
  </si>
  <si>
    <t>门店</t>
  </si>
  <si>
    <t>120157浏阳步行街店</t>
  </si>
  <si>
    <t>120068林学院</t>
  </si>
  <si>
    <t>120063澧县店</t>
  </si>
  <si>
    <t>120002岳塘店</t>
  </si>
  <si>
    <t>120180宜春中山路店</t>
  </si>
  <si>
    <t>120073吉安店</t>
  </si>
  <si>
    <t>120004田心店</t>
  </si>
  <si>
    <t>120024易俗河店</t>
  </si>
  <si>
    <t>120155安化店</t>
  </si>
  <si>
    <t>120141湘潭白石店</t>
  </si>
  <si>
    <t>120067杉木塘</t>
  </si>
  <si>
    <t>120092萍乡店</t>
  </si>
  <si>
    <t>120089嘉禾店</t>
  </si>
  <si>
    <t>120144临澧迎宾店</t>
  </si>
  <si>
    <t>120105长益店</t>
  </si>
  <si>
    <t>120010江南店</t>
  </si>
  <si>
    <t>120183永州江华店</t>
  </si>
  <si>
    <t>120062钢城店</t>
  </si>
  <si>
    <t>120176科大店</t>
  </si>
  <si>
    <t>120166大卖场万家丽店</t>
  </si>
  <si>
    <t>120032华容店</t>
  </si>
  <si>
    <t>120039燕泉店</t>
  </si>
  <si>
    <t>120156浏阳永安店</t>
  </si>
  <si>
    <t>120001解放路店</t>
  </si>
  <si>
    <t>120123邵阳武冈</t>
  </si>
  <si>
    <t>120148新余天恒店</t>
  </si>
  <si>
    <t>120103芙蓉店</t>
  </si>
  <si>
    <t>120022郴州店</t>
  </si>
  <si>
    <t>120017湘天桥</t>
  </si>
  <si>
    <t>120173张家界十字街店</t>
  </si>
  <si>
    <t>120082东都店</t>
  </si>
  <si>
    <t>120034凤凰园店</t>
  </si>
  <si>
    <t>120120娄底仙人阁</t>
  </si>
  <si>
    <t>120152新余人和</t>
  </si>
  <si>
    <t>120021安乡店</t>
  </si>
  <si>
    <t>120056红星店</t>
  </si>
  <si>
    <t>120023永州店</t>
  </si>
  <si>
    <t>120185衡阳解放路店</t>
  </si>
  <si>
    <t>120177衡山人民中路店</t>
  </si>
  <si>
    <t>120026棋梓桥店</t>
  </si>
  <si>
    <t>120106桃花江店</t>
  </si>
  <si>
    <t>120041张家界超市</t>
  </si>
  <si>
    <t>120153板塘多伦店</t>
  </si>
  <si>
    <t>120011基建营店超市</t>
  </si>
  <si>
    <t>120095徐家井店</t>
  </si>
  <si>
    <t>120043宜春店超市</t>
  </si>
  <si>
    <t>120053衡阳店</t>
  </si>
  <si>
    <t>120029南县店</t>
  </si>
  <si>
    <t>120015康富店</t>
  </si>
  <si>
    <t>120100金湘潭</t>
  </si>
  <si>
    <t>120129永州舜德摩尔超市</t>
  </si>
  <si>
    <t>120110莲城步行街店</t>
  </si>
  <si>
    <t>120138上饶店</t>
  </si>
  <si>
    <t>120055贺嘉土店</t>
  </si>
  <si>
    <t>120189长沙王家湾店</t>
  </si>
  <si>
    <t>120033金海店</t>
  </si>
  <si>
    <t>120081宝塔店</t>
  </si>
  <si>
    <t>120186双峰城中店</t>
  </si>
  <si>
    <t>120169邵阳科美店</t>
  </si>
  <si>
    <t>120127新余地王超市</t>
  </si>
  <si>
    <t>120146醴陵瓷城店</t>
  </si>
  <si>
    <t>120097邮政店</t>
  </si>
  <si>
    <t>120184怀化宝庆店</t>
  </si>
  <si>
    <t>120088鹰潭店</t>
  </si>
  <si>
    <t>120008板塘店</t>
  </si>
  <si>
    <t>120036东塘店</t>
  </si>
  <si>
    <t>120181怀化顺天店</t>
  </si>
  <si>
    <t>120158益阳金山路店</t>
  </si>
  <si>
    <t>120035攸县店</t>
  </si>
  <si>
    <t>120131富华店</t>
  </si>
  <si>
    <t>120124怀化靖州</t>
  </si>
  <si>
    <t>120028祁阳店</t>
  </si>
  <si>
    <t>120171武冈都梁店</t>
  </si>
  <si>
    <t>120174吉安富川路店</t>
  </si>
  <si>
    <t>120167大卖场井圭路店</t>
  </si>
  <si>
    <t>120121娄底涟钢</t>
  </si>
  <si>
    <t>120122长沙南国</t>
  </si>
  <si>
    <t>120172益阳资阳店</t>
  </si>
  <si>
    <t>120170岳阳金鹗店</t>
  </si>
  <si>
    <t>120119郴州苏园</t>
  </si>
  <si>
    <t>120087梓园路店</t>
  </si>
  <si>
    <t>120014广云店</t>
  </si>
  <si>
    <t>120094东安店</t>
  </si>
  <si>
    <t>120154茶陵交通店</t>
  </si>
  <si>
    <t>120027湘乡店</t>
  </si>
  <si>
    <t>120164长沙金星路店</t>
  </si>
  <si>
    <t>120113荣家湾店</t>
  </si>
  <si>
    <t>120178衡阳县新正街店</t>
  </si>
  <si>
    <t>120066星沙店</t>
  </si>
  <si>
    <t>供应商</t>
  </si>
  <si>
    <t>16000414肇庆伊莉丝家纺用品有限公司</t>
  </si>
  <si>
    <t>23000734湘潭一生缘商贸有限公司</t>
  </si>
  <si>
    <t>15000174湘潭市常利商贸有限公司</t>
  </si>
  <si>
    <t>17000572湘潭市百利多商贸有限公司</t>
  </si>
  <si>
    <t>17000604汉佰国际贸易(上海)有限公司</t>
  </si>
  <si>
    <t>29000593贵州南风日化有限公司</t>
  </si>
  <si>
    <t>21001169北京汇源集团黄冈有限公司长沙销售分公司</t>
  </si>
  <si>
    <t>22000965湘潭海龙物流分销有限公司</t>
  </si>
  <si>
    <t>12000249长沙大而翔商贸有限公司</t>
  </si>
  <si>
    <t>23001867东莞锦泰食品有限公司</t>
  </si>
  <si>
    <t>15000039长沙长和电器贸易有限公司</t>
  </si>
  <si>
    <t>25000446长沙南泰贸易有限公司</t>
  </si>
  <si>
    <t>17000571浙江仟百代服饰有限公司</t>
  </si>
  <si>
    <t>27000512衡阳市辉雁食品有限公司</t>
  </si>
  <si>
    <t>14000467长沙智源玩具有限公司</t>
  </si>
  <si>
    <t>21000398湖南中粮可口可乐饮料有限公司</t>
  </si>
  <si>
    <t>23001868湖南长沙永和兴食品有限公司</t>
  </si>
  <si>
    <t>24001321郴州市盛邦商贸有限公司</t>
  </si>
  <si>
    <t>16000435湖南源谦贸易有限公司</t>
  </si>
  <si>
    <t>22000439长沙楚斯糖酒营销有限公司</t>
  </si>
  <si>
    <t>25000509湘潭市翠香园商贸有限公司</t>
  </si>
  <si>
    <t>12000205长沙圣木森家居商贸有限公司 原：长沙顺怡 原：揭阳</t>
  </si>
  <si>
    <t>25000415湖南盐业股份有限公司长沙市分公司</t>
  </si>
  <si>
    <t>23000751长沙鑫族食品有限公司</t>
  </si>
  <si>
    <t>29001821联合利华服务(合肥)有限公司</t>
  </si>
  <si>
    <t>22001248邵东志辉商贸有限公司</t>
  </si>
  <si>
    <t>12000145惠州五和实业有限公司</t>
  </si>
  <si>
    <t>22000747长沙佳田食品贸易有限公司</t>
  </si>
  <si>
    <t>24001908长沙市佰文食品贸易有限公司</t>
  </si>
  <si>
    <t>12000432中山市紫丁香实业有限公司</t>
  </si>
  <si>
    <t>21001296湖南未来商业有限公司</t>
  </si>
  <si>
    <t>17000654浙江情怡集团有限公司</t>
  </si>
  <si>
    <t>24001074常德市鼎城区新大地糖酒副食有限公司</t>
  </si>
  <si>
    <t>12000057南昌亚明贸易有限公司</t>
  </si>
  <si>
    <t>18001341南昌华华商贸发展有限公司</t>
  </si>
  <si>
    <t>14000508长沙卡奇日用品有限公司</t>
  </si>
  <si>
    <t>22001184湖南同舟商贸有限公司</t>
  </si>
  <si>
    <t>23000766长沙红喜食品有限公司</t>
  </si>
  <si>
    <t>18001335长沙现代天豪百货有限公司</t>
  </si>
  <si>
    <t>23001848湖南人可食品销售有限公司</t>
  </si>
  <si>
    <t>17000651苏州利尚商贸有限公司</t>
  </si>
  <si>
    <t>17000266上海中兴纺织有限公司湖南分公司</t>
  </si>
  <si>
    <t>16000436长沙市雄誉百货贸易有限公司</t>
  </si>
  <si>
    <t>22001315长沙清圣酒业有限公司</t>
  </si>
  <si>
    <t>25001099韶山毛家食品有限公司</t>
  </si>
  <si>
    <t>25000769郴州盐业公司</t>
  </si>
  <si>
    <t>26000408湘潭市万年恒食品有限公司</t>
  </si>
  <si>
    <t>29001844湖南广顺商贸有限公司</t>
  </si>
  <si>
    <t>25000091南昌亿分营销有限公司</t>
  </si>
  <si>
    <t>25000272泉州亲亲商贸有限公司仙桃分公司</t>
  </si>
  <si>
    <t>21001294湖南坤乾食品有限公司</t>
  </si>
  <si>
    <t>23001235长沙市晨龙食品有限公司</t>
  </si>
  <si>
    <t>25001113湖南凯麟商贸有限公司</t>
  </si>
  <si>
    <t>24000738湘潭市莲城鸿鑫食品有限公司原：湘潭市雨湖区鸿鑫糖酒食品贸易商行</t>
  </si>
  <si>
    <t>12000084莆田市金景餐具有限公司</t>
  </si>
  <si>
    <t>29000539汕头市雅娜化妆品实业有限公司</t>
  </si>
  <si>
    <t>29001996邵阳市骏湘百货有限公司</t>
  </si>
  <si>
    <t>27001074长沙能臣食品贸易有限公司</t>
  </si>
  <si>
    <t>24001879湘潭市兴盛贸易有限公司</t>
  </si>
  <si>
    <t>24000127南昌方园食品有限公司</t>
  </si>
  <si>
    <t>23001090郴州市林蓉食品贸易有限公司</t>
  </si>
  <si>
    <t>27001230长沙明德食品有限公司</t>
  </si>
  <si>
    <t>27000992娄底市兴盛贸易有限公司</t>
  </si>
  <si>
    <t>22000977湖南腾晖贸易有限公司</t>
  </si>
  <si>
    <t>17000629浙江宝娜丝袜业有限公司</t>
  </si>
  <si>
    <t>22000165江西省南昌市烟草局</t>
  </si>
  <si>
    <t>29002018岳阳市永升商贸有限公司</t>
  </si>
  <si>
    <t>25000307湖南上福食品科技有限公司</t>
  </si>
  <si>
    <t>29001883衡阳九炫商业有限公司</t>
  </si>
  <si>
    <t>22000391湘潭和谐家园贸易有限公司-酒鬼</t>
  </si>
  <si>
    <t>27000922株洲市辉煌实业有限责任公司</t>
  </si>
  <si>
    <t>29000865郴州百顺商贸有限责任公司</t>
  </si>
  <si>
    <t>25000036江西省祥橱实业有限公司</t>
  </si>
  <si>
    <t>22000511湖南海龙物流分销有限公司</t>
  </si>
  <si>
    <t>24001925衡阳市伊邦商贸有限公司</t>
  </si>
  <si>
    <t>22000310新余烟草专卖局</t>
  </si>
  <si>
    <t>24001737常德市源达商贸有限公司</t>
  </si>
  <si>
    <t>29000900湘潭市益裕佳商贸有限公司</t>
  </si>
  <si>
    <t>25001085湖南金拓天油茶科技开发有限公司</t>
  </si>
  <si>
    <t>23001906长沙市明丹食品贸易有限公司</t>
  </si>
  <si>
    <t>27001083湘潭市万利贸易有限公司</t>
  </si>
  <si>
    <t>23000434南昌科龙食品有限公司</t>
  </si>
  <si>
    <t>17000686武汉爱帝高级服饰有限公司</t>
  </si>
  <si>
    <t>29002012广州市澳大生物美容保健科技开发有限公司</t>
  </si>
  <si>
    <t>21001237株洲顺和商贸有限责任公司</t>
  </si>
  <si>
    <t>21001142长沙泉博百货贸易有限公司</t>
  </si>
  <si>
    <t>14000503浙江全家欢玩具有限公司</t>
  </si>
  <si>
    <t>23001930湖南庆丰食品有限公司-年货</t>
  </si>
  <si>
    <t>27001189益阳市鑫美雪冷食有限公司</t>
  </si>
  <si>
    <t>23001427郴州市盛邦商贸有限公司</t>
  </si>
  <si>
    <t>29001955衡阳金果物流有限公司吉安分公司</t>
  </si>
  <si>
    <t>16000429湘潭市百利多商贸有限公司</t>
  </si>
  <si>
    <t>21000870岳阳市通胜经贸有限公司</t>
  </si>
  <si>
    <t>25001081湖南海龙物流分销有限公司</t>
  </si>
  <si>
    <t>26000663湖南海龙物流分销有限公司</t>
  </si>
  <si>
    <t>27000944永州市建芳贸易有限公司</t>
  </si>
  <si>
    <t>29001016郴州百顺商贸有限责任公司</t>
  </si>
  <si>
    <t>14000480南昌元一实业有限公司</t>
  </si>
  <si>
    <t>23000073宜春市佳旺贸易有限公司(23)</t>
  </si>
  <si>
    <t>25001129衡阳天添食品实业有限公司</t>
  </si>
  <si>
    <t>27001201湖南如一食品有限责任公司</t>
  </si>
  <si>
    <t>27001244长沙市瑾佳食品有限公司</t>
  </si>
  <si>
    <t>22000201宜春市烟草公司</t>
  </si>
  <si>
    <t>21001168湖南展翔食品有限公司</t>
  </si>
  <si>
    <t>21001070江西金土地天然食品饮料股份有限公司</t>
  </si>
  <si>
    <t>23001614湖南恒鼎经贸有限公司</t>
  </si>
  <si>
    <t>12000433新余市华坚物资有限责任公司</t>
  </si>
  <si>
    <t>22000972湘潭市南戴门商贸有限公司</t>
  </si>
  <si>
    <t>25001077长沙好韻味实业发展有限公司</t>
  </si>
  <si>
    <t>14000466长沙市叶秀文化用品贸易有限公司</t>
  </si>
  <si>
    <t>24001656深圳市怡亚通供应链股份有限公司</t>
  </si>
  <si>
    <t>29000319南昌运强商贸有限公司</t>
  </si>
  <si>
    <t>27000998湘潭绿沁园食品有限公司</t>
  </si>
  <si>
    <t>23000716湖南省武冈市华鹏食品有限公司</t>
  </si>
  <si>
    <t>24001753新余市华威商贸有限公司</t>
  </si>
  <si>
    <t>21000009长沙旺旺食品有限公司南昌分公司</t>
  </si>
  <si>
    <t>14000473株洲达越特箱包有限公司</t>
  </si>
  <si>
    <t>24001974湘乡市凤阳商贸有限公司</t>
  </si>
  <si>
    <t>24001937常德市宏鑫伟业商贸有限公司</t>
  </si>
  <si>
    <t>29001404益阳日月商贸有限公司</t>
  </si>
  <si>
    <t>27001040益阳金诺商贸有限公司</t>
  </si>
  <si>
    <t>24001588攸县龙凯贸易有限公司</t>
  </si>
  <si>
    <t>27001224宜春市袁州区馨妍食品有限责任公司</t>
  </si>
  <si>
    <t>15000038长沙湘帅实业有限公司</t>
  </si>
  <si>
    <t>27001053长沙朗旺食品贸易有限公司</t>
  </si>
  <si>
    <t>27001050浏阳市诚信贸易有限公司</t>
  </si>
  <si>
    <t>22000306吉安市烟草公司</t>
  </si>
  <si>
    <t>16000423长沙锐智实业有限公司</t>
  </si>
  <si>
    <t>22000452湖南晖达酒业有限公司</t>
  </si>
  <si>
    <t>27001034鹰潭市月湖区通达有限公司</t>
  </si>
  <si>
    <t>29001998娄底市中信商贸有限公司</t>
  </si>
  <si>
    <t>24001909株洲市中智贸易有限责任公司（神丹）</t>
  </si>
  <si>
    <t>29000839湘潭市美之源贸易有限公司</t>
  </si>
  <si>
    <t>12000473浙江家欣日用品有限公司原：浙江省临海市家欣日用品有限公司</t>
  </si>
  <si>
    <t>18001410彭泽天羽服饰有限公司</t>
  </si>
  <si>
    <t>24001794深圳市怡亚通供应链股份有限公司</t>
  </si>
  <si>
    <t>23001675吉安市青原区恒盛食品有限公司</t>
  </si>
  <si>
    <t>27001197长沙最世食品贸易有限公司</t>
  </si>
  <si>
    <t>21000651岳阳通泰实业有限公司(娃哈哈)</t>
  </si>
  <si>
    <t>24001509新余市红太阳贸易有限公司</t>
  </si>
  <si>
    <t>25001095山东鲁花集团商贸有限公司长沙分公司</t>
  </si>
  <si>
    <t>27000636怀化市添湘福贸易有限公司</t>
  </si>
  <si>
    <t>27001229南昌蒙牛冰淇淋销售有限公司</t>
  </si>
  <si>
    <t>14000256安徽日升塑料有限公司</t>
  </si>
  <si>
    <t>23000915株洲市晨馨贸易有限责任公司</t>
  </si>
  <si>
    <t>27000997郴州市益健食品贸易有限公司</t>
  </si>
  <si>
    <t>23000854郴州市林蓉食品贸易有限公司</t>
  </si>
  <si>
    <t>29001744长沙兆顺百货贸易有限公司</t>
  </si>
  <si>
    <t>24001582邵阳市景荣食品有限公司</t>
  </si>
  <si>
    <t>24001775抚州市文利商贸有限公司</t>
  </si>
  <si>
    <t>21001179南昌市名优食品有限公司</t>
  </si>
  <si>
    <t>14000462广东健乐联合体育用品有限公司</t>
  </si>
  <si>
    <t>18001418杭州亚曼贸易有限公司</t>
  </si>
  <si>
    <t>24001840吉安市青原区海琳商贸有限公司</t>
  </si>
  <si>
    <t>24000583长沙森乐糖业乳品有限公司</t>
  </si>
  <si>
    <t>27001021益阳金诺商贸有限公司</t>
  </si>
  <si>
    <t>15000192湘潭市新盛商贸有限公司</t>
  </si>
  <si>
    <t>12000443浙江龙士达塑业有限公司</t>
  </si>
  <si>
    <t>19000468泉州宝峰鞋业有限公司</t>
  </si>
  <si>
    <t>27001088上饶市振丰冷冻有限责任公司</t>
  </si>
  <si>
    <t>17000532浙江宝娜斯袜业有限公司</t>
  </si>
  <si>
    <t>24001852湘潭天龙贸易有限公司</t>
  </si>
  <si>
    <t>24001864抚州市华琳贸易有限公司</t>
  </si>
  <si>
    <t>27000903道县忠德商行</t>
  </si>
  <si>
    <t>24001875茶陵县天成商贸有限责任公司</t>
  </si>
  <si>
    <t>24001860上饶市永吉贸易有限公司</t>
  </si>
  <si>
    <t>24001944南昌市天佳贸易有限公司</t>
  </si>
  <si>
    <t>24001766上饶市润达贸易有限公司</t>
  </si>
  <si>
    <t>21000678永州市通海商贸有限公司</t>
  </si>
  <si>
    <t>24001220怀化市华达贸易有限责任公司（施恩）</t>
  </si>
  <si>
    <t>24001749吉安慧雯商贸有限公司</t>
  </si>
  <si>
    <t>24000107南昌市日创食品有限公司</t>
  </si>
  <si>
    <t>24001958新余市立华贸易有限公司</t>
  </si>
  <si>
    <t>25001139山东鲁花集团商贸有限公司南昌分公司</t>
  </si>
  <si>
    <t>21001282南昌盛乾商贸有限公司</t>
  </si>
  <si>
    <t>21001285桑植县金亿商贸有限责任公司</t>
  </si>
  <si>
    <t>23001684上饶市章氏贸易有限公司</t>
  </si>
  <si>
    <t>27001087上饶市金泰顺实业有限公司</t>
  </si>
  <si>
    <t>23001817萍乡市鑫益达贸易商行</t>
  </si>
  <si>
    <t>24001616娄底市金翔商贸有限公司</t>
  </si>
  <si>
    <t>24001339澧县益达食品有限责任公司</t>
  </si>
  <si>
    <t>25000558益阳市浩源贸易有限公司原：益阳海裕商贸有限公司</t>
  </si>
  <si>
    <t>21000915怀化经开区星星商贸有限公司</t>
  </si>
  <si>
    <t>27001176吉首市鸿丰贸易有限公司</t>
  </si>
  <si>
    <t>27001112岳阳市恒隆源贸易有限公司</t>
  </si>
  <si>
    <t>23001320张家界琼尧商贸有限责任公司（喜之郎）</t>
  </si>
  <si>
    <t>24001831湘潭庆丰食品有限公司</t>
  </si>
  <si>
    <t>23001802萍乡市扶苏商贸有限公司</t>
  </si>
  <si>
    <t>29002019吉首市丰瑞商贸有限公司</t>
  </si>
  <si>
    <t>18001404深圳市逸格商贸有限公司</t>
  </si>
  <si>
    <t>27000046江西阳光乳业股份有限公司</t>
  </si>
  <si>
    <t>21001293长沙市劲德食品贸易有限公司</t>
  </si>
  <si>
    <t>21001268衡阳县城关丞生副食商行</t>
  </si>
  <si>
    <t>21001186东安县龙溪贸易商行</t>
  </si>
  <si>
    <t>27001092湖南人可食品销售有限公司</t>
  </si>
  <si>
    <t>24001782南昌市昌洋实业有限公司</t>
  </si>
  <si>
    <t>27001015宜春市袁州区宜清糖烟酒销售部</t>
  </si>
  <si>
    <t>21001249萍乡众鑫贸易商行</t>
  </si>
  <si>
    <t>23001892耒阳市华联贸易有限公司</t>
  </si>
  <si>
    <t>23001796南昌超凡食品有限公司</t>
  </si>
  <si>
    <t>24001750上饶市利好保健食品有限公司</t>
  </si>
  <si>
    <t>24000981娄底市佳和商贸有限公司</t>
  </si>
  <si>
    <t>29001856怀化城中百纺有限公司</t>
  </si>
  <si>
    <t>22000422湖南浏阳河酒业有限公司（长沙）</t>
  </si>
  <si>
    <t>21000097宜春市一舟贸易有限公司</t>
  </si>
  <si>
    <t>23001719江西海龙物流分销有限公司</t>
  </si>
  <si>
    <t>22000507长沙和晨食品贸易有限公司</t>
  </si>
  <si>
    <t>24001911娄底市金翔商贸有限公司</t>
  </si>
  <si>
    <t>23001853抚州市文利商贸有限公司</t>
  </si>
  <si>
    <t>14000495长沙智源玩具有限公司</t>
  </si>
  <si>
    <t>17000589南昌市千来贸易有限公司</t>
  </si>
  <si>
    <t>21001265攸县久兴贸易有限公司</t>
  </si>
  <si>
    <t>21001150祁阳县共成副食贸易有限公司</t>
  </si>
  <si>
    <t>17000287武汉洁玉纺织有限公司</t>
  </si>
  <si>
    <t>21001153湖南娄底市星达经贸有限公司</t>
  </si>
  <si>
    <t>23001871湘潭振鑫食品有限公司</t>
  </si>
  <si>
    <t>24001754厦门金日制药有限公司(鹰潭)</t>
  </si>
  <si>
    <t>24000496云南茂阳生物科技有限公司</t>
  </si>
  <si>
    <t>19000260长沙腾飞鞋业有限公司</t>
  </si>
  <si>
    <t>29001765衡阳金果物流有限公司吉安分公司（直通）</t>
  </si>
  <si>
    <t>24001298怀化市腾辉贸易有限责任公司-圣元</t>
  </si>
  <si>
    <t>18000846长沙万家红服饰商贸有限公司</t>
  </si>
  <si>
    <t>27001204郴州市华耀食品贸易有限公司</t>
  </si>
  <si>
    <t>27001097岳阳思念商贸有限公司</t>
  </si>
  <si>
    <t>23001878茶陵县龙凤食品有限责任公司</t>
  </si>
  <si>
    <t>21001305常德市武陵区祺欣食品销售有限公司</t>
  </si>
  <si>
    <t>23001763邵阳市恒发商贸有限公司</t>
  </si>
  <si>
    <t>24001979邵东县蓉艳佩商贸有限公司</t>
  </si>
  <si>
    <t>18001075兴城益丰制衣有限公司</t>
  </si>
  <si>
    <t>18000710中山市仕诚针织有限公司</t>
  </si>
  <si>
    <t>23000779衡阳金果物流有限公司株洲分公司</t>
  </si>
  <si>
    <t>23001811上饶市裕鑫贸易有限公司</t>
  </si>
  <si>
    <t>16000418上海彩阳电热毯有限公司</t>
  </si>
  <si>
    <t>21001208浏阳市诚信贸易有限公司</t>
  </si>
  <si>
    <t>12000068南昌峰奇健实业有限公司</t>
  </si>
  <si>
    <t>18001383东莞市领航者服饰有限公司</t>
  </si>
  <si>
    <t>27001084江西省培芝贸易有限公司</t>
  </si>
  <si>
    <t>24001516新余市同发顺商贸有限公司</t>
  </si>
  <si>
    <t>26000311遂平益康面粉有限公司</t>
  </si>
  <si>
    <t>21000515湖南浏河源基酒有限公司</t>
  </si>
  <si>
    <t>17000326株洲仲秀商贸有限公司</t>
  </si>
  <si>
    <t>22000456长沙宏通糖酒饮料</t>
  </si>
  <si>
    <t>25001053益阳新天地粮油食品有限公司</t>
  </si>
  <si>
    <t>17000635浙江棒杰数码针织股份有限公司</t>
  </si>
  <si>
    <t>21000640株洲杰青贸易有限责任公司</t>
  </si>
  <si>
    <t>22000568益阳市新辉贸易有限公司</t>
  </si>
  <si>
    <t>29001870湘潭市美之源贸易有限公司</t>
  </si>
  <si>
    <t>12000184衡阳市天天见梳篦实业集团有限公司</t>
  </si>
  <si>
    <t>12000166浙江台州亲净家庭用品有限公司</t>
  </si>
  <si>
    <t>25000958南昌亿分营销有限公司</t>
  </si>
  <si>
    <t>12000441浙江南峰生活用品有限公司</t>
  </si>
  <si>
    <t>12000471广州市盛兆日用品实业有限公司</t>
  </si>
  <si>
    <t>23000796湖南人可食品销售有限公司</t>
  </si>
  <si>
    <t>12000195长沙东正贸易有限公司</t>
  </si>
  <si>
    <t>29001942江西家祺利经贸有限公司</t>
  </si>
  <si>
    <t>27000274湖南唐人神肉制品有限公司</t>
  </si>
  <si>
    <t>12000169台州市希尔家庭用品有限公司</t>
  </si>
  <si>
    <t>29001802长沙市梧桐贸易有限公司</t>
  </si>
  <si>
    <t>12000439宁波东科塑胶有限公司</t>
  </si>
  <si>
    <t>17000431长沙市龙翔鑫百货商贸有限公司</t>
  </si>
  <si>
    <t>25001091新余市岳洲油脂有限公司</t>
  </si>
  <si>
    <t>25000006江西皇家食品有限公司</t>
  </si>
  <si>
    <t>27000945郴州市华耀食品贸易有限公司</t>
  </si>
  <si>
    <t>15000185深圳市永旭家居饰品有限公司</t>
  </si>
  <si>
    <t>12000161浙江家欣日用品有限公司原：浙江省临海市家欣日用品有限公司</t>
  </si>
  <si>
    <t>27000926宿迁市润万佳食品有限公司</t>
  </si>
  <si>
    <t>13000306长沙宝典文化用品有限公司</t>
  </si>
  <si>
    <t>22000471长沙孚润食品贸易有限公司</t>
  </si>
  <si>
    <t>27000386湘潭市山里来绿色食品科技开发有限公司</t>
  </si>
  <si>
    <t>25000343湖南省长康实业有限责任公司</t>
  </si>
  <si>
    <t>18001252武汉芙阳商贸有限公司</t>
  </si>
  <si>
    <t>12000431汕头市广汇泰日用品有限公司</t>
  </si>
  <si>
    <t>17000667湖南新美商贸有限公司</t>
  </si>
  <si>
    <t>12000287长沙平达百货贸易有限公司</t>
  </si>
  <si>
    <t>21000424武汉顶津食品有限公司长沙分公司</t>
  </si>
  <si>
    <t>27000521娄底市兴盛贸易有限公司</t>
  </si>
  <si>
    <t>27000969益阳市鑫美雪冷食有限公司</t>
  </si>
  <si>
    <t>19000439南昌华华商贸发展有限公司</t>
  </si>
  <si>
    <t>23001919南昌市华杰实业有限公司</t>
  </si>
  <si>
    <t>27000263祁阳县湘妹食品厂</t>
  </si>
  <si>
    <t>24001973湘潭市宏通食品有限公司－雅士利</t>
  </si>
  <si>
    <t>27000629怀化市忠良贸易有限公司原：怀化金程商贸有限公司-怀化</t>
  </si>
  <si>
    <t>29002025娄底市中信商贸有限公司</t>
  </si>
  <si>
    <t>29001916江西省源海百货有限公司</t>
  </si>
  <si>
    <t>23000904永州市通海商贸有限公司</t>
  </si>
  <si>
    <t>27001183永州市勤慧商贸有限公司</t>
  </si>
  <si>
    <t>22001085湖南恒和商务发展有限公司</t>
  </si>
  <si>
    <t>29001967湖南际玺商贸有限公司</t>
  </si>
  <si>
    <t>29001957长沙市梧桐贸易有限公司</t>
  </si>
  <si>
    <t>25000283桂林周氏顺发食品有限公司</t>
  </si>
  <si>
    <t>24001136湘潭市宏通食品有限公司－雅士利</t>
  </si>
  <si>
    <t>21000412湖南大旺食品有限公司长沙分公司</t>
  </si>
  <si>
    <t>23001039益阳金诺商贸有限公司原：益阳市金诺食品配送</t>
  </si>
  <si>
    <t>17000639湖南猫人营销管理有限公司</t>
  </si>
  <si>
    <t>27000422长沙明德食品有限公司-</t>
  </si>
  <si>
    <t>12000400江西美兴实业有限公司</t>
  </si>
  <si>
    <t>27001026湖南展翔食品有限公司</t>
  </si>
  <si>
    <t>22000710怀化市烟草公司</t>
  </si>
  <si>
    <t>22000801衡阳市烟草局</t>
  </si>
  <si>
    <t>23001689上海元典食品有限公司（休闲）</t>
  </si>
  <si>
    <t>29000669纳爱斯集团有限公司南昌分公司</t>
  </si>
  <si>
    <t>21001185浏阳市开新元酒业有限公司</t>
  </si>
  <si>
    <t>21001193长沙市金山酒业有限公司</t>
  </si>
  <si>
    <t>21000951湘潭金博商务贸易有限公司</t>
  </si>
  <si>
    <t>29000630广州市倩采化妆品有限公司</t>
  </si>
  <si>
    <t>18001261湖南美勃服饰有限公司</t>
  </si>
  <si>
    <t>23001016湘潭市大和贸易有限公司（箭牌）</t>
  </si>
  <si>
    <t>25001109娄底市思达商贸有限公司</t>
  </si>
  <si>
    <t>26000673江西省春丝食品有限公司</t>
  </si>
  <si>
    <t>13000343泉州市卡迪奴旅游用品有限公司</t>
  </si>
  <si>
    <t>26000668长沙金礼达食品商贸有限公司</t>
  </si>
  <si>
    <t>21000027武汉顶津食品有限公司南昌分公司</t>
  </si>
  <si>
    <t>27000675益阳市青云商贸发展有限责任公司</t>
  </si>
  <si>
    <t>29001939拉芳家化股份有限公司</t>
  </si>
  <si>
    <t>27000042萍乡市鑫益达贸易商行-伊利</t>
  </si>
  <si>
    <t>27001215娄底宇璐贸易有限公司</t>
  </si>
  <si>
    <t>25001029阜新市汉联贸易有限公司</t>
  </si>
  <si>
    <t>21000732衡阳市众悦商贸有限公司</t>
  </si>
  <si>
    <t>22000339青岛玛丽酒业有限公司</t>
  </si>
  <si>
    <t>15000178长沙星昊特机电贸易有限公司</t>
  </si>
  <si>
    <t>16000406衢州威贸工艺品有限公司</t>
  </si>
  <si>
    <t>27000989邵阳市多福商贸有限公司</t>
  </si>
  <si>
    <t>23001588南昌市名优食品有限公司</t>
  </si>
  <si>
    <t>29001816常德汇时尚贸易有限责任公司</t>
  </si>
  <si>
    <t>24001580株洲市其松商贸有限公司</t>
  </si>
  <si>
    <t>27000290湖南光明乳品有限公司</t>
  </si>
  <si>
    <t>19000429长沙腾飞鞋业有限公司</t>
  </si>
  <si>
    <t>27000508湘潭市美利冷食有限公司</t>
  </si>
  <si>
    <t>21001301湘潭志达商贸有限公司</t>
  </si>
  <si>
    <t>23001913吉首市如意发商贸有限责任公司</t>
  </si>
  <si>
    <t>24001940湖南和润商贸发展有限公司</t>
  </si>
  <si>
    <t>22001092江西好日子实业有限公司</t>
  </si>
  <si>
    <t>27000656郴州市益健食品贸易有限公司</t>
  </si>
  <si>
    <t>27001241北京艾莱发喜食品有限公司</t>
  </si>
  <si>
    <t>19000431南安市官桥美人桥鞋厂</t>
  </si>
  <si>
    <t>21001191邵东县长旺商贸有限公司</t>
  </si>
  <si>
    <t>22001175长沙厚德食品贸易有限公司</t>
  </si>
  <si>
    <t>29001874衡阳市丽祥贸易有限公司</t>
  </si>
  <si>
    <t>24001872祁阳县裕丰副食商行</t>
  </si>
  <si>
    <t>22000554株洲易达酒业营销有限公司原：株洲市易达贸易有限公司</t>
  </si>
  <si>
    <t>23001333怀化市家兴商贸有限公司</t>
  </si>
  <si>
    <t>21000844怀化市安瑞商贸有限公司</t>
  </si>
  <si>
    <t>27001007泰和县天和食品有限公司</t>
  </si>
  <si>
    <t>22000795湖南省烟草公司株洲市分公司</t>
  </si>
  <si>
    <t>27001152长沙思念实业有限公司</t>
  </si>
  <si>
    <t>29000299桂林洁伶工业有限公司（江西）</t>
  </si>
  <si>
    <t>24000283新余市龙庆贸易有限公司</t>
  </si>
  <si>
    <t>18001350衡阳湘楚嫩芽服饰有限公司</t>
  </si>
  <si>
    <t>29002032湖南聚华辉供应链服务有限公司</t>
  </si>
  <si>
    <t>21000847湖南小郭商贸有限公司</t>
  </si>
  <si>
    <t>21001227南昌市龙泉食品有限公司</t>
  </si>
  <si>
    <t>24001976长沙市劲德食品贸易有限公司</t>
  </si>
  <si>
    <t>26000689烟台德胜达龙口粉丝有限公司（自采）</t>
  </si>
  <si>
    <t>23001830浏阳市鼎鑫食品有限公司</t>
  </si>
  <si>
    <t>24000763永州市亚东商贸易有限公司</t>
  </si>
  <si>
    <t>21000482株洲金巢实业发展有限公司（雀巢）</t>
  </si>
  <si>
    <t>29001248株洲裕邦实业有限公司（索芙特）</t>
  </si>
  <si>
    <t>27000941武冈市景超商贸有限公司</t>
  </si>
  <si>
    <t>24001500湘潭美阳贸易有限公司</t>
  </si>
  <si>
    <t>22000930湖北金百利啤酒有限公司销售分公司</t>
  </si>
  <si>
    <t>27000979新余市辉昌商贸有限公司</t>
  </si>
  <si>
    <t>27000157新余市红太阳贸易有限公司</t>
  </si>
  <si>
    <t>24000882常德市联丰食品有限公司(娃哈哈)</t>
  </si>
  <si>
    <t>24001604常德市鼎城德希望商贸有限公司</t>
  </si>
  <si>
    <t>19000432扬州市美好家园鞋业有限公司</t>
  </si>
  <si>
    <t>21001152邵阳市同得利商贸有限公司</t>
  </si>
  <si>
    <t>23001764岳阳津乐道食品有限公司</t>
  </si>
  <si>
    <t>21000006中粮可口可乐饮料（江西）有限公司</t>
  </si>
  <si>
    <t>27000933福建长富乳品有限公司</t>
  </si>
  <si>
    <t>21000779张家界市福满多商贸有限公司</t>
  </si>
  <si>
    <t>18001422广东麦斯卡体育用品有限公司</t>
  </si>
  <si>
    <t>21000439长沙市蒙牛乳业有限责任公司</t>
  </si>
  <si>
    <t>27000585张家界琼尧商贸有限责任公司</t>
  </si>
  <si>
    <t>24001642江西良友营销有限公司（上饶）</t>
  </si>
  <si>
    <t>21000944澧县城民商贸有限责任公司</t>
  </si>
  <si>
    <t>23001435株洲市天旺副食品有限公司（喜之郎）</t>
  </si>
  <si>
    <t>24001951吉首市鸿海商贸有限责任公司</t>
  </si>
  <si>
    <t>24001834湘潭市特双利贸易有限公司</t>
  </si>
  <si>
    <t>24001605株洲快乐虎母婴用品有限责任公司</t>
  </si>
  <si>
    <t>21000683益阳市资阳诚信经贸有限公司</t>
  </si>
  <si>
    <t>21001260南昌市百巨实业有限公司</t>
  </si>
  <si>
    <t>24001679湘潭市美阳贸易有限公司</t>
  </si>
  <si>
    <t>24001807上饶市利好保健食品有限公司</t>
  </si>
  <si>
    <t>23000379贵溪市鸿源贸易有限公司 原：天龙糖奶食品</t>
  </si>
  <si>
    <t>24001928江西全源实业有限公司</t>
  </si>
  <si>
    <t>23001272张家界泉兴商贸有限公司</t>
  </si>
  <si>
    <t>27001239益阳一条龙商贸有限公司</t>
  </si>
  <si>
    <t>27001127醴陵市百富贸易商行</t>
  </si>
  <si>
    <t>27001020株洲市恒弈食品有限公司</t>
  </si>
  <si>
    <t>24001150常德市鼎城德希望商贸有限公司</t>
  </si>
  <si>
    <t>27001124常德市冠商食品销售有限公司</t>
  </si>
  <si>
    <t>21000260新余市悦新贸易有限公司</t>
  </si>
  <si>
    <t>18001305浙江新益针织制衣有限公司</t>
  </si>
  <si>
    <t>27000626汉寿县小郭商贸有限公司</t>
  </si>
  <si>
    <t>21000240吉安市泽中贸易有限责任公司</t>
  </si>
  <si>
    <t>24001716江西亿瑞食品发展有限公司</t>
  </si>
  <si>
    <t>24001112娄底市大伟贸易有限公司 原</t>
  </si>
  <si>
    <t>25001088天津市德氏高食品有限公司</t>
  </si>
  <si>
    <t>23001929常宁市湘红酒业食品贸易商行</t>
  </si>
  <si>
    <t>24000236抚州市志丰食品有限公司</t>
  </si>
  <si>
    <t>24001882湖南大满商贸有限公司</t>
  </si>
  <si>
    <t>23001157娄底市金翔商贸有限公司</t>
  </si>
  <si>
    <t>21001127上饶市国荣贸易有限公司</t>
  </si>
  <si>
    <t>18001317江苏小皮尔童装贸易有限公司</t>
  </si>
  <si>
    <t>21000665益阳市佳豪贸易有限公司</t>
  </si>
  <si>
    <t>23001903长沙市明丹食品贸易有限公司</t>
  </si>
  <si>
    <t>22000815步步高公司-名酒库存处理</t>
  </si>
  <si>
    <t>24001147岳阳市威能贸易有限公司</t>
  </si>
  <si>
    <t>26000659湖南郭少华面业有限公司</t>
  </si>
  <si>
    <t>23001851上饶市鑫佳好贸易有限公司</t>
  </si>
  <si>
    <t>29001867南昌致远工贸有限公司</t>
  </si>
  <si>
    <t>29002023张家界市永定区彭氏商行</t>
  </si>
  <si>
    <t>24001699宜春市金明海贸易有限公司</t>
  </si>
  <si>
    <t>27000371益阳皇宗科技食品有限公司</t>
  </si>
  <si>
    <t>27001209永州市冷水滩上好食品有限公司</t>
  </si>
  <si>
    <t>18000810超市事业部非食品部自采</t>
  </si>
  <si>
    <t>23000948邵阳市合一商贸有限公司</t>
  </si>
  <si>
    <t>27000938岳阳思念商贸有限公司</t>
  </si>
  <si>
    <t>24001892衡阳金果物流有限公司邵阳分公司</t>
  </si>
  <si>
    <t>24001770江西良友营销有限公司</t>
  </si>
  <si>
    <t>27001198湘潭市美利冷食有限公司</t>
  </si>
  <si>
    <t>22000492长沙市大业贸易有限公司</t>
  </si>
  <si>
    <t>29000546武汉市今晨实业有限公司</t>
  </si>
  <si>
    <t>24001919郴州市智仁商贸有限公司</t>
  </si>
  <si>
    <t>27001134邵阳广川贸易有限公司</t>
  </si>
  <si>
    <t>24001806茶陵县演屹食品商行</t>
  </si>
  <si>
    <t>24001330醴陵市鑫辉食品批发部</t>
  </si>
  <si>
    <t>25000777湖南盐业集团株洲分公司</t>
  </si>
  <si>
    <t>17000659武汉仁爱科技发展有限公司</t>
  </si>
  <si>
    <t>29001995吉安市鑫源贸易有限公司</t>
  </si>
  <si>
    <t>24001624桂林智强食品开发有限公司</t>
  </si>
  <si>
    <t>23000413萍乡市亦丰贸易有限公司</t>
  </si>
  <si>
    <t>24001493安乡恒生商贸有限责任公司</t>
  </si>
  <si>
    <t>23001583抚州沪裕食品有限公司</t>
  </si>
  <si>
    <t>25000782张家界市盐业局</t>
  </si>
  <si>
    <t>24001714萍乡市鑫益达贸易商行</t>
  </si>
  <si>
    <t>27000172鹰潭市晨鑫贸易有限公司</t>
  </si>
  <si>
    <t>22000971长沙市财富天下酒业有限公司</t>
  </si>
  <si>
    <t>27001168湖南临武舜华鸭业发展有限责任公司1</t>
  </si>
  <si>
    <t>16000396长沙市雄誉百货贸易有限公司</t>
  </si>
  <si>
    <t>23001777南昌市新金园贸易有限公司</t>
  </si>
  <si>
    <t>18000703中山巨邦制衣有限公司</t>
  </si>
  <si>
    <t>25001102江西省天红特产实业有限公司</t>
  </si>
  <si>
    <t>22001150杭州鼎世贸易有限公司</t>
  </si>
  <si>
    <t>27001175湘西自治州榜爷食品有限责任公司</t>
  </si>
  <si>
    <t>24001862宜春市鸿成实业有限公司</t>
  </si>
  <si>
    <t>16000417桐乡市万达利电器有限公司</t>
  </si>
  <si>
    <t>25000220江西省盐业集团公司抚州公司</t>
  </si>
  <si>
    <t>12000022浙江双枪竹木有限公司</t>
  </si>
  <si>
    <t>17000671长沙市宇涛服装有限公司</t>
  </si>
  <si>
    <t>12000193汕头市东方塑胶有限公司</t>
  </si>
  <si>
    <t>12000402长沙市益君百货贸易有限公司</t>
  </si>
  <si>
    <t>22000519常德金三湘酒业有限公司 原：长沙永乐贸易有限公司</t>
  </si>
  <si>
    <t>25001016中粮食品营销有限公司-武汉分公司</t>
  </si>
  <si>
    <t>25000098南昌市洪城大市场食品经营部(雄民贸易)</t>
  </si>
  <si>
    <t>27001002株洲白龙野菜腊焙食品开发有限责任公司</t>
  </si>
  <si>
    <t>27001140长沙雄且杰食品贸易有限公司</t>
  </si>
  <si>
    <t>22000980长沙永乐贸易有限公司</t>
  </si>
  <si>
    <t>23001760南昌恒阳商贸有限公司</t>
  </si>
  <si>
    <t>25000203萍乡市鑫益达贸易商行</t>
  </si>
  <si>
    <t>23000947邵阳市合一商贸有限公司</t>
  </si>
  <si>
    <t>22001321长沙市和春富食品贸易有限公司</t>
  </si>
  <si>
    <t>18001340北京生辉鞋行有限公司</t>
  </si>
  <si>
    <t>12000404长沙平达百货贸易有限公司</t>
  </si>
  <si>
    <t>14000338广东威豹实业有限公司</t>
  </si>
  <si>
    <t>25001112湖南省轻工盐业集团有限责任公司宁远支公司</t>
  </si>
  <si>
    <t>22000940江西海龙物流分销有限公司(现采)</t>
  </si>
  <si>
    <t>18001215亿美雅妮丝·依裙裤专卖</t>
  </si>
  <si>
    <t>12000286长沙平达百货贸易有限公司</t>
  </si>
  <si>
    <t>21001250永州市万科贸易有限责任公司</t>
  </si>
  <si>
    <t>27001155株洲市辉煌实业有限责任公司</t>
  </si>
  <si>
    <t>21001300岳阳市通胜经贸有限公司</t>
  </si>
  <si>
    <t>23000993湘潭市宏通食品有限公司</t>
  </si>
  <si>
    <t>14000472湖南省伟鹏贸易有限公司</t>
  </si>
  <si>
    <t>29001832长沙（上海）家化销售有限公司</t>
  </si>
  <si>
    <t>29000655福建恒安集团厦门商贸有限公司长沙经营部</t>
  </si>
  <si>
    <t>17000359长沙新典百货贸易有限公司</t>
  </si>
  <si>
    <t>17000603中山依之舍服饰实业有限公司</t>
  </si>
  <si>
    <t>13000304东莞市智高文具有限公司</t>
  </si>
  <si>
    <t>14000506厦门新泰阳股份有限公司</t>
  </si>
  <si>
    <t>29002008深圳万隆行贸易有限公司</t>
  </si>
  <si>
    <t>14000470长沙博才体育用品有限公司</t>
  </si>
  <si>
    <t>23000690湖南大旺食品有限公司长沙分公司</t>
  </si>
  <si>
    <t>12000462广州市丰铭家庭用品有限公司</t>
  </si>
  <si>
    <t>16000202上海丰美家用纺织品有限公司</t>
  </si>
  <si>
    <t>14000474惠州市爱华仕运动用品有限公司</t>
  </si>
  <si>
    <t>15000193广州市丰铭家庭用品有限公司</t>
  </si>
  <si>
    <t>27000967长沙波叔食品贸易有限公司</t>
  </si>
  <si>
    <t>19000449江西美兴实业有限公司</t>
  </si>
  <si>
    <t>22000792湘潭市烟草分公司</t>
  </si>
  <si>
    <t>22001247深圳市醉之仙贸易有限公司</t>
  </si>
  <si>
    <t>27001046浏阳市贵美食品有限公司</t>
  </si>
  <si>
    <t>12000279湘潭金海通贸易有限公司</t>
  </si>
  <si>
    <t>29001435株洲奇奇商贸有限公司（爱特福）</t>
  </si>
  <si>
    <t>25001056湖南唐臣粮油实业有限公司</t>
  </si>
  <si>
    <t>12000429长沙迪邦百货贸易有限公司</t>
  </si>
  <si>
    <t>23001154娄底市华顺商贸有限公司</t>
  </si>
  <si>
    <t>23000071长沙旺旺食品有限公司南昌分公司</t>
  </si>
  <si>
    <t>25000344湖南省长康实业有限责任公司</t>
  </si>
  <si>
    <t>25001105湖南绿色商贸有限公司</t>
  </si>
  <si>
    <t>13000299长沙统联文具礼品有限公司</t>
  </si>
  <si>
    <t>17000576新余市俊祺贸易有限公司</t>
  </si>
  <si>
    <t>15000018长沙光环家电贸易有限公司</t>
  </si>
  <si>
    <t>19000400浏阳市运升贸易有限公司</t>
  </si>
  <si>
    <t>29000659福建恒安集团厦门商贸有限公司衡阳经营部</t>
  </si>
  <si>
    <t>17000657浪莎针织有限公司</t>
  </si>
  <si>
    <t>16000203湖南省锦特绮家用纺织品有限公司</t>
  </si>
  <si>
    <t>27001235湘潭日出东方贸易有限公司</t>
  </si>
  <si>
    <t>18000716东莞市龙狮服饰有限公司</t>
  </si>
  <si>
    <t>26000666襄樊赛亚米业有限公司</t>
  </si>
  <si>
    <t>24001793长沙明一协德食品贸易有限公司</t>
  </si>
  <si>
    <t>26000222上海塞翁福农业发展有限公司</t>
  </si>
  <si>
    <t>29000661重庆百亚卫生用品有限公司</t>
  </si>
  <si>
    <t>24001738长沙市我自己食品贸易有限公司</t>
  </si>
  <si>
    <t>23001623湘潭海龙物流分销有限公司-蜡笔小新</t>
  </si>
  <si>
    <t>24001553湘潭海龙物流分销有限公司</t>
  </si>
  <si>
    <t>27000646湖南光明乳品有限公司</t>
  </si>
  <si>
    <t>23001858郴州市悦翔贸易有限公司</t>
  </si>
  <si>
    <t>12000474山东桓台中昊对外贸易有限公司</t>
  </si>
  <si>
    <t>24000842湖南翔芸经贸有限公司</t>
  </si>
  <si>
    <t>23000973郴州市永和贸易有限公司</t>
  </si>
  <si>
    <t>13000339深圳峻柯商贸有限公司</t>
  </si>
  <si>
    <t>25001159湖南省嘉思乐商贸有限公司</t>
  </si>
  <si>
    <t>24000497杭州忆江南茶业有限公司</t>
  </si>
  <si>
    <t>29000559广州市白云联佳精细化工厂</t>
  </si>
  <si>
    <t>29001974衡阳市和丽商贸有限公司</t>
  </si>
  <si>
    <t>27001122南京雨润食品有限公司</t>
  </si>
  <si>
    <t>24001676长沙泉博百货贸易有限公司</t>
  </si>
  <si>
    <t>23001691上饶市诗弛贸易有限公司</t>
  </si>
  <si>
    <t>21000568湘潭鑫红旗贸易有限公司</t>
  </si>
  <si>
    <t>23000736湘潭一生缘商贸有限公司</t>
  </si>
  <si>
    <t>29001384永州市启阳贸易有限公司</t>
  </si>
  <si>
    <t>22000714湖南省烟草公司常德市公司</t>
  </si>
  <si>
    <t>25001124湖南梁嘉食品有限公司</t>
  </si>
  <si>
    <t>21001254双牌县大众商行</t>
  </si>
  <si>
    <t>12000421南昌圣陶贸易有限公司</t>
  </si>
  <si>
    <t>23001934长沙市劲德食品贸易有限公司</t>
  </si>
  <si>
    <t>21000625株洲启辉商贸有限公司</t>
  </si>
  <si>
    <t>14000469长沙市正美工贸有限公司</t>
  </si>
  <si>
    <t>23000893湖南海龙物流分销有限公司</t>
  </si>
  <si>
    <t>23001844长沙浩盛食品有限公司-福娃</t>
  </si>
  <si>
    <t>24001888娄底市思达商贸有限公司</t>
  </si>
  <si>
    <t>18001406深圳市逸格商贸有限公司</t>
  </si>
  <si>
    <t>27001202湘潭市为民商贸有限公司</t>
  </si>
  <si>
    <t>24000609湘潭市佳家福商贸有限公司</t>
  </si>
  <si>
    <t>22001080湖南省源泰祥商贸发展有限公司</t>
  </si>
  <si>
    <t>29000792衡阳金果物流有限公司株洲分公司</t>
  </si>
  <si>
    <t>24000469桂林周氏顺发食品有限公司</t>
  </si>
  <si>
    <t>17000684南昌煜昌商贸有限公司</t>
  </si>
  <si>
    <t>23001181衡阳市天添食品实业有限公司</t>
  </si>
  <si>
    <t>26000613晋江华恒食品有限公司</t>
  </si>
  <si>
    <t>25001155北京中企华业食品有限公司</t>
  </si>
  <si>
    <t>29001961上海米吉华国际贸易有限公司</t>
  </si>
  <si>
    <t>23001083邵阳市合一商贸有限公司</t>
  </si>
  <si>
    <t>23001269常德市鼎城德希望商贸有限公司</t>
  </si>
  <si>
    <t>18001397东莞市致尚贸易有限公司</t>
  </si>
  <si>
    <t>25001131湖南人可食品销售有限公司</t>
  </si>
  <si>
    <t>22000790岳阳市烟草公司</t>
  </si>
  <si>
    <t>24001121娄底市鑫龙贸易有限公司</t>
  </si>
  <si>
    <t>23001832浏阳市鼎鑫食品有限公司</t>
  </si>
  <si>
    <t>24001615湖南恒鼎经贸有限公司</t>
  </si>
  <si>
    <t>24000644益阳市浩源贸易有限公司（雀巢）</t>
  </si>
  <si>
    <t>27001031永州市冷水滩唐雷食品贸易有限公司</t>
  </si>
  <si>
    <t>24001914桃江县锦川贸易配送有限公司</t>
  </si>
  <si>
    <t>29001088常德湘盛日化有限责任公司</t>
  </si>
  <si>
    <t>24001171衡阳金果物流有限公司永州分公司（雀巢）</t>
  </si>
  <si>
    <t>22000643湖南娄底市星达经贸有限公司</t>
  </si>
  <si>
    <t>22001256湘潭市金欣酒业销售有限公司</t>
  </si>
  <si>
    <t>23001793福建雅客食品有限公司</t>
  </si>
  <si>
    <t>24000838郴州市开发区鸿翔经贸有限公司</t>
  </si>
  <si>
    <t>25001038湖南金拓天油茶科技开发有限公司-现采</t>
  </si>
  <si>
    <t>22001255长沙雄盛食品贸易有限公司</t>
  </si>
  <si>
    <t>24001539江西东万晟实业有限公司</t>
  </si>
  <si>
    <t>24001799道县旺士和商贸有限公司</t>
  </si>
  <si>
    <t>25000111新余市瀚昌贸易发展有限公司</t>
  </si>
  <si>
    <t>23001581南昌市众友贸易有限公司</t>
  </si>
  <si>
    <t>27000990益阳市鑫美雪冷食有限公司</t>
  </si>
  <si>
    <t>21000018百事饮料(南昌)有限公司</t>
  </si>
  <si>
    <t>27000485益阳金诺商贸有限公司</t>
  </si>
  <si>
    <t>24001846湘潭市谭氏贸易有限公司</t>
  </si>
  <si>
    <t>23000229南昌千年工贸发展有限公司</t>
  </si>
  <si>
    <t>16000431安徽省雀翎电器有限公司</t>
  </si>
  <si>
    <t>25000786衡阳市盐业公司</t>
  </si>
  <si>
    <t>27000156新余市盛园商贸有限公司</t>
  </si>
  <si>
    <t>21001275湖南人可食品销售有限公司</t>
  </si>
  <si>
    <t>21001134桂阳四通商行</t>
  </si>
  <si>
    <t>27001200湖南唐人神肉制品有限公司</t>
  </si>
  <si>
    <t>29001761长沙峥安德百货贸易有限公司</t>
  </si>
  <si>
    <t>26000682上海魁春实业有限公司</t>
  </si>
  <si>
    <t>25000538湘潭市永强食品有限公司</t>
  </si>
  <si>
    <t>24001058张家界湘辉贸易有限公司 原：张家界辉煌实业有限公司</t>
  </si>
  <si>
    <t>22001076湖南元吉商贸有限公司</t>
  </si>
  <si>
    <t>29000766长沙市创顺百货有限公司</t>
  </si>
  <si>
    <t>29001860益阳市朝阳金富商贸有限公司</t>
  </si>
  <si>
    <t>21000747衡阳市雁腾食品有限公司</t>
  </si>
  <si>
    <t>12000417湖南省维克奇纸塑包装有限公司</t>
  </si>
  <si>
    <t>23001883常德市鼎城区新三旺商贸有限公司</t>
  </si>
  <si>
    <t>24001960永州广成商贸有限公司</t>
  </si>
  <si>
    <t>25000114江西省盐业集团公司宜春公司</t>
  </si>
  <si>
    <t>25001089山东三星玉米产业科技有限公司湖北分公司</t>
  </si>
  <si>
    <t>22001089株洲市安久兴商贸有限公司</t>
  </si>
  <si>
    <t>27000359怀化市家康食品有限责任公司</t>
  </si>
  <si>
    <t>16000411杭州鸿劲家纺有限公司</t>
  </si>
  <si>
    <t>24001805宜春市金明海贸易有限公司</t>
  </si>
  <si>
    <t>25000185鹰潭市龙海贸易有限公司（鹰潭油）</t>
  </si>
  <si>
    <t>23001935福建雅客食品有限公司</t>
  </si>
  <si>
    <t>26000672吉安七剑客食品有限公司</t>
  </si>
  <si>
    <t>27001171湘西自治州裕鑫商贸有限公司</t>
  </si>
  <si>
    <t>24001304益阳市浩源贸易有限公司</t>
  </si>
  <si>
    <t>26000687湖南凯麟商贸有限公司</t>
  </si>
  <si>
    <t>21001262南昌柏拉商贸有限公司</t>
  </si>
  <si>
    <t>21000337南昌蒙牛乳业销售有限责任公司</t>
  </si>
  <si>
    <t>24000940常德市源达商贸有限公司（湘北）</t>
  </si>
  <si>
    <t>23000994郴州市鸿升贸易有限公司</t>
  </si>
  <si>
    <t>12000216湘潭市郭建百货贸易有限公司</t>
  </si>
  <si>
    <t>23001439常德市联丰食品有限公司（喜之郎）</t>
  </si>
  <si>
    <t>27001160永州市冷水滩唐雷食品贸易有限公司</t>
  </si>
  <si>
    <t>23001031郴州市悦来贸易有限公司</t>
  </si>
  <si>
    <t>21001267吉首市创智商业有限责任公司</t>
  </si>
  <si>
    <t>21000371萍乡市商业油脂乳业有限公司</t>
  </si>
  <si>
    <t>24001803常德市鼎城德希望商贸有限公司</t>
  </si>
  <si>
    <t>24000959娄底市鑫龙贸易有限公司 原：娄底市华鑫商贸有限公司</t>
  </si>
  <si>
    <t>2700103627类自采户头</t>
  </si>
  <si>
    <t>21000380萍乡经济开发区丰源贸易商行</t>
  </si>
  <si>
    <t>27000916湘潭市为民商贸有限公司</t>
  </si>
  <si>
    <t>24001698抚州市文利商贸有限公司</t>
  </si>
  <si>
    <t>24001572常德市联丰食品有限公司</t>
  </si>
  <si>
    <t>24001727湖南辉耀经贸有限公司..</t>
  </si>
  <si>
    <t>21001115南昌兴强商贸有限公司(配送)</t>
  </si>
  <si>
    <t>18000863广东睦隆制衣有限公司</t>
  </si>
  <si>
    <t>27001094湘潭市龙阳食品有限公司</t>
  </si>
  <si>
    <t>21001069新余市文康商贸有限公司</t>
  </si>
  <si>
    <t>19000401宁波市鄞州亿福工贸有限公司</t>
  </si>
  <si>
    <t>23000351新余市闽嘉贸易有限公司（倪常青）</t>
  </si>
  <si>
    <t>25001114南昌百年朝阳食品有限公司</t>
  </si>
  <si>
    <t>24001947上海魁春实业有限公司</t>
  </si>
  <si>
    <t>23001928武冈市鑫辉商贸有限公司</t>
  </si>
  <si>
    <t>24001659长沙永丰食品贸易有限公司</t>
  </si>
  <si>
    <t>17000678高阳县永芳纺织品有限公司</t>
  </si>
  <si>
    <t>27001022常德市样样红商贸有限公司</t>
  </si>
  <si>
    <t>21001158怀化星火营销有限公司</t>
  </si>
  <si>
    <t>24001920永州高飞商贸有限公司</t>
  </si>
  <si>
    <t>22001323湖南众智国际贸易有限公司</t>
  </si>
  <si>
    <t>21001199攸县多想商贸有限责任公司</t>
  </si>
  <si>
    <t>22000659衡阳市雁腾食品有限公司</t>
  </si>
  <si>
    <t>12000437吉安创美家电销售有限公司</t>
  </si>
  <si>
    <t>24000513萍乡市扶苏商贸有限公司</t>
  </si>
  <si>
    <t>14000509湖南康城商贸有限公司</t>
  </si>
  <si>
    <t>24001896宁远日忠商业贸易有限公司</t>
  </si>
  <si>
    <t>23001936耒阳市华翔贸易有限公司</t>
  </si>
  <si>
    <t>22000332湖北劲牌保健酒业有限公司</t>
  </si>
  <si>
    <t>21001131武冈市景超商贸有限公司</t>
  </si>
  <si>
    <t>22001326株洲市永兴食品有限公司</t>
  </si>
  <si>
    <t>23001852宜春市佳旺贸易有限公司</t>
  </si>
  <si>
    <t>18001262湘潭衣佰穗贸易有限公司</t>
  </si>
  <si>
    <t>23001605南昌信利百货有限公司</t>
  </si>
  <si>
    <t>25001145邵阳市景荣食品有限公司</t>
  </si>
  <si>
    <t>24001718怀化市三兴商贸有限责任公司</t>
  </si>
  <si>
    <t>23001615贵溪市鸿源贸易有限公司 原：天龙糖奶食品</t>
  </si>
  <si>
    <t>27000237永昌寺华旗商行</t>
  </si>
  <si>
    <t>27001242长沙雄且杰食品贸易有限公司</t>
  </si>
  <si>
    <t>18001295浙江宝丽姿伞业有限公司</t>
  </si>
  <si>
    <t>23000407新余市佳丰贸易有限责任公司</t>
  </si>
  <si>
    <t>27000852南昌超凡食品有限公司</t>
  </si>
  <si>
    <t>23000520上好佳（中国）有限公司</t>
  </si>
  <si>
    <t>21001076南昌信利百货有限公司</t>
  </si>
  <si>
    <t>21000100宜春市嘉荣贸易有限公司</t>
  </si>
  <si>
    <t>24001850上饶市蓝海贸易有限公司</t>
  </si>
  <si>
    <t>27001041鹰潭市聚财食品贸易有限公司</t>
  </si>
  <si>
    <t>21000368宜春市袁州区宜清糖烟酒销售部（21类）</t>
  </si>
  <si>
    <t>23001735湘潭市谭氏贸易有限公司</t>
  </si>
  <si>
    <t>24001886常德市武陵区金氏商贸中心</t>
  </si>
  <si>
    <t>17000643长沙乐旭丰纺织品贸易有限公司</t>
  </si>
  <si>
    <t>23001820南昌市昌洋实业有限公司</t>
  </si>
  <si>
    <t>25001086湖南巴陵油脂有限公司</t>
  </si>
  <si>
    <t>18001365武汉清欣工贸发展有限责任公司</t>
  </si>
  <si>
    <t>22000755怀化佳惠商贸有限公司</t>
  </si>
  <si>
    <t>23001655邵阳市万达商贸有限公司</t>
  </si>
  <si>
    <t>21001190东安县王小燕副食店</t>
  </si>
  <si>
    <t>24001634上饶市诗驰贸易有限公司</t>
  </si>
  <si>
    <t>24000917郴州市佳朋贸易有限公司原：</t>
  </si>
  <si>
    <t>25000801衡阳耒阳盐业公司</t>
  </si>
  <si>
    <t>29001984金红叶纸业集团有限公司南昌分公司</t>
  </si>
  <si>
    <t>25001136上海魁春实业有限公司</t>
  </si>
  <si>
    <t>21001149湘潭新合作云天贸易有限公司</t>
  </si>
  <si>
    <t>25001093南昌市犇腾商贸有限公司</t>
  </si>
  <si>
    <t>18001415长沙市嘉豪服饰有限公司</t>
  </si>
  <si>
    <t>27001199桑植家家红商贸有限公司</t>
  </si>
  <si>
    <t>27001131泰和县天和食品有限公司</t>
  </si>
  <si>
    <t>23000409吉安市青原区海琳商贸有限公司</t>
  </si>
  <si>
    <t>19000396湖南省湘潭县易俗河镇皮鞋厂</t>
  </si>
  <si>
    <t>24001781宜春市一舟贸易有限公司</t>
  </si>
  <si>
    <t>17000185汕头市新一步实业有限公司</t>
  </si>
  <si>
    <t>23000417宜春市大梁商贸有限公司</t>
  </si>
  <si>
    <t>25001137新余市瀚昌贸易发展有限公司</t>
  </si>
  <si>
    <t>21000522湖南绿色商贸有限公司</t>
  </si>
  <si>
    <t>23001921新余市闽嘉贸易有限公司（倪常青）</t>
  </si>
  <si>
    <t>24001109长沙名远贸易有限公司</t>
  </si>
  <si>
    <t>23001837怀化杰翔商贸有限公司</t>
  </si>
  <si>
    <t>12000438浙江家欣日用品有限公司</t>
  </si>
  <si>
    <t>27000950湘潭市兴盛贸易有限公司</t>
  </si>
  <si>
    <t>21001288双峰县清大商贸有限责任公司</t>
  </si>
  <si>
    <t>12000446永康市渔川五金塑料厂</t>
  </si>
  <si>
    <t>17000384武汉仁爱科技发展有限公司</t>
  </si>
  <si>
    <t>29001953岳阳市华贸贸易有限公司</t>
  </si>
  <si>
    <t>14000261消化库存</t>
  </si>
  <si>
    <t>19000378南昌环隆贸易有限公司</t>
  </si>
  <si>
    <t>29000647重庆华联卫生用品有限责任公司</t>
  </si>
  <si>
    <t>24001725岳阳昊诚贸易有限公司</t>
  </si>
  <si>
    <t>25000195宜春市金明海贸易有限公司</t>
  </si>
  <si>
    <t>25001138湖南湘西自治州盐业公司</t>
  </si>
  <si>
    <t>12000149淅江爱仕达电器股份有限公司原：浙江台州爱仕达电器</t>
  </si>
  <si>
    <t>23001866长沙市我自己食品贸易有限公司</t>
  </si>
  <si>
    <t>17000666上海九喜纺织品有限公司</t>
  </si>
  <si>
    <t>23001843株洲市裕香食品有限公司</t>
  </si>
  <si>
    <t>21001243长沙星联宅配通物流有限公司</t>
  </si>
  <si>
    <t>18000924步步高自营服饰</t>
  </si>
  <si>
    <t>26000007福建省仙游县惠康果品有限公司</t>
  </si>
  <si>
    <t>21000470益阳市浩源贸易有限公司</t>
  </si>
  <si>
    <t>18001374祁阳县三华针织时装有限公司</t>
  </si>
  <si>
    <t>29000380南昌市得群贸易有限公司</t>
  </si>
  <si>
    <t>22001176岳阳市东联贸易有限公司</t>
  </si>
  <si>
    <t>29000912衡阳金果物流有限公司永州分公司</t>
  </si>
  <si>
    <t>24001874浏阳市云贵商贸有限公司</t>
  </si>
  <si>
    <t>23001818萍乡市康宁副食品批发部</t>
  </si>
  <si>
    <t>17000233上海芳利恣服饰营销管理有限公司</t>
  </si>
  <si>
    <t>12000121长沙华洪贸易有限公司原：浙江天竹工贸有限公司</t>
  </si>
  <si>
    <t>29001831霸王（广州）有限公司</t>
  </si>
  <si>
    <t>12000427湖南万容健康生活服务有限公司</t>
  </si>
  <si>
    <t>17000327株洲仲秀商贸有限公司</t>
  </si>
  <si>
    <t>12000087南昌市君威日用品有限公司</t>
  </si>
  <si>
    <t>29001927广州宝洁有限公司</t>
  </si>
  <si>
    <t>12000201长沙华洪贸易有限公司</t>
  </si>
  <si>
    <t>23000666湖南钟爱一生食品有限公司</t>
  </si>
  <si>
    <t>25000441长沙市群英调料食品有限公司</t>
  </si>
  <si>
    <t>12000231湘潭市永元商贸有限公司</t>
  </si>
  <si>
    <t>15000180宜高（中国）专业电气技术有限公司</t>
  </si>
  <si>
    <t>18001366深圳市百利达深贸易有限公司</t>
  </si>
  <si>
    <t>17000664长沙洁玉纺织品有限公司</t>
  </si>
  <si>
    <t>17000638长沙市爱彼舒心服饰有限公司</t>
  </si>
  <si>
    <t>16000139远梦家居用品股份有限公司</t>
  </si>
  <si>
    <t>26000669遂平益康面粉有限公司</t>
  </si>
  <si>
    <t>12000398桂林俏天下家居用品集团有限公司</t>
  </si>
  <si>
    <t>24000643益阳市浩源贸易有限公司</t>
  </si>
  <si>
    <t>29001850南昌纸缘实业有限公司</t>
  </si>
  <si>
    <t>18001298中山市宝路易服饰有限公司</t>
  </si>
  <si>
    <t>12000165福州正泰轻工制品有限公司</t>
  </si>
  <si>
    <t>23000932湘潭市永强食品有限公司</t>
  </si>
  <si>
    <t>29001812宜春市袁州区宜清糖烟酒销售部</t>
  </si>
  <si>
    <t>21001089湘潭海龙物流分销有限公司</t>
  </si>
  <si>
    <t>12000470湖南鸿雁海泡石科技有限公司</t>
  </si>
  <si>
    <t>26000667长沙梦想农业科技有限公司</t>
  </si>
  <si>
    <t>22001231湘潭市荣昌糖酒有限公司</t>
  </si>
  <si>
    <t>26000202长沙市雨花区润怡酒类食品商贸有限公司 原：厦门惠美</t>
  </si>
  <si>
    <t>23000717长沙牙痒痒食品有限公司</t>
  </si>
  <si>
    <t>26000675莆田市华大食品有限公司</t>
  </si>
  <si>
    <t>24001835摩卡食品有限公司上海分公司</t>
  </si>
  <si>
    <t>12000060南昌市东隆实业有限公司</t>
  </si>
  <si>
    <t>22001263湘潭裕丰糖酒有限公司</t>
  </si>
  <si>
    <t>12000428长沙欧润百货有限公司</t>
  </si>
  <si>
    <t>23001737泉州亲亲商贸有限公司仙桃分公司</t>
  </si>
  <si>
    <t>21000389湖南省长康实业有限责任公司</t>
  </si>
  <si>
    <t>17000591长沙星韬商贸有限公司</t>
  </si>
  <si>
    <t>29000461新余市辉昌商贸有限公司</t>
  </si>
  <si>
    <t>23001861宁波恒康食品有限公司</t>
  </si>
  <si>
    <t>21001107浙江乐源生物工程有限公司</t>
  </si>
  <si>
    <t>15000179四川长虹新能源科技有限公司</t>
  </si>
  <si>
    <t>18001347上海同宁护理用品有限公司（江西）</t>
  </si>
  <si>
    <t>25001121湖南庆丰食品有限公司</t>
  </si>
  <si>
    <t>22000787湖南省烟草公司永州市分公司</t>
  </si>
  <si>
    <t>27001128北京艾莱发喜食品有限公司</t>
  </si>
  <si>
    <t>23001570湘潭市宏通食品有限公司</t>
  </si>
  <si>
    <t>25001042湖南盈成油脂工业有限公司</t>
  </si>
  <si>
    <t>27000692岳阳星源食品有限公司</t>
  </si>
  <si>
    <t>23000232宜春市宜特源经贸有限公司</t>
  </si>
  <si>
    <t>25001122长沙市清湘食品贸易有限公司</t>
  </si>
  <si>
    <t>24000479桂林智仁食品工业有限公司</t>
  </si>
  <si>
    <t>24001119长沙森乐糖业乳品有限公司</t>
  </si>
  <si>
    <t>17000627泉州鑫恒兴服饰有限公司</t>
  </si>
  <si>
    <t>21000333长沙统一企业有限公司</t>
  </si>
  <si>
    <t>29001818长沙市兆隆商贸有限公司</t>
  </si>
  <si>
    <t>23001621湘潭海龙物流分销有限公司-果冻</t>
  </si>
  <si>
    <t>25000939湖南山润油茶科技发展有限公司</t>
  </si>
  <si>
    <t>12000028武汉五天贸易有限公司（江西）</t>
  </si>
  <si>
    <t>12000268长沙骏骐百货贸易有限公司</t>
  </si>
  <si>
    <t>13000327东莞长城光学塑胶厂有限公司</t>
  </si>
  <si>
    <t>12000469浙江运隆塑业有限公司</t>
  </si>
  <si>
    <t>25001146中粮食品营销有限公司武汉分公司</t>
  </si>
  <si>
    <t>24001622道县福运来商行</t>
  </si>
  <si>
    <t>25000009江西巨荣商贸有限责任公司</t>
  </si>
  <si>
    <t>25001107湖南庆丰食品有限公司</t>
  </si>
  <si>
    <t>29002003长沙峥安德百货贸易有限公司</t>
  </si>
  <si>
    <t>25001104南昌市名优食品有限公司</t>
  </si>
  <si>
    <t>29001852邵阳三利商贸有限公司（妇康）</t>
  </si>
  <si>
    <t>24000442上海健久生物科技有限公司</t>
  </si>
  <si>
    <t>24001915益阳市浩源贸易有限公司</t>
  </si>
  <si>
    <t>14000517易健氏贸易（深圳）有限公司</t>
  </si>
  <si>
    <t>21001203祁阳县裕丰副食商行</t>
  </si>
  <si>
    <t>24001042衡阳市联华实业有限公司</t>
  </si>
  <si>
    <t>23001654永州铭红食品贸易有限公司（喜之郎）</t>
  </si>
  <si>
    <t>22001148品酒汇（上海）商贸有限公司</t>
  </si>
  <si>
    <t>25000927益海嘉里食品营销有限公司长沙分公司</t>
  </si>
  <si>
    <t>17000180株洲强盛商贸有限公司</t>
  </si>
  <si>
    <t>14000490易健氏贸易（深圳）有限公司</t>
  </si>
  <si>
    <t>24000070南昌市海燕茶厂</t>
  </si>
  <si>
    <t>24000913湘潭市佳家福商贸有限公司（施恩）</t>
  </si>
  <si>
    <t>24000727株洲三实贸易有限公司</t>
  </si>
  <si>
    <t>22001259武汉市南浦食品有限责任公司</t>
  </si>
  <si>
    <t>23001895武汉市南浦食品有限责任公司</t>
  </si>
  <si>
    <t>23001633湘潭庆丰食品有限公司</t>
  </si>
  <si>
    <t>21001117湖南庆丰食品有限公司</t>
  </si>
  <si>
    <t>29002021益阳天时达商贸有限责任公司</t>
  </si>
  <si>
    <t>22000132南昌市银达实业有限公司</t>
  </si>
  <si>
    <t>27000937上饶市昌盛贸易有限公司</t>
  </si>
  <si>
    <t>24001590武冈市霞珲商贸有限责任公司</t>
  </si>
  <si>
    <t>15000172湘潭市佳家福商贸有限公司</t>
  </si>
  <si>
    <t>25001100吉安七剑客食品有限公司</t>
  </si>
  <si>
    <t>23000174南昌亿分营销有限公司</t>
  </si>
  <si>
    <t>17000668扬州海康恒业贸易发展有限公司</t>
  </si>
  <si>
    <t>29000457江西玉茗农产品有限公司(恒安)</t>
  </si>
  <si>
    <t>27001003湘乡市湘食轩食品有限公司</t>
  </si>
  <si>
    <t>27001185株洲市沙坡里农土产品深加工有限公司</t>
  </si>
  <si>
    <t>18001423长沙市雪域狼服装有限公司</t>
  </si>
  <si>
    <t>29001933湖南海龙物流分销有限公司</t>
  </si>
  <si>
    <t>24000789邵阳市双清区华茂糖酒经营部</t>
  </si>
  <si>
    <t>27001214郴州市兴华经贸有限责任公司华新分公司</t>
  </si>
  <si>
    <t>23000248吉安市青原区长乐食品贸易有限公司原：吉安市长乐副食</t>
  </si>
  <si>
    <t>23001914吉首市瑜美贸易有限责任公司</t>
  </si>
  <si>
    <t>21000328青岛玛丽酒业有限公司</t>
  </si>
  <si>
    <t>24001801茶陵县龙凤食品有限责任公司</t>
  </si>
  <si>
    <t>26000688烟台德胜达龙口粉丝有限公司</t>
  </si>
  <si>
    <t>24000331宜春市金明海贸易有限公司</t>
  </si>
  <si>
    <t>21001258南昌市广佳信实业有限公司</t>
  </si>
  <si>
    <t>24001950长沙名远贸易有限公司</t>
  </si>
  <si>
    <t>26000083抚州才子缘食品有限公司(江西)</t>
  </si>
  <si>
    <t>21001062湘潭县万利红商贸有限公司</t>
  </si>
  <si>
    <t>14000502上海三合家具有限公司</t>
  </si>
  <si>
    <t>12000174武汉市康搏顺家居用品有限公司</t>
  </si>
  <si>
    <t>15000168武汉艾菲德贸易有限公司</t>
  </si>
  <si>
    <t>27001194怀化市瑞香食品商贸有限公司</t>
  </si>
  <si>
    <t>27001167岳阳市小舟贸易有限公司</t>
  </si>
  <si>
    <t>12000453武义县鹏飞电器有限公司</t>
  </si>
  <si>
    <t>23001855吉安市青原区海琳贸易有限公司</t>
  </si>
  <si>
    <t>23000649湘潭市雨湖区姜畲真好嗑食品有限公司</t>
  </si>
  <si>
    <t>27000670邵阳市金德商贸有限公司</t>
  </si>
  <si>
    <t>25000779醴陵市盐业公司</t>
  </si>
  <si>
    <t>29002007益阳市朝阳金富商贸有限公司</t>
  </si>
  <si>
    <t>21000613益阳金诺商贸有限公司原：益阳市金诺食品配送</t>
  </si>
  <si>
    <t>23001251怀化发利销售有限公司</t>
  </si>
  <si>
    <t>23001849江西省东坤食品有限公司</t>
  </si>
  <si>
    <t>23001925宜春市大梁商贸有限公司</t>
  </si>
  <si>
    <t>27000574永州市华汇商务有限公司（双汇）</t>
  </si>
  <si>
    <t>24001965双峰县留恋商贸有限责任公司</t>
  </si>
  <si>
    <t>29001963福建恒安集团厦门商贸有限公司东乡县经营部</t>
  </si>
  <si>
    <t>15000195武汉奇艺盛工贸有限公司</t>
  </si>
  <si>
    <t>29001956上饶市永新实业有限公司</t>
  </si>
  <si>
    <t>25001153盘中餐粮油食品（长沙）有限公司</t>
  </si>
  <si>
    <t>23001702湖南湘潭日出东方贸易有限公司</t>
  </si>
  <si>
    <t>23001824茶陵县演屹食品商行</t>
  </si>
  <si>
    <t>21001174攸县红星食品贸易有限责任公司</t>
  </si>
  <si>
    <t>29001884长沙峥安德百货贸易有限公司</t>
  </si>
  <si>
    <t>25001148中粮食品营销有限公司武汉分公司</t>
  </si>
  <si>
    <t>19000403南昌亮剑实业发展有限公司</t>
  </si>
  <si>
    <t>27001018邵阳市天大地大食品有限公司</t>
  </si>
  <si>
    <t>21000863常德市鼎城区星如意商贸有限公司</t>
  </si>
  <si>
    <t>21001269吉首市鸿海商贸有限责任公司</t>
  </si>
  <si>
    <t>18001342长沙市嘉豪服饰有限公司</t>
  </si>
  <si>
    <t>22001083郴州德龙酒业有限责任公司</t>
  </si>
  <si>
    <t>25000287桂林智仁食品工业有限公司</t>
  </si>
  <si>
    <t>17000548长沙惠泽纺织品贸易有限公司</t>
  </si>
  <si>
    <t>21001188新余市辉昌商贸有限公司</t>
  </si>
  <si>
    <t>24001961永州市零陵区洋浩商贸有限责任公司</t>
  </si>
  <si>
    <t>24001728南昌千年工贸发展有限公司</t>
  </si>
  <si>
    <t>27000947新晃老蔡食品有限责任公司</t>
  </si>
  <si>
    <t>24001938株洲市中智贸易有限责任公司</t>
  </si>
  <si>
    <t>17000564江西省荣欣内衣有限公司</t>
  </si>
  <si>
    <t>12000396揭阳市庆展不锈钢有限公司</t>
  </si>
  <si>
    <t>16000395长沙锐智实业有限公司</t>
  </si>
  <si>
    <t>27000071江西省天红特产实业有限公司</t>
  </si>
  <si>
    <t>13000349上海富乐梦新潮文化用品有限公司</t>
  </si>
  <si>
    <t>24001859江西全源实业有限公司</t>
  </si>
  <si>
    <t>24001955新余市百惠多贸易有限公司</t>
  </si>
  <si>
    <t>24001904武汉市南浦食品有限责任公司</t>
  </si>
  <si>
    <t>18001392深圳市佛罗米服饰有限公司</t>
  </si>
  <si>
    <t>27001069永州市冷水滩上好食品有限公司</t>
  </si>
  <si>
    <t>15000167邵阳市广彪商贸有限责任公司</t>
  </si>
  <si>
    <t>24001745新余市华威商贸有限公司</t>
  </si>
  <si>
    <t>25001055郴州市智仁商贸有限公司</t>
  </si>
  <si>
    <t>27001037娄底市兴盛贸易有限公司</t>
  </si>
  <si>
    <t>21001137宜春市袁州区兴源贸易有限公司</t>
  </si>
  <si>
    <t>24001327醴陵市建伟贸易有限公司 原：醴陵市建伟南杂批发部</t>
  </si>
  <si>
    <t>12000454阳江市宏鑫五金制品有限公司</t>
  </si>
  <si>
    <t>12000451博罗县长宁强沥日常用品制造厂</t>
  </si>
  <si>
    <t>25001084湖南益腾祥食品有限责任公司</t>
  </si>
  <si>
    <t>24001969武冈市鑫辉商贸有限公司</t>
  </si>
  <si>
    <t>27000096抚州市三和食品有限公司（双汇）</t>
  </si>
  <si>
    <t>22000583湘潭鑫红旗贸易有限公司</t>
  </si>
  <si>
    <t>21001263道县宏易发商贸有限公司</t>
  </si>
  <si>
    <t>23000328抚州市文利商贸有限公司</t>
  </si>
  <si>
    <t>22000133南昌市银达实业有限公司</t>
  </si>
  <si>
    <t>18001302湘潭市亿美百货有限公司</t>
  </si>
  <si>
    <t>12000445浙江华都家庭用品有限公司</t>
  </si>
  <si>
    <t>21001101张家界华联名优商品有限公司</t>
  </si>
  <si>
    <t>24000267抚州市文利商贸有限公司</t>
  </si>
  <si>
    <t>25001147湖南众智国际贸易有限公司</t>
  </si>
  <si>
    <t>24001927上饶市益海嘉里食品有限公司</t>
  </si>
  <si>
    <t>18001258温州市青苹果日用品有限公司</t>
  </si>
  <si>
    <t>24001183张家界琼尧商贸有限责任公司（喜之郎）</t>
  </si>
  <si>
    <t>27001117南昌仁源贸易有限公司</t>
  </si>
  <si>
    <t>24000769郴州市佳朋贸易有限公司原：郴州市为天副食品贸易</t>
  </si>
  <si>
    <t>29001971宝洁（中国）营销有限公司</t>
  </si>
  <si>
    <t>25001161联合利华服务（合肥）有限公司上海分公司</t>
  </si>
  <si>
    <t>21001138江西玉茗农产品有限公司</t>
  </si>
  <si>
    <t>21001281湘乡市兄弟商贸有限公司</t>
  </si>
  <si>
    <t>21001279醴陵市祥盛食品贸易部</t>
  </si>
  <si>
    <t>17000652湖南三洋商贸有限公司</t>
  </si>
  <si>
    <t>25001037湖南轻工盐业集团有限责任公司临醴支公司</t>
  </si>
  <si>
    <t>22001250长沙华致酒业有限公司</t>
  </si>
  <si>
    <t>24001607娄底市金翔商贸有限公司</t>
  </si>
  <si>
    <t>23001845长沙昊和百货贸易有限公司</t>
  </si>
  <si>
    <t>24001494岳阳丽华商贸有限公司</t>
  </si>
  <si>
    <t>21001299衡阳市雁腾食品有限公司</t>
  </si>
  <si>
    <t>23001712宜春市嘉宇商贸有限公司</t>
  </si>
  <si>
    <t>23000963永州市华英贸易有限公司</t>
  </si>
  <si>
    <t>24001949吉首市长盛商贸有限公司</t>
  </si>
  <si>
    <t>24001939新余市龙庆贸易有限公司</t>
  </si>
  <si>
    <t>21001123上海元典食品有限公司（伊利）</t>
  </si>
  <si>
    <t>17000247株洲市鹏雨商贸有限公司</t>
  </si>
  <si>
    <t>21001298郴州市联裕贸易有限公司</t>
  </si>
  <si>
    <t>21001167郴州市永祥贸易有限公司</t>
  </si>
  <si>
    <t>23000586萍乡市永信贸易有限公司</t>
  </si>
  <si>
    <t>19000430宁波舒乐佳家庭生活用品有限公司</t>
  </si>
  <si>
    <t>25001106湖南省轻工盐业集团有限责任公司长沙分公司</t>
  </si>
  <si>
    <t>23001706岳阳市宏大宏商贸有限公司</t>
  </si>
  <si>
    <t>27001086鹰潭市月湖区珍之贵调味品店</t>
  </si>
  <si>
    <t>25000083南昌市康月利商贸有限公司</t>
  </si>
  <si>
    <t>21001198南昌市景华商贸有限公司</t>
  </si>
  <si>
    <t>13000153湖南生活经典杂志社经营有限公司</t>
  </si>
  <si>
    <t>27001207衡山县昌盛综合商店</t>
  </si>
  <si>
    <t>27001191福建升隆食品有限公司</t>
  </si>
  <si>
    <t>14000478上海永久自行车有限公司</t>
  </si>
  <si>
    <t>19000375宁波市鄞州亿福工贸有限公司</t>
  </si>
  <si>
    <t>27001188湖南如一食品有限责任公司</t>
  </si>
  <si>
    <t>23001792新余市文康商贸有限公司</t>
  </si>
  <si>
    <t>24001825益阳百源经贸有限公司</t>
  </si>
  <si>
    <t>29001162衡阳市正和商贸有限公司</t>
  </si>
  <si>
    <t>13000320岳阳市林鑫纸业有限公司</t>
  </si>
  <si>
    <t>25000263联合利华服务（合肥）有限公司</t>
  </si>
  <si>
    <t>27000337长沙顺帆食品有限公司(长沙)</t>
  </si>
  <si>
    <t>23001226张家界春凌商贸有限公司</t>
  </si>
  <si>
    <t>25001152湖南盐业股份有限公司双峰分公司</t>
  </si>
  <si>
    <t>27001166宜春市大梁商贸有限公司</t>
  </si>
  <si>
    <t>18001167亿美漂亮美媚服饰</t>
  </si>
  <si>
    <t>18001148亿美毛哥童装</t>
  </si>
  <si>
    <t>18001133亿美詹彩琼服饰</t>
  </si>
  <si>
    <t>27001118邵阳广川贸易有限公司</t>
  </si>
  <si>
    <t>29000347江苏兴盛刷业有限公司（张念华）</t>
  </si>
  <si>
    <t>24001691长沙永丰食品贸易有限公司</t>
  </si>
  <si>
    <t>25000977南昌市金日商贸有限公司</t>
  </si>
  <si>
    <t>23000569福娃集团有限公司</t>
  </si>
  <si>
    <t>25001125中粮粮油工业（荆州）有限公司</t>
  </si>
  <si>
    <t>22001169长沙海达酒类食品批发有限公司</t>
  </si>
  <si>
    <t>12000164安徽省富光实业股份有限公司</t>
  </si>
  <si>
    <t>15000181宁波双鹿经贸有限公司长沙分公司</t>
  </si>
  <si>
    <t>26000423长沙雅丽思食品有限公司（长沙）</t>
  </si>
  <si>
    <t>12000235长沙市亿通商贸有限公司</t>
  </si>
  <si>
    <t>26000217长沙统一企业有限公司</t>
  </si>
  <si>
    <t>16000424广东睡冬宝家用纺织品有限公司</t>
  </si>
  <si>
    <t>17000622长沙乐旭丰纺织品贸易有限公司</t>
  </si>
  <si>
    <t>27000273湖南唐人神肉制品有限公司</t>
  </si>
  <si>
    <t>25001058湖南盈成油脂工业有限公司</t>
  </si>
  <si>
    <t>29000603青蛙王子（中国）日化有限公司</t>
  </si>
  <si>
    <t>23000906长沙你旺我旺食品贸易有限公司</t>
  </si>
  <si>
    <t>23001619湘潭海龙物流分销有限公司-综合</t>
  </si>
  <si>
    <t>24001683联合利华服务（合肥）有限公司上海分公司</t>
  </si>
  <si>
    <t>29001505湘潭市美兴商贸有限公司（霸王）</t>
  </si>
  <si>
    <t>13000324长沙红蓝绿音像制品发行有限公司</t>
  </si>
  <si>
    <t>17000660软百自采合同17大类</t>
  </si>
  <si>
    <t>29002031湖南聚华辉供应链服务有限公司</t>
  </si>
  <si>
    <t>17000156南昌市四通贸易发展有限公司</t>
  </si>
  <si>
    <t>23001841江西宜人家食品有限公司</t>
  </si>
  <si>
    <t>23000803长沙浩盛食品有限公司</t>
  </si>
  <si>
    <t>17000600浙江母爱婴童用品有限公司</t>
  </si>
  <si>
    <t>13000344上海福斌文具有限公司</t>
  </si>
  <si>
    <t>24000920永州市亚东商贸有限公司（施恩）</t>
  </si>
  <si>
    <t>25001051长沙远航调味品贸易有限公司</t>
  </si>
  <si>
    <t>12000408长沙郡业百货贸易有限公司</t>
  </si>
  <si>
    <t>24001744湖南人可食品销售有限公司</t>
  </si>
  <si>
    <t>16000425湖南源谦贸易有限公司</t>
  </si>
  <si>
    <t>24001830江西亿瑞食品发展有限公司</t>
  </si>
  <si>
    <t>26000246克明面业股份有限公司原：湖南省克明面业有限公司</t>
  </si>
  <si>
    <t>25001046湖南金健植物油有限责任公司德山油厂</t>
  </si>
  <si>
    <t>24001168衡阳金果物流有限公司郴州分公司</t>
  </si>
  <si>
    <t>24001746宜春天顺保健品有限公司</t>
  </si>
  <si>
    <t>23000657长沙步步为赢食品有限公司</t>
  </si>
  <si>
    <t>14000492广东麦斯卡体育用品有限公司</t>
  </si>
  <si>
    <t>27000442益阳市青松食品有限公司</t>
  </si>
  <si>
    <t>23000564百事食品（中国）有限公司广州分公司</t>
  </si>
  <si>
    <t>25001000湖南金浩油脂有限公司</t>
  </si>
  <si>
    <t>23000714盐津铺子食品有限公司</t>
  </si>
  <si>
    <t>19000425宁波市启福龙鞋业有限公司</t>
  </si>
  <si>
    <t>23001933深圳富锦食品工业有限责任公司</t>
  </si>
  <si>
    <t>17000675河北永亮纺织品有限公司</t>
  </si>
  <si>
    <t>27000831湘潭市为民商贸有限公司</t>
  </si>
  <si>
    <t>19000466福州喜拖拖鞋业有限公司</t>
  </si>
  <si>
    <t>15000182湘潭市益裕佳商贸有限公司</t>
  </si>
  <si>
    <t>12000442隆年华实业(深圳)有限公司</t>
  </si>
  <si>
    <t>23001916常德市鼎城德希望商贸有限公司</t>
  </si>
  <si>
    <t>13000347北京新新精艺礼品有限公司</t>
  </si>
  <si>
    <t>29001087常德湘盛日化有限责任公司</t>
  </si>
  <si>
    <t>16000422湘潭市百利多商贸有限公司</t>
  </si>
  <si>
    <t>27001017永州市冷水滩上好食品有限公司</t>
  </si>
  <si>
    <t>21000220新余市红太阳贸易有限公司</t>
  </si>
  <si>
    <t>21001175娄底市恒通商贸有限责任公司</t>
  </si>
  <si>
    <t>24001833湖南庆丰食品有限公司</t>
  </si>
  <si>
    <t>29000377南昌伊媚儿经贸有限公司</t>
  </si>
  <si>
    <t>27000964长沙蒙牛冰淇淋销售有限公司</t>
  </si>
  <si>
    <t>27000481长沙市湘繁贸易有限公司</t>
  </si>
  <si>
    <t>22000156湖南海龙物流分销有限公司</t>
  </si>
  <si>
    <t>24001913湖南恒鼎经贸有限公司</t>
  </si>
  <si>
    <t>17000662山东金号织业有限公司</t>
  </si>
  <si>
    <t>24001153邵阳市同得利商贸有限公司</t>
  </si>
  <si>
    <t>21001157衡阳市雁腾食品有限公司</t>
  </si>
  <si>
    <t>14000504汕头市澄海区阳光塑胶有限公司</t>
  </si>
  <si>
    <t>24001953江西华美新丰商贸发展有限公司</t>
  </si>
  <si>
    <t>12000475北京禧天龙塑料制品有限公司</t>
  </si>
  <si>
    <t>21000672湘潭市宇成物资有限公司 原：湘潭市佳燕福物资贸易有限公司(娃哈哈)</t>
  </si>
  <si>
    <t>24001972武冈市恒发商行</t>
  </si>
  <si>
    <t>23001397常德市大昌商贸有限公司</t>
  </si>
  <si>
    <t>27000958长沙雄且杰食品贸易有限公司</t>
  </si>
  <si>
    <t>29001846株洲英达贸易有限公司</t>
  </si>
  <si>
    <t>29000293汕头市雅娜化妆品实业有限公司（江西）</t>
  </si>
  <si>
    <t>25001069山东三星玉米产业科技有限公司湖北分公司</t>
  </si>
  <si>
    <t>27001151福州旺成食品开发有限公司</t>
  </si>
  <si>
    <t>29002016湖南聚华辉供应链服务有限公司</t>
  </si>
  <si>
    <t>27001246湖南宏兴隆湘莲食品有限公司</t>
  </si>
  <si>
    <t>18001349东莞市致尚贸易有限公司</t>
  </si>
  <si>
    <t>23001908湖南和润商贸发展有限公司</t>
  </si>
  <si>
    <t>27000220绿雪生物工程（深圳）有限公司</t>
  </si>
  <si>
    <t>21001253张家界弘扬食品有限公司</t>
  </si>
  <si>
    <t>27001114长沙市鲜达食品贸易有限公司</t>
  </si>
  <si>
    <t>27001178衡阳抢鲜一步贸易有限公司</t>
  </si>
  <si>
    <t>14000499长沙兴裕贸易有限公司</t>
  </si>
  <si>
    <t>24000608湘潭市佳家福商贸有限公司</t>
  </si>
  <si>
    <t>22001082湖南省天之衡酒业有限公司</t>
  </si>
  <si>
    <t>17000650上海米吉华国际贸易有限公司</t>
  </si>
  <si>
    <t>21000923娄底市新伟贸易有限公司</t>
  </si>
  <si>
    <t>24001981深圳市怡亚通供应链股份有限公司</t>
  </si>
  <si>
    <t>13000326湖南江南电力物资有限公司</t>
  </si>
  <si>
    <t>21001085厦门舟和食品有限公司</t>
  </si>
  <si>
    <t>24001589醴陵市万事顺贸易经营部</t>
  </si>
  <si>
    <t>27001072常德市武陵区佳缘食品销售有限公司</t>
  </si>
  <si>
    <t>29001976常德市益君商贸有限公司</t>
  </si>
  <si>
    <t>24001858长沙衡投食品贸易有限公司</t>
  </si>
  <si>
    <t>29001885常德市画一商贸有限公司</t>
  </si>
  <si>
    <t>23000185抚州才子缘食品有限公司(江西)</t>
  </si>
  <si>
    <t>27001113桃源县蜀中情特色食品厂</t>
  </si>
  <si>
    <t>22000163南昌市三古商贸有限公司</t>
  </si>
  <si>
    <t>27000665漯河启冉商贸有限责任公司</t>
  </si>
  <si>
    <t>24000684长沙市雨花区金宇糖酒副食批发部</t>
  </si>
  <si>
    <t>21001072新余市凯运贸易有限公司</t>
  </si>
  <si>
    <t>23001577南昌日邦发展有限公司</t>
  </si>
  <si>
    <t>27000923邵阳创佳商贸有限公司</t>
  </si>
  <si>
    <t>23001799萍乡市扶苏商贸有限公司</t>
  </si>
  <si>
    <t>17000587浙江日康婴儿用品有限公司</t>
  </si>
  <si>
    <t>29001985长沙嘉铭商贸有限公司</t>
  </si>
  <si>
    <t>24001325邵阳市鑫泰商贸有限公司</t>
  </si>
  <si>
    <t>23001448汨罗金源商贸有限公司</t>
  </si>
  <si>
    <t>21001257湖南海龙物流分销有限公司</t>
  </si>
  <si>
    <t>24001694耒阳市方盈商贸有限责任公司</t>
  </si>
  <si>
    <t>21000249鹰潭市龙海贸易有限公司</t>
  </si>
  <si>
    <t>24001505衡阳天添实业有限公司</t>
  </si>
  <si>
    <t>25000353湖南金浩油脂有限公司</t>
  </si>
  <si>
    <t>22000785郴州市烟草专卖公司</t>
  </si>
  <si>
    <t>15000190南昌圣豹商贸有限公司</t>
  </si>
  <si>
    <t>24000782湘潭市美之源贸易有限公司（小护士）</t>
  </si>
  <si>
    <t>14000500江西嘉盛实业有限公司</t>
  </si>
  <si>
    <t>24000704益阳市恒生纸业贸易有限公司</t>
  </si>
  <si>
    <t>27001028三旺实业有限公司</t>
  </si>
  <si>
    <t>24001628益阳市资阳诚信经贸有限公司</t>
  </si>
  <si>
    <t>27001108长沙泊然食品贸易有限公司</t>
  </si>
  <si>
    <t>24001926江西江中安可科技有限公司</t>
  </si>
  <si>
    <t>29001301怀化市日中天商贸有限公司</t>
  </si>
  <si>
    <t>23000211江西喜洋洋实业有限公司</t>
  </si>
  <si>
    <t>23001086岳阳市东成商贸有限公司</t>
  </si>
  <si>
    <t>23001304娄底市松兴食品有限公司（雅客）</t>
  </si>
  <si>
    <t>18001380深圳市迪艾伦实业有限公司</t>
  </si>
  <si>
    <t>24001048衡阳市天下食品有限公司</t>
  </si>
  <si>
    <t>23001788吉安市鸿叶商贸有限公司</t>
  </si>
  <si>
    <t>21001222长沙望联商贸有限公司</t>
  </si>
  <si>
    <t>23001714抚州市三和食品有限公司（金丝猴）</t>
  </si>
  <si>
    <t>24001668株洲市金宝贝商贸有限公司</t>
  </si>
  <si>
    <t>24001503株洲辉煌实业有限公司</t>
  </si>
  <si>
    <t>12000200长沙华洪贸易有限公司</t>
  </si>
  <si>
    <t>26000656长沙泉博百货贸易有限公司</t>
  </si>
  <si>
    <t>24001598高安市三辉孕婴用品有限公司</t>
  </si>
  <si>
    <t>25000789湖南轻工盐业总公司临湘支公司</t>
  </si>
  <si>
    <t>23001917上海魁春实业有限公司</t>
  </si>
  <si>
    <t>27001025怀化市永鸿贸易食品有限公司</t>
  </si>
  <si>
    <t>15000187硬百自采合同15类</t>
  </si>
  <si>
    <t>21000769常德市鼎城区新大地糖酒副食有限公司（伊利）</t>
  </si>
  <si>
    <t>27001136衡阳市崇望食品有限公司</t>
  </si>
  <si>
    <t>24000140宜春市大梁商贸有限公司</t>
  </si>
  <si>
    <t>26000018南昌统一企业有限公司（方便面）</t>
  </si>
  <si>
    <t>22000311鹰潭市烟草公司</t>
  </si>
  <si>
    <t>27001039新余市新鹏贸易有限公司</t>
  </si>
  <si>
    <t>21000720娄底市世纪商贸有限公司</t>
  </si>
  <si>
    <t>25000771湖南省轻工盐业集团有限责任公司（永州）</t>
  </si>
  <si>
    <t>24001839湖南瑞丰祥商贸有限公司</t>
  </si>
  <si>
    <t>24001238岳阳市顺道工贸有限公司</t>
  </si>
  <si>
    <t>27000609常德市鼎城蒙润商贸有限公司</t>
  </si>
  <si>
    <t>23001687上海元典食品有限公司（德芙）</t>
  </si>
  <si>
    <t>24000980娄底市佳和商贸有限公司</t>
  </si>
  <si>
    <t>23001873张家界湘辉贸易有限公司</t>
  </si>
  <si>
    <t>23001800新余市文康商贸有限公司</t>
  </si>
  <si>
    <t>21001130澧县神州庄园葡萄酒营销有限公司</t>
  </si>
  <si>
    <t>23001673萍乡市众鑫贸易商行</t>
  </si>
  <si>
    <t>25000945中粮食品营销有限公司——武汉分公司</t>
  </si>
  <si>
    <t>21001224宁乡县玉潭镇谷良水果店</t>
  </si>
  <si>
    <t>24000933岳阳市东成商贸有限公司</t>
  </si>
  <si>
    <t>27000862新余市火凤凰贸易有限责任公司</t>
  </si>
  <si>
    <t>22000309江西省烟草公司抚州分公司</t>
  </si>
  <si>
    <t>21000619永州市建芳贸易有限公司</t>
  </si>
  <si>
    <t>24001868南昌市名优食品有限公司</t>
  </si>
  <si>
    <t>27000659湘潭志达商贸有限公司</t>
  </si>
  <si>
    <t>23001891宜春市大梁商贸有限公司</t>
  </si>
  <si>
    <t>29000463萍乡市恒久贸易商行</t>
  </si>
  <si>
    <t>23001665新余市文康商贸有限公司（齐云山包装）</t>
  </si>
  <si>
    <t>27000920益阳金诺商贸有限公司</t>
  </si>
  <si>
    <t>24001813浏阳市鼎鑫食品有限公司</t>
  </si>
  <si>
    <t>21001163邵阳广川贸易有限公司</t>
  </si>
  <si>
    <t>24001843邵东县蓉艳佩商贸有限公司</t>
  </si>
  <si>
    <t>23001937吉首市瑜美贸易有限责任公司</t>
  </si>
  <si>
    <t>25000218江西省盐业集团公司吉安公司</t>
  </si>
  <si>
    <t>24001964长沙市乐亨食品有限公司</t>
  </si>
  <si>
    <t>21001197新余市红太阳贸易有限公司</t>
  </si>
  <si>
    <t>23000205南昌市佳裕有限公司</t>
  </si>
  <si>
    <t>24001982湖南时代阳光医药健康产业有限公司</t>
  </si>
  <si>
    <t>21001286双峰县双旺经贸有限公司</t>
  </si>
  <si>
    <t>21001155岳阳通泰实业有限公司</t>
  </si>
  <si>
    <t>21001113抚州沪裕食品有限公司</t>
  </si>
  <si>
    <t>29000970永州市新世界商贸有限公司（雅倩）</t>
  </si>
  <si>
    <t>24001844南京利丰英和商贸有限公司分公司</t>
  </si>
  <si>
    <t>24001842吉安慧雯商贸有限公司</t>
  </si>
  <si>
    <t>27000173南昌市亮明贸易有限公司</t>
  </si>
  <si>
    <t>24000773岳阳市心怡商贸有限公司（金日）</t>
  </si>
  <si>
    <t>24001948吉首市鸿海商贸有限责任公司</t>
  </si>
  <si>
    <t>27001234南昌搏海实业有限公司</t>
  </si>
  <si>
    <t>21001297株洲人生高地商贸有限公司</t>
  </si>
  <si>
    <t>25000781华容县盐业公司</t>
  </si>
  <si>
    <t>21001166益阳金诺商贸有限公司</t>
  </si>
  <si>
    <t>27001203鹰潭市千万家食品有限公司</t>
  </si>
  <si>
    <t>24001894张家界市永定区百丰商贸行</t>
  </si>
  <si>
    <t>25001079湘西自治州边城醋业科技有限责任公司</t>
  </si>
  <si>
    <t>23000418鹰潭市华裕副食品有限公司</t>
  </si>
  <si>
    <t>24001881宜春市雨珊贸易有限公司</t>
  </si>
  <si>
    <t>23001432岳阳市宏大宏商贸有限公司</t>
  </si>
  <si>
    <t>17000607湘潭市永元商贸有限公司</t>
  </si>
  <si>
    <t>27000691湘潭市为民商贸有限公司</t>
  </si>
  <si>
    <t>17000291岳阳汇海工贸有限公司</t>
  </si>
  <si>
    <t>21001287冷水江市文雅贸易有限公司</t>
  </si>
  <si>
    <t>27001163南昌沁腾贸易有限公司</t>
  </si>
  <si>
    <t>22001295湘西自治州烟草公司</t>
  </si>
  <si>
    <t>23001736抚州市文利商贸有限公司</t>
  </si>
  <si>
    <t>27000865怀化市添湘福贸易有限公司</t>
  </si>
  <si>
    <t>25000106江西省黑尔兹投资发展有限公司</t>
  </si>
  <si>
    <t>29000314高露洁棕榄(中国)有限公司</t>
  </si>
  <si>
    <t>12000290采购中心义乌自采办</t>
  </si>
  <si>
    <t>12000229湘潭市永元商贸有限公司</t>
  </si>
  <si>
    <t>21000139吉安市青原区长乐食品贸易有限公司原：吉安市长乐副食</t>
  </si>
  <si>
    <t>17000612宁波神马集团慈溪车业有限公司</t>
  </si>
  <si>
    <t>24000117南昌市景华商贸有限公司</t>
  </si>
  <si>
    <t>27001216养乐多（中国）投资有限公司长沙分公司</t>
  </si>
  <si>
    <t>22001316上海魁春实业有限公司</t>
  </si>
  <si>
    <t>17000636杭州舜奥纺织品有限公司</t>
  </si>
  <si>
    <t>21001271吉首市永发商贸有限责任公司</t>
  </si>
  <si>
    <t>17000592苏洲菲尔曼服饰有限公司</t>
  </si>
  <si>
    <t>24001717深圳市闽佳渝实业有限公司</t>
  </si>
  <si>
    <t>25000078江西省盐业集团公司南昌公司</t>
  </si>
  <si>
    <t>24001863江西亿瑞食品发展有限公司</t>
  </si>
  <si>
    <t>25001116鹰潭市龙海贸易有限公司（鹰潭油）</t>
  </si>
  <si>
    <t>26000681新余市瀚昌贸易发展有限公司</t>
  </si>
  <si>
    <t>17000588佛山市星洋泰织造有限公司</t>
  </si>
  <si>
    <t>18001362深圳市百利达深贸易有限公司</t>
  </si>
  <si>
    <t>18001312武汉金盾服装发展有限公司</t>
  </si>
  <si>
    <t>23001907高档商品解决方案有限责任公司</t>
  </si>
  <si>
    <t>24001504攸县红星食品贸易有限责任公司</t>
  </si>
  <si>
    <t>18001259南昌市千来贸易有限公司</t>
  </si>
  <si>
    <t>22001185株洲易达酒业营销有限公司</t>
  </si>
  <si>
    <t>16000434江西彩虹销售有限公司</t>
  </si>
  <si>
    <t>24001734怀化市吉源商贸有限公司</t>
  </si>
  <si>
    <t>29001834永州启阳贸易有限公司</t>
  </si>
  <si>
    <t>29001841衡阳市弘炎商贸有限公司</t>
  </si>
  <si>
    <t>18000809深圳市超美服饰贸易有限公司</t>
  </si>
  <si>
    <t>25001015江西省盐业集团公司上饶公司</t>
  </si>
  <si>
    <t>25000222江西省盐业集团公司鹰潭公司</t>
  </si>
  <si>
    <t>21001308宜春市嘉荣贸易有限公司</t>
  </si>
  <si>
    <t>17000640义乌市华源服饰有限公司</t>
  </si>
  <si>
    <t>29001913郴州市中秋百货有限公司</t>
  </si>
  <si>
    <t>12000151浙江爱仕达电器股份有限公司原：浙江台州爱仕达电器</t>
  </si>
  <si>
    <t>24001905娄底市鑫龙贸易有限公司</t>
  </si>
  <si>
    <t>27000202湖北神丹健康食品有限公司</t>
  </si>
  <si>
    <t>22001181步步高22大类现采</t>
  </si>
  <si>
    <t>17000225深圳市亿柔实业有限公司</t>
  </si>
  <si>
    <t>12000141武汉五天贸易有限公司</t>
  </si>
  <si>
    <t>23001424湘潭市宏通食品有限公司（喜之郎）</t>
  </si>
  <si>
    <t>22000264南昌华兴隆商贸有限公司</t>
  </si>
  <si>
    <t>25001080湖南省明园蜂业有限公司</t>
  </si>
  <si>
    <t>26000692湖南省嘉思乐商贸有限公司</t>
  </si>
  <si>
    <t>23001616湘潭海龙物流分销有限公司-旺旺</t>
  </si>
  <si>
    <t>12000045南昌大林塑料实业有限公司</t>
  </si>
  <si>
    <t>21001295长沙市我自己食品贸易有限公司</t>
  </si>
  <si>
    <t>24001857永州高飞商贸有限公司</t>
  </si>
  <si>
    <t>17000670长沙迪邦百货贸易有限公司</t>
  </si>
  <si>
    <t>19000249株洲市大润发商贸有限责任公司</t>
  </si>
  <si>
    <t>25000993江西凹凸商贸传播有限公司</t>
  </si>
  <si>
    <t>25001157湖南盛和祥工贸有限公司</t>
  </si>
  <si>
    <t>26000660湖南金健面制品有限责任公司</t>
  </si>
  <si>
    <t>23000863长沙远扬食品有限公司</t>
  </si>
  <si>
    <t>13000318湖南天天向上便利购物有限公司</t>
  </si>
  <si>
    <t>19000455浏阳市运升贸易有限公司</t>
  </si>
  <si>
    <t>18001293浙江红叶制伞有限公司</t>
  </si>
  <si>
    <t>27000571衡阳市众悦商贸有限公司</t>
  </si>
  <si>
    <t>26000303今麦郎日清食品有限公司武汉分公司</t>
  </si>
  <si>
    <t>29001794长沙杰瑞生物科技有限公司</t>
  </si>
  <si>
    <t>25000975湘潭海龙物流分销有限公司</t>
  </si>
  <si>
    <t>23001920湖南浩君食品贸易有限公司</t>
  </si>
  <si>
    <t>26000196湘潭市乘龙食品有限公司</t>
  </si>
  <si>
    <t>26000192湘潭市品亨食品有限公司</t>
  </si>
  <si>
    <t>29000557纳爱斯集团有限公司湖南分公司</t>
  </si>
  <si>
    <t>18001273深圳市超美服饰贸易有限公司</t>
  </si>
  <si>
    <t>22001188湘潭市兴盛贸易有限公司</t>
  </si>
  <si>
    <t>29001420湘潭市新盛商贸有限公司</t>
  </si>
  <si>
    <t>27001165长沙顺龙食品贸易有限公司</t>
  </si>
  <si>
    <t>23001079湘潭市佳家福商贸有限公司（德芙）</t>
  </si>
  <si>
    <t>23001910湖南永代贸易有限公司</t>
  </si>
  <si>
    <t>26000237湖南夏桂秋面业有限公司</t>
  </si>
  <si>
    <t>23001899攸县达利副食批发部</t>
  </si>
  <si>
    <t>23001842湖南省牵手缘贸易有限公司</t>
  </si>
  <si>
    <t>22000376江西省烟草公司萍乡分公司</t>
  </si>
  <si>
    <t>12000459浙江超洁实业有限公司</t>
  </si>
  <si>
    <t>21000321长沙百事可乐饮料有限公司　原：广州百事可乐饮料公司</t>
  </si>
  <si>
    <t>12000455湖南万容健康生活服务有限公司</t>
  </si>
  <si>
    <t>18001369湘潭高新先发服饰有限公司</t>
  </si>
  <si>
    <t>27000951麦德龙</t>
  </si>
  <si>
    <t>17000676保定祥利纺织品有限公司</t>
  </si>
  <si>
    <t>27000102吉安光明食品销售有限公司</t>
  </si>
  <si>
    <t>25001096永州高飞商贸有限公司</t>
  </si>
  <si>
    <t>22001261湖南顺兴糖酒有限公司</t>
  </si>
  <si>
    <t>25001141湖南凯麟商贸有限公司</t>
  </si>
  <si>
    <t>26000259武汉顶益食品有限公司长沙分公司</t>
  </si>
  <si>
    <t>29001969南昌伟鸿业贸易有限公司</t>
  </si>
  <si>
    <t>23001638湖南省南方饼业有限公司</t>
  </si>
  <si>
    <t>24001576湘潭市永强食品有限公司</t>
  </si>
  <si>
    <t>24000483浙江贝因美科工贸股份有限公司长沙分公司</t>
  </si>
  <si>
    <t>12000468浙江汪吾铨控股有限公司</t>
  </si>
  <si>
    <t>25001160南昌多发汇贸易有限公司</t>
  </si>
  <si>
    <t>21001256广州屈臣氏食品饮料有限公司</t>
  </si>
  <si>
    <t>23001828益阳市朝阳宏源商贸有限公司</t>
  </si>
  <si>
    <t>12000466武汉华丽生物材料有限公司</t>
  </si>
  <si>
    <t>26000671株洲顺和商贸有限责任公司</t>
  </si>
  <si>
    <t>23001938耒阳市华翔贸易有限公司</t>
  </si>
  <si>
    <t>12000180湖南省维克奇纸塑包装有限公司</t>
  </si>
  <si>
    <t>27000639浏阳市浏阳河食品有限公司</t>
  </si>
  <si>
    <t>23001695湖南庆丰食品有限公司</t>
  </si>
  <si>
    <t>21001218武汉市同心商贸有限公司</t>
  </si>
  <si>
    <t>25000133吉安市青原区易得商贸有限公司</t>
  </si>
  <si>
    <t>27000925益阳市朝阳意图新商贸有限公司</t>
  </si>
  <si>
    <t>23001617湘潭海龙物流分销有限公司-糖果</t>
  </si>
  <si>
    <t>21001310株洲市永兴食品有限公司</t>
  </si>
  <si>
    <t>18001358上海扬中纺织制衣厂</t>
  </si>
  <si>
    <t>25000333湘潭市湘越食业有限公司</t>
  </si>
  <si>
    <t>27000696常德市鼎城蒙润商贸有限公司</t>
  </si>
  <si>
    <t>23000325抚州市宇丰贸易有限公司</t>
  </si>
  <si>
    <t>26000662湖南金巢食品有限公司</t>
  </si>
  <si>
    <t>21000888张家界市永定区旺佳副食商行</t>
  </si>
  <si>
    <t>23001718长沙泉博百货贸易有限公司</t>
  </si>
  <si>
    <t>29001975怀化市吉安商贸有限公司</t>
  </si>
  <si>
    <t>24001741新余市恒益贸易有限公司</t>
  </si>
  <si>
    <t>12000447江西和济实业有限公司</t>
  </si>
  <si>
    <t>17000563山东阳谷凤祥纺织有限公司</t>
  </si>
  <si>
    <t>13000152武汉五天实业有限公司</t>
  </si>
  <si>
    <t>27001236湖南绿色商贸有限公司</t>
  </si>
  <si>
    <t>22000193南昌市起航贸易商行</t>
  </si>
  <si>
    <t>21000235鹰潭市月湖区通达有限公司 原:鹰潭市月湖区恒昌</t>
  </si>
  <si>
    <t>27000907衡阳三全商贸有限公司</t>
  </si>
  <si>
    <t>24001760益阳市朝阳宏源商贸有限公司</t>
  </si>
  <si>
    <t>23001839海南椰岛食品饮料有限公司</t>
  </si>
  <si>
    <t>17000599南昌市君威日用品有限公司（婴儿用品）</t>
  </si>
  <si>
    <t>23001281长沙市泰年物流配送有限公司－雅士利</t>
  </si>
  <si>
    <t>23001204湘潭庆丰食品有限公司</t>
  </si>
  <si>
    <t>27001159吉安市雪海冷饮食品有限公司</t>
  </si>
  <si>
    <t>21000045萍乡市鑫益达贸易商行 原：萍乡市鑫达贸易有限公司</t>
  </si>
  <si>
    <t>27001228祁阳金浯冷饮贸易商行</t>
  </si>
  <si>
    <t>22000499湖南锦通商贸有限公司</t>
  </si>
  <si>
    <t>12000435南昌苏泊尔销售有限公司</t>
  </si>
  <si>
    <t>29002010怀化市金盛商贸有限公司</t>
  </si>
  <si>
    <t>25000767益阳市盐业公司</t>
  </si>
  <si>
    <t>23001765新余市闽嘉贸易有限公司</t>
  </si>
  <si>
    <t>24001715郴州市智仁商贸有限公司</t>
  </si>
  <si>
    <t>26000634湘潭海龙物流分销公司</t>
  </si>
  <si>
    <t>25001087湖南金健面制品有限责任公司</t>
  </si>
  <si>
    <t>27001060株洲紫轩贸易有限公司</t>
  </si>
  <si>
    <t>27000622邵阳市天大地大食品有限公司</t>
  </si>
  <si>
    <t>27000119宜春市宜特源经贸有限公司</t>
  </si>
  <si>
    <t>18001337广西绅宝制衣有限公司</t>
  </si>
  <si>
    <t>22000783益阳市烟草公司</t>
  </si>
  <si>
    <t>29002033湖南聚华辉供应链服务有限公司</t>
  </si>
  <si>
    <t>24001135湘潭市宏通食品有限公司－雅士利</t>
  </si>
  <si>
    <t>23001893攸县德雅食品有限公司</t>
  </si>
  <si>
    <t>25001132湖南金点油脂有限公司</t>
  </si>
  <si>
    <t>24001956邵阳市景荣食品有限公司</t>
  </si>
  <si>
    <t>22000932南昌市丰汇食品有限公司</t>
  </si>
  <si>
    <t>27001091杭州宏拓食品有限公司</t>
  </si>
  <si>
    <t>27001115长沙蒙牛乳业低温乳品销售有限公司</t>
  </si>
  <si>
    <t>27001162湘乡市曙明贸易有限公司</t>
  </si>
  <si>
    <t>16000430浙江怀贝家居用品有限公司</t>
  </si>
  <si>
    <t>21000454湖南新大洋贸易发展有限公司</t>
  </si>
  <si>
    <t>21001277湖南未来商业有限公司</t>
  </si>
  <si>
    <t>23001836蜡笔小新（福建）食品工业有限公司</t>
  </si>
  <si>
    <t>13000338杭州蓝达工艺制品有限公司</t>
  </si>
  <si>
    <t>22001320南昌鼎业贸易有限公司</t>
  </si>
  <si>
    <t>23001932长沙市宏恩食品有限公司</t>
  </si>
  <si>
    <t>22001187南昌市巨诺商贸有限责任公司</t>
  </si>
  <si>
    <t>29001965长沙杰瑞生物科技有限公司</t>
  </si>
  <si>
    <t>22001078长沙蕴捷贸易有限公司</t>
  </si>
  <si>
    <t>25001092桂阳太和辣业有限公司</t>
  </si>
  <si>
    <t>27000833抚州市明恒贸易有限公司</t>
  </si>
  <si>
    <t>23001446醴陵市鑫辉食品批发部</t>
  </si>
  <si>
    <t>26000255湖南宏兴隆湘莲食品有限公司</t>
  </si>
  <si>
    <t>25001134湖南凯麟商贸有限公司</t>
  </si>
  <si>
    <t>27000695衡阳市辉雁食品有限公司</t>
  </si>
  <si>
    <t>29001706益阳天时达商贸有责任公司</t>
  </si>
  <si>
    <t>27000489岳阳星源食品有限公司</t>
  </si>
  <si>
    <t>24001783萍乡市康宁副食品批发部</t>
  </si>
  <si>
    <t>24001891常德市鼎城区新大地糖酒副食有限公司</t>
  </si>
  <si>
    <t>24001826上海地宏贸易有限公司</t>
  </si>
  <si>
    <t>23001767上饶市恒兴贸易有限公司</t>
  </si>
  <si>
    <t>24000610湘潭市佳家福商贸有限公司</t>
  </si>
  <si>
    <t>21000811醴陵百灵贸易有限责任公司</t>
  </si>
  <si>
    <t>21001261衡山县振源食品经营部</t>
  </si>
  <si>
    <t>21000783耒阳市日新贸易商行 原:耒阳市精诚</t>
  </si>
  <si>
    <t>21001212湘潭县易昌贸易有限公司</t>
  </si>
  <si>
    <t>27001093岳阳昊诚贸易有限公司--县级</t>
  </si>
  <si>
    <t>21001124上饶市茂欣贸易有限公司</t>
  </si>
  <si>
    <t>27000667攸县红星食品贸易有限责任公司</t>
  </si>
  <si>
    <t>21000588郴州市联裕贸易有限公司</t>
  </si>
  <si>
    <t>21001291南昌市起航贸易商行</t>
  </si>
  <si>
    <t>21000200抚州市宇丰贸易有限公司</t>
  </si>
  <si>
    <t>23001683上饶市万泰农产品有限公司（23）</t>
  </si>
  <si>
    <t>24001617永州铭红食品贸易有限公司</t>
  </si>
  <si>
    <t>29001990南昌市天佳贸易有限公司</t>
  </si>
  <si>
    <t>21000192抚州永昌商贸有限公司</t>
  </si>
  <si>
    <t>22000728金可可（湖南）生态农业科技发展有限公司</t>
  </si>
  <si>
    <t>24001885南昌信利百货有限公司</t>
  </si>
  <si>
    <t>24001329耒阳市精诚贸易有限公司</t>
  </si>
  <si>
    <t>23000110南昌远东食品有限公司</t>
  </si>
  <si>
    <t>19000451福州华源威尔进出口有限公司</t>
  </si>
  <si>
    <t>27001170长沙雄且杰食品贸易有限公司</t>
  </si>
  <si>
    <t>21001205浏阳市启加食品贸易有限责任公司</t>
  </si>
  <si>
    <t>24000176吉安市惠昌商贸食品有限公司</t>
  </si>
  <si>
    <t>27000456益阳金诺商贸有限公司</t>
  </si>
  <si>
    <t>25000408湖南中富植物油脂有限公司</t>
  </si>
  <si>
    <t>24001934邵阳市景荣食品有限公司</t>
  </si>
  <si>
    <t>21001284湖南浩君食品贸易有限公司</t>
  </si>
  <si>
    <t>27001090岳阳湘粬王食品有限公司</t>
  </si>
  <si>
    <t>24000167宜春市永信商贸有限公司</t>
  </si>
  <si>
    <t>23000125南昌市强德贸易有限公司(宜春散货)</t>
  </si>
  <si>
    <t>23001904长沙牙痒痒食品有限公司</t>
  </si>
  <si>
    <t>27000930上饶市国星商贸有限公司（27）</t>
  </si>
  <si>
    <t>24001215怀化市三兴商贸有限责任公司</t>
  </si>
  <si>
    <t>21001304邵阳市益智高商贸有限责任公司</t>
  </si>
  <si>
    <t>21001202茶陵县建勇商贸有限公司</t>
  </si>
  <si>
    <t>15000188义乌市泰利工艺品有限公司</t>
  </si>
  <si>
    <t>21001255茶陵县熙广食品商行</t>
  </si>
  <si>
    <t>25000608长沙金礼达食品商贸有限公司</t>
  </si>
  <si>
    <t>18001287东莞市百盛服饰有限公司</t>
  </si>
  <si>
    <t>19000457株洲明森体育用品贸易有限责任公司</t>
  </si>
  <si>
    <t>13000169长沙凯旋文化用品有限公司</t>
  </si>
  <si>
    <t>21000901邵阳市宏发商贸有限公司</t>
  </si>
  <si>
    <t>23000350新余市闽嘉贸易有限公司（倪常青）</t>
  </si>
  <si>
    <t>21000110宜春市宜特源经贸有限公司</t>
  </si>
  <si>
    <t>22001079湖南新天鸿商贸有限公司</t>
  </si>
  <si>
    <t>19000463福建惠安县康达盛鞋业有限公司</t>
  </si>
  <si>
    <t>17000597长沙万家红服饰商贸有限公司</t>
  </si>
  <si>
    <t>22000684永州市金立商贸有限公司</t>
  </si>
  <si>
    <t>22000194南昌市中港酒业有限公司</t>
  </si>
  <si>
    <t>27001222吉首市葛四民族食品开发有限公司</t>
  </si>
  <si>
    <t>15000158嘉兴新豹商贸有限公司</t>
  </si>
  <si>
    <t>21001302益阳仁人食品配送有限公司</t>
  </si>
  <si>
    <t>24000286新余市闽嘉贸易有限公司（倪常青）</t>
  </si>
  <si>
    <t>12000140武汉五天贸易有限公司</t>
  </si>
  <si>
    <t>27000641岳阳昊诚贸易有限公司</t>
  </si>
  <si>
    <t>12000230湘潭市永元商贸有限公司</t>
  </si>
  <si>
    <t>22000352枝江吉星商贸有限公司</t>
  </si>
  <si>
    <t>24001333汨罗金源商贸有限公司</t>
  </si>
  <si>
    <t>19000411宁波大百士鞋业有限公司</t>
  </si>
  <si>
    <t>24001968常宁市湘红酒业食品贸易商行</t>
  </si>
  <si>
    <t>21001165嘉禾县嘉谊商贸有限公司</t>
  </si>
  <si>
    <t>22000756衡阳市一山食品有限公司</t>
  </si>
  <si>
    <t>27001133怀化市富晟商贸有限公司</t>
  </si>
  <si>
    <t>22000981宜春市金荣酒业贸易有限公司</t>
  </si>
  <si>
    <t>24001283怀化市吉源商贸有限公司</t>
  </si>
  <si>
    <t>29000723上海迦南地日用品有限公司</t>
  </si>
  <si>
    <t>25000314萍乡市鸿兴副食品商行</t>
  </si>
  <si>
    <t>25000720湖南省轻工盐业集团有限责任公司</t>
  </si>
  <si>
    <t>24000528萍乡市商业保健食品有限公司</t>
  </si>
  <si>
    <t>27001213衡阳县一帆食品销售有限公司</t>
  </si>
  <si>
    <t>24001773上饶市永吉贸易有限公司</t>
  </si>
  <si>
    <t>21001273吉水县沣来贸易有限责任公司</t>
  </si>
  <si>
    <t>25000155江西省黑尔兹投资发展有限公司(抚州)</t>
  </si>
  <si>
    <t>27001004新余市恒益贸易有限公司</t>
  </si>
  <si>
    <t>24001952娄底市大伟贸易有限公司</t>
  </si>
  <si>
    <t>25000799湖南盐业股份有限公司娄底市分公司</t>
  </si>
  <si>
    <t>17000611杭州萧山金轮自行车有限公司</t>
  </si>
  <si>
    <t>21001100岳阳扬帆贸易有限责任公司</t>
  </si>
  <si>
    <t>25000776南县盐业公司</t>
  </si>
  <si>
    <t>24000095南昌烨桦实业有限公司</t>
  </si>
  <si>
    <t>25001083湖南庆丰食品有限公司</t>
  </si>
  <si>
    <t>27001161怀化市添湘福贸易有限公司</t>
  </si>
  <si>
    <t>13000286广东金万年文具有限公司</t>
  </si>
  <si>
    <t>23000153宜春市金海贸易有限公司（宜春新旺）</t>
  </si>
  <si>
    <t>24001650道县湘云物资经营部</t>
  </si>
  <si>
    <t>26000073南昌亿分营销有限公司</t>
  </si>
  <si>
    <t>18001327湖州市织里海童霸服饰有限公司</t>
  </si>
  <si>
    <t>27001177吉首市鸿丰贸易有限公司</t>
  </si>
  <si>
    <t>25000780湖南省轻工盐业有限公司祁阳分公司</t>
  </si>
  <si>
    <t>18001334深圳市贝完美服装服饰有限公司</t>
  </si>
  <si>
    <t>25001064新余市恒益贸易有限公司</t>
  </si>
  <si>
    <t>25000221江西省盐业集团公司新余公司</t>
  </si>
  <si>
    <t>18000761中山市小榄镇金晖制衣厂</t>
  </si>
  <si>
    <t>19000446扬州市自力鞋厂</t>
  </si>
  <si>
    <t>23001865江西良友营销有限公司</t>
  </si>
  <si>
    <t>29000614上海百雀羚日用化学有限公司</t>
  </si>
  <si>
    <t>19000460瑞安市成琦鞋厂</t>
  </si>
  <si>
    <t>12000173广东省阳江市巧媳妇厨业有限公司</t>
  </si>
  <si>
    <t>29001562江西海龙物流分销有限公司</t>
  </si>
  <si>
    <t>25001070广州瑞其食品有限公司</t>
  </si>
  <si>
    <t>26000615江西省天红特产实业有限公司</t>
  </si>
  <si>
    <t>21001246鹰潭市华裕副食品有限公司</t>
  </si>
  <si>
    <t>25000773岳阳市盐业公司</t>
  </si>
  <si>
    <t>27001135益阳市鑫美雪冷食有限公司</t>
  </si>
  <si>
    <t>21001289娄底市大伟贸易有限公司</t>
  </si>
  <si>
    <t>27001186岳阳市俊伟贸易有限公司</t>
  </si>
  <si>
    <t>12000207长沙斯欧百货贸易有限公司：原长沙市名仕达</t>
  </si>
  <si>
    <t>29001930衡阳市丽祥贸易有限公司</t>
  </si>
  <si>
    <t>22001183浏阳市开新元酒业有限公司</t>
  </si>
  <si>
    <t>25000983南昌市胡老太食品实业有限公司</t>
  </si>
  <si>
    <t>18000906株洲市大润发商贸有限公司</t>
  </si>
  <si>
    <t>24001335岳阳县泰达商贸有限公司</t>
  </si>
  <si>
    <t>29001740娄底市万源商贸有限公司</t>
  </si>
  <si>
    <t>21000776张家界市金牌食品有限公司</t>
  </si>
  <si>
    <t>21000948湘潭市南大门商贸有限公司</t>
  </si>
  <si>
    <t>17000096南昌金鹏百货有限公司</t>
  </si>
  <si>
    <t>12000420浙江三禾竹木有限公司</t>
  </si>
  <si>
    <t>29002027长沙嘉铭商贸有限公司</t>
  </si>
  <si>
    <t>29001987广东传奇置业有限公司</t>
  </si>
  <si>
    <t>18001425广州高腾服装有限公司</t>
  </si>
  <si>
    <t>14000488衡阳高胜贸易发展有限公司</t>
  </si>
  <si>
    <t>29000542福建南安恒利商贸有限公司</t>
  </si>
  <si>
    <t>26000206泉州亲亲商贸有限公司仙桃分公司</t>
  </si>
  <si>
    <t>19000161南昌华华商贸发展有限公司</t>
  </si>
  <si>
    <t>23001726湘潭海龙物流分销有限公司—徐福记</t>
  </si>
  <si>
    <t>24000391益阳市资阳诚信经贸有限公司</t>
  </si>
  <si>
    <t>27000504湖南临武舜华鸭业发展有限责任公司</t>
  </si>
  <si>
    <t>12000133广州市振兴塑料五金厂</t>
  </si>
  <si>
    <t>26000230岳阳何强食品股份有限公司</t>
  </si>
  <si>
    <t>27001232湘潭市众友食贸有限公司</t>
  </si>
  <si>
    <t>27001129南昌远东食品有限公司</t>
  </si>
  <si>
    <t>29001880南昌市华姿百货有限公司</t>
  </si>
  <si>
    <t>12000209长沙斯欧百货贸易有限公司</t>
  </si>
  <si>
    <t>25000515湖南绿色商贸有限公司</t>
  </si>
  <si>
    <t>12000419长沙市优能日用品有限公司</t>
  </si>
  <si>
    <t>25000526湖南省义丰祥实业有限公司 原：湘潭县石潭供销社</t>
  </si>
  <si>
    <t>27000135吉安市青原区福瑞商贸有限公司</t>
  </si>
  <si>
    <t>29001877湘潭吉祥源商贸有限公司（丹姿）</t>
  </si>
  <si>
    <t>14000468长沙海美玩具制造有限公司</t>
  </si>
  <si>
    <t>27000634怀化市永鸿贸易食品有限公司</t>
  </si>
  <si>
    <t>13000341宁波广博文具商贸有限公司</t>
  </si>
  <si>
    <t>25000433长沙雅丽思食品有限公司</t>
  </si>
  <si>
    <t>25000743益阳鑫辉商贸有限公司</t>
  </si>
  <si>
    <t>23001860上海佳兆实业有限公司</t>
  </si>
  <si>
    <t>25000466湘潭市万利贸易有限公司</t>
  </si>
  <si>
    <t>22001318长沙创垂食品贸易有限公司</t>
  </si>
  <si>
    <t>24001581娄底市思达商贸有限公司</t>
  </si>
  <si>
    <t>27000419湘潭市龙阳食品有限公司</t>
  </si>
  <si>
    <t>25001050长沙泉博百货贸易有限公司</t>
  </si>
  <si>
    <t>19000450长沙腾飞鞋业有限公司</t>
  </si>
  <si>
    <t>27000199郑州思念食品有限公司</t>
  </si>
  <si>
    <t>22000395长沙鲁威经贸有限公司</t>
  </si>
  <si>
    <t>26000670湖北金银丰食品有限公司</t>
  </si>
  <si>
    <t>12000078江西松梅实业有限公司</t>
  </si>
  <si>
    <t>27000379湘阴县洞庭食品有限公司</t>
  </si>
  <si>
    <t>17000653上海十字纺织科技有限公司</t>
  </si>
  <si>
    <t>16000405绍兴展峻纺织有限公司</t>
  </si>
  <si>
    <t>24001733湘潭市谭氏贸易有限公司</t>
  </si>
  <si>
    <t>25000327湘潭市谭氏贸易有限公司</t>
  </si>
  <si>
    <t>22001090青岛圣玛丽商贸有限公司</t>
  </si>
  <si>
    <t>27001174吉首市双发食品有限责任公司</t>
  </si>
  <si>
    <t>18001364广州颖浩纺织品有限公司</t>
  </si>
  <si>
    <t>29001948湘潭吉祥源商贸有限公司</t>
  </si>
  <si>
    <t>29000578福建恒安集团厦门商贸有限公司株洲经营部</t>
  </si>
  <si>
    <t>27001221张家界市福满多商贸有限公司</t>
  </si>
  <si>
    <t>22000615长沙市湘繁贸易有限公司</t>
  </si>
  <si>
    <t>29001945衡阳九炫商业有限公司</t>
  </si>
  <si>
    <t>12000467潮安县浮洋镇满江红陶瓷厂</t>
  </si>
  <si>
    <t>22000432湖南岁岁福酒业有限公司</t>
  </si>
  <si>
    <t>23000566抚州才子缘食品有限公司</t>
  </si>
  <si>
    <t>23001926湖南浩君食品贸易有限公司</t>
  </si>
  <si>
    <t>24001809新余市宏图贸易有限公司</t>
  </si>
  <si>
    <t>29002013长沙市梧桐贸易有限公司</t>
  </si>
  <si>
    <t>24001703湘潭市谭氏贸易有限公司</t>
  </si>
  <si>
    <t>23001088永州广成商贸有限公司（德芙）</t>
  </si>
  <si>
    <t>24001144长沙市泰年物流配送有限公司</t>
  </si>
  <si>
    <t>27001061湖南洞庭牧歌食品有限公司</t>
  </si>
  <si>
    <t>21001264长沙鑫族食品有限公司</t>
  </si>
  <si>
    <t>27000614株洲市恒弈食品有限公司</t>
  </si>
  <si>
    <t>22000210南昌盛乾商贸有限公司</t>
  </si>
  <si>
    <t>14000486硬百自采合同14类</t>
  </si>
  <si>
    <t>26000026克明面业股份有限公司</t>
  </si>
  <si>
    <t>24001320湘潭市宏通食品有限公司（喜之郎）</t>
  </si>
  <si>
    <t>27000644湘潭志达商贸有限公司</t>
  </si>
  <si>
    <t>18001280长沙市嘉豪服饰有限公司</t>
  </si>
  <si>
    <t>24001711南昌市明一世代食品贸易有限公司</t>
  </si>
  <si>
    <t>27000496常德市正吉商贸有限公司</t>
  </si>
  <si>
    <t>27000281郴州市吴氏蜂业有限责任公司</t>
  </si>
  <si>
    <t>25001098湖南凯麟商贸有限公司</t>
  </si>
  <si>
    <t>17000669广州市执诚服饰有限公司</t>
  </si>
  <si>
    <t>14000501深圳市吉合工艺制品有限公司</t>
  </si>
  <si>
    <t>23001044郴州市商海贸易有限公司</t>
  </si>
  <si>
    <t>21001209湖南顺兴糖酒有限公司</t>
  </si>
  <si>
    <t>22000520常德金三湘酒业营销有限公司</t>
  </si>
  <si>
    <t>29000393鹰潭青青商贸有限公司</t>
  </si>
  <si>
    <t>24001959湖南浩君食品贸易有限公司</t>
  </si>
  <si>
    <t>12000465长沙欧润百货贸易有限公司</t>
  </si>
  <si>
    <t>24001076郴州市开发区旺园食品贸易有限公司</t>
  </si>
  <si>
    <t>24001214怀化市三兴商贸有限责任公司</t>
  </si>
  <si>
    <t>23001670湖南亚林食品有限公司</t>
  </si>
  <si>
    <t>12000189湖南万容健康生活服务有限公司</t>
  </si>
  <si>
    <t>23001194衡阳市联华实业有限公司</t>
  </si>
  <si>
    <t>26000644江西凹凸商贸传播有限公司</t>
  </si>
  <si>
    <t>21000892湘潭志达商贸有限公司</t>
  </si>
  <si>
    <t>21001189深圳市怡亚通供应链股份有限公司</t>
  </si>
  <si>
    <t>24000767湖南绿色商贸有限公司</t>
  </si>
  <si>
    <t>18001318湘潭市常利商贸有限公司</t>
  </si>
  <si>
    <t>27000701郴州市益健食品贸易有限公司</t>
  </si>
  <si>
    <t>24001689衡阳金果物流有限公司永州分公司</t>
  </si>
  <si>
    <t>15000170湖南海龙物流分销有限公司</t>
  </si>
  <si>
    <t>27000987吉安市吉州区祥瑞食品有限公司</t>
  </si>
  <si>
    <t>13000333宁波海曙莆宁工贸有限公司</t>
  </si>
  <si>
    <t>27000331郴州年年有东江鱼食品制造有限公司原：长沙市新德天实</t>
  </si>
  <si>
    <t>27000544耒阳市华胜食品有限公司 原：郴洲市金汇贸易-耒阳</t>
  </si>
  <si>
    <t>21001311永州市君翔商贸有限公司</t>
  </si>
  <si>
    <t>24001866高安市三辉孕婴用品有限公司</t>
  </si>
  <si>
    <t>24001729南昌千年工贸发展有限公司</t>
  </si>
  <si>
    <t>29001866邵阳市骏湘百货有限公司</t>
  </si>
  <si>
    <t>23001918湖南人可食品销售有限公司</t>
  </si>
  <si>
    <t>23000428赣州市汉华食品有限公司</t>
  </si>
  <si>
    <t>26000676江西玉茗农产品有限公司</t>
  </si>
  <si>
    <t>24001575株洲市正和食品有限公司</t>
  </si>
  <si>
    <t>26000679湖北金银丰粮食储备有限责任公司</t>
  </si>
  <si>
    <t>17000658长沙市纤丝系针纺有限责任公司</t>
  </si>
  <si>
    <t>24000758郴州市林蓉食品贸易有限公司</t>
  </si>
  <si>
    <t>24001818衡阳金果物流有限公司郴州分公司</t>
  </si>
  <si>
    <t>24000716湖南长沙永和兴食品有限公司</t>
  </si>
  <si>
    <t>29000308福建恒安集团厦门商贸有限公司南昌经营部</t>
  </si>
  <si>
    <t>15000171株洲雅鑫商贸有限公司</t>
  </si>
  <si>
    <t>24001814浏阳市海昌食品有限公司</t>
  </si>
  <si>
    <t>26000674湘潭鑫红旗贸易有限公司</t>
  </si>
  <si>
    <t>23001149娄底市世纪商贸有限公司</t>
  </si>
  <si>
    <t>17000623深圳市兴翔发贸易有限公司</t>
  </si>
  <si>
    <t>22000174南昌市天泰商贸有限公司</t>
  </si>
  <si>
    <t>22000706长沙市华厦糖酒有限公司.</t>
  </si>
  <si>
    <t>18001355长沙梦古服装贸易有限公司</t>
  </si>
  <si>
    <t>22001262湘潭市兴盛贸易有限公司</t>
  </si>
  <si>
    <t>23000165南昌市景华商贸有限公司</t>
  </si>
  <si>
    <t>27001048湘潭联众商贸有限公司</t>
  </si>
  <si>
    <t>21001216江西省城薪商贸有限公司</t>
  </si>
  <si>
    <t>18001331衡阳湘楚嫩芽服饰有限公司</t>
  </si>
  <si>
    <t>23000218宜春市大梁商贸有限公司</t>
  </si>
  <si>
    <t>17000677义乌市华源服饰有限公司</t>
  </si>
  <si>
    <t>24001962湖南众智国际贸易有限公司</t>
  </si>
  <si>
    <t>27000660醴陵市明鑫贸易有限公司</t>
  </si>
  <si>
    <t>27001238长沙能臣食品贸易有限公司</t>
  </si>
  <si>
    <t>24000147江西云林茶业有限公司</t>
  </si>
  <si>
    <t>25001140湖南凯麟商贸有限公司</t>
  </si>
  <si>
    <t>25001118湖南海龙物流分销-直供（大宗）</t>
  </si>
  <si>
    <t>21000576郴州市鸿升贸易有限公司</t>
  </si>
  <si>
    <t>24000663株洲金巢实业发展有限公司（雀巢）</t>
  </si>
  <si>
    <t>22001260湖南新鸿基贸易有限公司</t>
  </si>
  <si>
    <t>24001611衡阳天添食品实业有限公司</t>
  </si>
  <si>
    <t>17000545湘潭市虹宇商贸有限责任公司</t>
  </si>
  <si>
    <t>24001906浏阳市鼎鑫食品有限公司</t>
  </si>
  <si>
    <t>27000690衡阳市新贵食品有限公司-县级</t>
  </si>
  <si>
    <t>21000112南昌市众友贸易有限公司</t>
  </si>
  <si>
    <t>24001140株洲金巢实业发展有限公司－雅士利</t>
  </si>
  <si>
    <t>24001785新余市宏图贸易有限公司</t>
  </si>
  <si>
    <t>27001237吉安市盛天食品有限公司</t>
  </si>
  <si>
    <t>27000983武冈市大兴商贸有限公司</t>
  </si>
  <si>
    <t>12000464杭州富利登塑胶制品有限公司</t>
  </si>
  <si>
    <t>12000461永州捷宝电讯塑胶五金有限公司</t>
  </si>
  <si>
    <t>24001963长沙森乐糖业乳品有限公司</t>
  </si>
  <si>
    <t>14000522广州凯佩珑贸易有限公司</t>
  </si>
  <si>
    <t>27000150宜春市文博贸易有限公司</t>
  </si>
  <si>
    <t>27001180江西阳光乳业股份有限公司</t>
  </si>
  <si>
    <t>24001758宜春市金明海贸易有限公司</t>
  </si>
  <si>
    <t>27001190长沙和力丰食品有限公司</t>
  </si>
  <si>
    <t>21000247吉安市青原区恒欣实业有限公司</t>
  </si>
  <si>
    <t>21001136九江汇源食品饮料有限公司南昌分公司</t>
  </si>
  <si>
    <t>18001269温州市健生日用品有限公司</t>
  </si>
  <si>
    <t>24000114南昌柏拉商贸有限公司</t>
  </si>
  <si>
    <t>27001106三旺实业有限公司-1</t>
  </si>
  <si>
    <t>18001372苏州市七彩城服饰有限公司</t>
  </si>
  <si>
    <t>24001978邵阳市双清区华茂糖酒经营部</t>
  </si>
  <si>
    <t>21000927武冈市景超商贸有限公司</t>
  </si>
  <si>
    <t>24001975湖南人可食品销售有限公司</t>
  </si>
  <si>
    <t>23001931湘潭市雨湖区姜畲真好嗑食品有限公司</t>
  </si>
  <si>
    <t>23001630长沙市博林贸易有限公司</t>
  </si>
  <si>
    <t>24000728株洲三实贸易有限公司</t>
  </si>
  <si>
    <t>21000594邵阳广川贸易有限公司  原：邵阳市双清区大家旺商行（蒙牛）</t>
  </si>
  <si>
    <t>13000315上海乐美文具有限公司</t>
  </si>
  <si>
    <t>13000328余姚市雅博制笔厂</t>
  </si>
  <si>
    <t>24000302鹰潭市金茂副食品有限公司</t>
  </si>
  <si>
    <t>23001768新余市瑞东商贸有限公司</t>
  </si>
  <si>
    <t>27001100江西阳光乳业股份有限公司</t>
  </si>
  <si>
    <t>22001093湘潭鑫红旗贸易有限公司</t>
  </si>
  <si>
    <t>24001945南昌烨桦实业有限公司</t>
  </si>
  <si>
    <t>29000459吉安市青原区恒欣实业有限公司</t>
  </si>
  <si>
    <t>27001195宜春市嘉荣贸易有限公司</t>
  </si>
  <si>
    <t>27001044宜春市三强商贸有限公司</t>
  </si>
  <si>
    <t>29002020长沙广瑞百货贸易有限公司</t>
  </si>
  <si>
    <t>27001145吉安七剑客食品有限公司</t>
  </si>
  <si>
    <t>24001798新余市宏图贸易有限公司</t>
  </si>
  <si>
    <t>27000929上饶市虹宇贸易有限公司</t>
  </si>
  <si>
    <t>25001133宜春市大梁商贸有限公司</t>
  </si>
  <si>
    <t>14000448深圳市东泰无纺布有限公司</t>
  </si>
  <si>
    <t>22000477湖南天鸿洋酒有限责任公司</t>
  </si>
  <si>
    <t>15000183河南核信恒达实业有限公司</t>
  </si>
  <si>
    <t>24001757上饶市利好保健食品有限公司</t>
  </si>
  <si>
    <t>21001187武冈市祥龙商贸有限公司</t>
  </si>
  <si>
    <t>22001072信州区烟草专卖局（上饶分公司）</t>
  </si>
  <si>
    <t>25001135新余市新鹏贸易有限公司</t>
  </si>
  <si>
    <t>22000798张家界市烟草公司</t>
  </si>
  <si>
    <t>24000230吉安慧雯商贸有限公司</t>
  </si>
  <si>
    <t>24001907攸县红星食品贸易有限责任公司</t>
  </si>
  <si>
    <t>25000718湖南省轻工盐业集团常德分公司</t>
  </si>
  <si>
    <t>24001967攸县达利副食批发部</t>
  </si>
  <si>
    <t>13000334北京新新精艺礼品有限公司</t>
  </si>
  <si>
    <t>27000995常德市武陵区乃康食品销售有限公司</t>
  </si>
  <si>
    <t>27001240邵阳市同得利商贸有限公司</t>
  </si>
  <si>
    <t>23001787衡阳天添食品实业有限公司</t>
  </si>
  <si>
    <t>17000231江苏旗枪服饰有限公司</t>
  </si>
  <si>
    <t>19000436福州荣利鞋业有限公司</t>
  </si>
  <si>
    <t>24001865新余市文康商贸有限公司</t>
  </si>
  <si>
    <t>22000514湖南晖达酒业有限公司</t>
  </si>
  <si>
    <t>21000449长沙市我自己食品贸易有限公司  原:长沙市用心贸易</t>
  </si>
  <si>
    <t>18001245国辉（中国）有限公司</t>
  </si>
  <si>
    <t>23000360宜春市双喜商贸有限公司</t>
  </si>
  <si>
    <t>22000382长沙市亿鑫商贸有限公司</t>
  </si>
  <si>
    <t>24001787吉安市惠昌商贸食品有限公司</t>
  </si>
  <si>
    <t>21001247宁远日忠商业贸易有限公司</t>
  </si>
  <si>
    <t>21001204桂阳县东兴副食贸易有限公司</t>
  </si>
  <si>
    <t>24000171吉安市恒运食品有限公司</t>
  </si>
  <si>
    <t>24001748萍乡市鑫益达贸易商行</t>
  </si>
  <si>
    <t>27001067岳阳市俊伟贸易有限公司</t>
  </si>
  <si>
    <t>23001335怀化市腾辉贸易有限责任公司</t>
  </si>
  <si>
    <t>23000296抚州凯峰商贸有限公司</t>
  </si>
  <si>
    <t>24001740岳阳市顺道工贸有限公司</t>
  </si>
  <si>
    <t>24001792吉安市瀚岳贸易有限责任公司</t>
  </si>
  <si>
    <t>23000510长沙浩盛食品有限公司</t>
  </si>
  <si>
    <t>23001317攸县德雅食品有限公司</t>
  </si>
  <si>
    <t>25001034联合利华服务（合肥）有限公司上海分公司</t>
  </si>
  <si>
    <t>17000296长沙市纯峰贸易有限公司</t>
  </si>
  <si>
    <t>14000481泉州锦芳手袋有限公司</t>
  </si>
  <si>
    <t>23000755长沙市我自己食品贸易有限公司  原:长沙市用心贸易</t>
  </si>
  <si>
    <t>24001869上饶市联谊贸易有限公司</t>
  </si>
  <si>
    <t>27001054湘潭市美利冷食有限公司</t>
  </si>
  <si>
    <t>21001195上饶华贸实业有限公司</t>
  </si>
  <si>
    <t>24001933岳阳市心怡商贸有限公司</t>
  </si>
  <si>
    <t>23001888兰州正林农垦食品有限公司长沙分公司</t>
  </si>
  <si>
    <t>23001875南昌市佳裕有限公司</t>
  </si>
  <si>
    <t>23000376鹰潭市华裕副食品有限公司原：江西齐云山食品</t>
  </si>
  <si>
    <t>23001704益阳海裕商贸有限公司</t>
  </si>
  <si>
    <t>23001606新余市瑞东商贸有限公司</t>
  </si>
  <si>
    <t>24001923湖南丽芬贸易有限公司</t>
  </si>
  <si>
    <t>23001783道县旺士和商贸有限公司</t>
  </si>
  <si>
    <t>29001811江西海龙物流分销有限公司</t>
  </si>
  <si>
    <t>24000594长沙市我自己食品贸易有限公司  原:长沙市用心贸易</t>
  </si>
  <si>
    <t>23001729南昌市铭汇实业有限公司</t>
  </si>
  <si>
    <t>26000677山东沾化鑫丰食品有限公司</t>
  </si>
  <si>
    <t>22000967常德市鼎城区万事兴贸易有限公司</t>
  </si>
  <si>
    <t>19000197慈溪市金路鞋业有限公司</t>
  </si>
  <si>
    <t>15000037长沙耀晨家电贸易有限公司</t>
  </si>
  <si>
    <t>15000020宁波双鹿经贸有限公司长沙分公司</t>
  </si>
  <si>
    <t>23001452永州市零陵晨曦商贸有限责任公司</t>
  </si>
  <si>
    <t>23001882祁阳华鑫贸易商行</t>
  </si>
  <si>
    <t>18000909湘潭市亿美百货有限公司</t>
  </si>
  <si>
    <t>23001463江西海龙物流分销有限公司</t>
  </si>
  <si>
    <t>23000890长沙中祥贸易有限公司</t>
  </si>
  <si>
    <t>23000838株洲金巢实业发展有限公司（雀巢）</t>
  </si>
  <si>
    <t>23001827厦门鹰记食品有限公司</t>
  </si>
  <si>
    <t>24001557株洲开发区南北商贸有限责任公司</t>
  </si>
  <si>
    <t>23001111益阳新天地粮油食品有限公司</t>
  </si>
  <si>
    <t>12000027武汉五天贸易有限公司（江西）</t>
  </si>
  <si>
    <t>24001796湘潭市鑫家康商贸有限公司</t>
  </si>
  <si>
    <t>17000577无锡帕尔多纺织科技有限公司</t>
  </si>
  <si>
    <t>23001462江西海龙物流分销有限公司</t>
  </si>
  <si>
    <t>27001206衡阳市宇星食品有限公司</t>
  </si>
  <si>
    <t>22000762邵阳市咏怀商贸有限公司原：邵阳市四通糖酒</t>
  </si>
  <si>
    <t>23001798吉安市品冠贸易有限公司</t>
  </si>
  <si>
    <t>12000208长沙斯欧百货贸易有限公司：原长沙市名仕达</t>
  </si>
  <si>
    <t>29001970宝洁（中国）营销有限公司</t>
  </si>
  <si>
    <t>24001720浙江贝因美科工贸股份有限公司南昌分公司</t>
  </si>
  <si>
    <t>29000388江西众成实业有限公司</t>
  </si>
  <si>
    <t>19000376长沙雅之倩百货商贸有限公司</t>
  </si>
  <si>
    <t>21001055湖南省圣泉科技有限公司</t>
  </si>
  <si>
    <t>26000265湖南裕湘食品有限公司</t>
  </si>
  <si>
    <t>23000744湖南展翔食品有限公司、</t>
  </si>
  <si>
    <t>18001108武汉市福尔家商贸有限公司</t>
  </si>
  <si>
    <t>12000458硬百自采合同12类</t>
  </si>
  <si>
    <t>17000321长沙市福利工业总公司供销经理部门市部</t>
  </si>
  <si>
    <t>27001038长沙浩盛食品有限公司</t>
  </si>
  <si>
    <t>23000750长沙鑫族食品有限公司</t>
  </si>
  <si>
    <t>24001129郴州市林蓉食品贸易有限公司</t>
  </si>
  <si>
    <t>24001916深圳市乐知福贸易有限公司</t>
  </si>
  <si>
    <t>17000626中山市屹飞贸易有限公司</t>
  </si>
  <si>
    <t>27000981湘潭市为民商贸有限公司</t>
  </si>
  <si>
    <t>27000255长沙喜瑞来食品有限公司</t>
  </si>
  <si>
    <t>29002006常德湘盛日化有限责任公司</t>
  </si>
  <si>
    <t>22001084湖南省源泰祥商贸发展有限公司</t>
  </si>
  <si>
    <t>25000817湖南海龙物流分销-直供</t>
  </si>
  <si>
    <t>17000300长沙市纤丝系针纺有限责任公司</t>
  </si>
  <si>
    <t>27001227内蒙古伊利实业集团股份有限公司金山分公司</t>
  </si>
  <si>
    <t>12000073江西远洋茶花家庭用品有限公司</t>
  </si>
  <si>
    <t>26000361湖南绿色商贸有限公司</t>
  </si>
  <si>
    <t>29001922长沙市梧桐贸易有限公司（滑溜溜）</t>
  </si>
  <si>
    <t>23001063湖南海龙物流分销有限公司</t>
  </si>
  <si>
    <t>29001864维达商贸有限公司南昌分公司</t>
  </si>
  <si>
    <t>22001253常德湘酱酒类销售有限公司</t>
  </si>
  <si>
    <t>18001268株洲市亨大贸易有限责任公司</t>
  </si>
  <si>
    <t>18001277武汉清欣工贸发展有限责任公司</t>
  </si>
  <si>
    <t>22000387长沙湘贵实业有限公司</t>
  </si>
  <si>
    <t>27001119湘潭市万利贸易有限公司</t>
  </si>
  <si>
    <t>25001127湘潭市湘越食业有限公司</t>
  </si>
  <si>
    <t>21001161开封市恒达饮品有限公司</t>
  </si>
  <si>
    <t>17000663三利集团服饰有限公司</t>
  </si>
  <si>
    <t>24000747湘潭市永强食品有限公司</t>
  </si>
  <si>
    <t>24001569湖南瑞丰祥商贸有限公司</t>
  </si>
  <si>
    <t>27001089湖南优蜜乳业有限公司</t>
  </si>
  <si>
    <t>23000681湖南金爱丽食品有限公司</t>
  </si>
  <si>
    <t>22000650娄底市烟草公司</t>
  </si>
  <si>
    <t>27001045耒阳大唐食品有限公司</t>
  </si>
  <si>
    <t>21001177湖南龙兴商贸有限责任公司</t>
  </si>
  <si>
    <t>24000492桂林养和堂天然保健饮品有限公司</t>
  </si>
  <si>
    <t>27000834株洲市辉煌实业有限责任公司</t>
  </si>
  <si>
    <t>15000142南昌圣豹商贸有限公司</t>
  </si>
  <si>
    <t>26000694湖南海龙物流分销有限公司</t>
  </si>
  <si>
    <t>14000510深圳市吉合工艺制品有限公司</t>
  </si>
  <si>
    <t>23001198衡阳市天下食品有限公司</t>
  </si>
  <si>
    <t>16000175长沙名品实业有限公司</t>
  </si>
  <si>
    <t>23000484广州市燕联食品有限公司</t>
  </si>
  <si>
    <t>22000983湖南锦通商贸有限公司</t>
  </si>
  <si>
    <t>18001398浙江天玮雨具有限公司</t>
  </si>
  <si>
    <t>27001001郑州思念食品有限公司</t>
  </si>
  <si>
    <t>21001126上饶虹宇贸易有限公司（娃哈哈）</t>
  </si>
  <si>
    <t>12000129长沙市鹏举家庭用品有限公司</t>
  </si>
  <si>
    <t>22000458长沙宏通糖酒饮料</t>
  </si>
  <si>
    <t>15000184深圳市爱美家电子科技有限公司</t>
  </si>
  <si>
    <t>27000984长沙市瑾佳食品有限公司</t>
  </si>
  <si>
    <t>27001123娄底市泰然商贸有限公司</t>
  </si>
  <si>
    <t>24001571长沙市鑫资食品贸易有限公司</t>
  </si>
  <si>
    <t>21000856湘潭龙凤立云商贸有限公司</t>
  </si>
  <si>
    <t>17000596南昌大林塑料实业有限公司(日康)</t>
  </si>
  <si>
    <t>29000354广州市白云联佳精细化工厂（南昌五华化妆品）</t>
  </si>
  <si>
    <t>18001336上海同宁护理用品有限公司</t>
  </si>
  <si>
    <t>27001016浏阳市浏阳河食品有限公司</t>
  </si>
  <si>
    <t>18001396苏州利尚商贸有限公司</t>
  </si>
  <si>
    <t>24001810益阳市朝阳宏源商贸有限公司</t>
  </si>
  <si>
    <t>25000770湖南盐业股份有限公司邵阳市分公司</t>
  </si>
  <si>
    <t>21001259邵阳市振鸿商贸有限公司</t>
  </si>
  <si>
    <t>24001262益阳鑫辉商贸有限公司</t>
  </si>
  <si>
    <t>22000579邵阳市双清区华茂糖酒经营部</t>
  </si>
  <si>
    <t>26000021武汉顶益食品有限公司南昌分公司</t>
  </si>
  <si>
    <t>21001312武汉创远景商贸有限公司</t>
  </si>
  <si>
    <t>14000496长沙迪邦百货贸易有限公司</t>
  </si>
  <si>
    <t>25001143上饶市利好保健食品有限公司</t>
  </si>
  <si>
    <t>24000542澳优乳业(中国)有限公司</t>
  </si>
  <si>
    <t>18001363衡阳湘楚嫩芽服饰有限公司</t>
  </si>
  <si>
    <t>24000134宜春市袁州区悦康贸易有限公司（雅士利）</t>
  </si>
  <si>
    <t>29002030湘潭吉祥源商贸有限公司</t>
  </si>
  <si>
    <t>12000449义乌市川木日用品有限公司</t>
  </si>
  <si>
    <t>23001441邵阳市鑫泰商贸有限公司</t>
  </si>
  <si>
    <t>24001922郴州市盛邦商贸有限公司</t>
  </si>
  <si>
    <t>25000984长沙市鼎润食品有限公司</t>
  </si>
  <si>
    <t>23001902株洲雅鑫商贸有限公司</t>
  </si>
  <si>
    <t>23001678上饶市永吉贸易有限公司</t>
  </si>
  <si>
    <t>24001143长沙市泰年物流配送有限公司－雅士利</t>
  </si>
  <si>
    <t>17000681广东宝贝儿婴童用品实业有限公司</t>
  </si>
  <si>
    <t>27000888常德市样样红商贸有限公司</t>
  </si>
  <si>
    <t>24001802湖南辉耀经贸有限公司</t>
  </si>
  <si>
    <t>27000324长沙大庸百货商贸有限公司</t>
  </si>
  <si>
    <t>23000083九江市金樱食品发展有限公司</t>
  </si>
  <si>
    <t>18001377湘楚嫩芽服饰有限公司</t>
  </si>
  <si>
    <t>21001213长沙市雨花区润怡酒类食品商贸有限公司</t>
  </si>
  <si>
    <t>17000687青岛帝日斯诺衣业有限公司</t>
  </si>
  <si>
    <t>27000420湖南娄底百雄堂高科技农业有限责任公司</t>
  </si>
  <si>
    <t>29001441益阳市朝阳金富商贸有限公司</t>
  </si>
  <si>
    <t>24000538湖南亚华营养品营销有限公司</t>
  </si>
  <si>
    <t>25001149常德市武陵区金氏商贸中心</t>
  </si>
  <si>
    <t>21000925株洲益广贸易有限责任公司</t>
  </si>
  <si>
    <t>27000688湖南光明乳品有限公司</t>
  </si>
  <si>
    <t>24001244耒阳市方盈商贸有限责任公司</t>
  </si>
  <si>
    <t>27000380湖南芷江和翔鸭业有限公司</t>
  </si>
  <si>
    <t>24001709湘潭市谭氏贸易有限公司</t>
  </si>
  <si>
    <t>21000025南昌统一企业有限公司</t>
  </si>
  <si>
    <t>23001723阜新市汉联贸易有限公司</t>
  </si>
  <si>
    <t>23000661湖南仁仔下饭菜食品有限公司</t>
  </si>
  <si>
    <t>21001200安化汇丰酒业商贸有限公司</t>
  </si>
  <si>
    <t>24001761益阳市朝阳宏源商贸有限公司</t>
  </si>
  <si>
    <t>29000385江西洪湾实业有限公司</t>
  </si>
  <si>
    <t>24001848浏阳市云贵商贸有限公司</t>
  </si>
  <si>
    <t>24001903长沙名远贸易有限公司</t>
  </si>
  <si>
    <t>24000190吉安市鸿叶商贸食品有限公司</t>
  </si>
  <si>
    <t>14000521北京京辉昊业商贸有限公司</t>
  </si>
  <si>
    <t>23001897浏阳市捷诚食品有限公司</t>
  </si>
  <si>
    <t>25001126郴州市中昌贸易有限公司</t>
  </si>
  <si>
    <t>25001128江西娘子粮油工贸有限公司</t>
  </si>
  <si>
    <t>24001324株洲市天旺副食品有限公司</t>
  </si>
  <si>
    <t>21000906祁阳县伍氏商贸有限公司</t>
  </si>
  <si>
    <t>14000487深圳市正旺塑胶制品有限公司</t>
  </si>
  <si>
    <t>21000608岳阳市宏大宏商贸有限公司</t>
  </si>
  <si>
    <t>23001450澧县益达食品有限责任公司</t>
  </si>
  <si>
    <t>12000448广州市盛兆日用品实业有限公司</t>
  </si>
  <si>
    <t>22001194青岛大森酒业有限公司</t>
  </si>
  <si>
    <t>29001465邵东县锦鸿贸易有限公司-蓝月亮</t>
  </si>
  <si>
    <t>21001147阜新市汉联贸易有限公司</t>
  </si>
  <si>
    <t>27000849江西全源实业有限公司</t>
  </si>
  <si>
    <t>25001120中粮食品营销有限公司-武汉分公司</t>
  </si>
  <si>
    <t>27001184湘潭市为民商贸有限公司</t>
  </si>
  <si>
    <t>17000665江西和济实业有限公司（针织）</t>
  </si>
  <si>
    <t>29000423抚州市大成日化有限公司（代销）</t>
  </si>
  <si>
    <t>29001466岳阳市嘉正商贸有限公司</t>
  </si>
  <si>
    <t>22000786邵阳市烟草公司</t>
  </si>
  <si>
    <t>27000892南昌三全食品有限公司</t>
  </si>
  <si>
    <t>24001800湖南盐业股份有限公司永州市分公司</t>
  </si>
  <si>
    <t>12000452博罗县长宁强沥日常用品制造厂</t>
  </si>
  <si>
    <t>27001182永州市勤慧商贸有限公司</t>
  </si>
  <si>
    <t>24000121江西省东坤食品有限公司</t>
  </si>
  <si>
    <t>27000986江西阳光乳业股份有限公司(抚州)</t>
  </si>
  <si>
    <t>22001232江西喜洋洋实业有限公司</t>
  </si>
  <si>
    <t>27000887郴州市汇翔贸易有限公司</t>
  </si>
  <si>
    <t>21000653郴州市兴华经贸有限责任公司华新分公司</t>
  </si>
  <si>
    <t>24001219怀化市佳华天虹商贸有限责任公司</t>
  </si>
  <si>
    <t>21001172桃江县锦川贸易配送有限公司</t>
  </si>
  <si>
    <t>27000931新余火凤凰贸易有限责任公司（上饶蒙牛）</t>
  </si>
  <si>
    <t>16000426长沙市雄誉百货贸易有限公司</t>
  </si>
  <si>
    <t>21000935郴州九原商贸有限公司</t>
  </si>
  <si>
    <t>24000651邵阳市金雀食品销售有限责任公司（雀巢）</t>
  </si>
  <si>
    <t>21001292道县金华商行</t>
  </si>
  <si>
    <t>16000398软百自采合同</t>
  </si>
  <si>
    <t>23001909广州市果王食品有限公司</t>
  </si>
  <si>
    <t>24001971双峰县伊达商贸有限公司</t>
  </si>
  <si>
    <t>24001629衡阳市联华实业有限公司</t>
  </si>
  <si>
    <t>21000924永州市勤慧商贸有限公司</t>
  </si>
  <si>
    <t>13000346温州市龙湾蒲州三杰文教用品厂</t>
  </si>
  <si>
    <t>27000077宜春市金海贸易有限公司（宜春新旺）</t>
  </si>
  <si>
    <t>22001243湖南同舟商贸有限公司</t>
  </si>
  <si>
    <t>27000988常德德旺食品贸易有限公司</t>
  </si>
  <si>
    <t>12000477武汉奇艺盛工贸有限公司</t>
  </si>
  <si>
    <t>27000943永州市建芳贸易有限公司</t>
  </si>
  <si>
    <t>19000402株洲市亨大贸易有限责任公司</t>
  </si>
  <si>
    <t>24001574邵阳市景荣食品有限公司</t>
  </si>
  <si>
    <t>27000693益阳金诺商贸有限公司</t>
  </si>
  <si>
    <t>24001902上饶市章氏贸易有限公司</t>
  </si>
  <si>
    <t>24001924抚州市宇丰贸易有限公司</t>
  </si>
  <si>
    <t>24001497邵阳强仁商贸集团有限公司</t>
  </si>
  <si>
    <t>29001840郴州市吉丽洗涤化妆品贸易有限公司</t>
  </si>
  <si>
    <t>21000210抚州市三和食品有限公司（经销）</t>
  </si>
  <si>
    <t>23000252吉安市鸿叶商贸食品有限公司</t>
  </si>
  <si>
    <t>25001041桂阳朝天龙椒辣业食品有限公司</t>
  </si>
  <si>
    <t>22000357长沙市恒九糖酒有限公司原：青岛佳瑞庄园葡萄酒业</t>
  </si>
  <si>
    <t>22001319南昌市华杰实业有限公司</t>
  </si>
  <si>
    <t>27000935上饶市万得隆贸易有限公司</t>
  </si>
  <si>
    <t>27000127吉安市阳阳食品有限公司</t>
  </si>
  <si>
    <t>19000193吴川市拔翠塑料鞋业有限公司</t>
  </si>
  <si>
    <t>24001704广州市燕联食品有限公司</t>
  </si>
  <si>
    <t>24001808茶陵县承鑫食品贸易配送中心</t>
  </si>
  <si>
    <t>24001847长沙冠标食品贸易有限公司</t>
  </si>
  <si>
    <t>19000424长沙腾飞鞋业有限公司</t>
  </si>
  <si>
    <t>27001193吉首市葛四民族食品开发有限公司</t>
  </si>
  <si>
    <t>27001231新余市仙女湖天然食品厂</t>
  </si>
  <si>
    <t>24001841衡阳市百富勤经贸有限公司</t>
  </si>
  <si>
    <t>14000479东莞元凯贸易有限公司</t>
  </si>
  <si>
    <t>21001290桑植家家红商贸有限公司</t>
  </si>
  <si>
    <t>24001322岳阳市宏大宏商贸有限公司</t>
  </si>
  <si>
    <t>27001217娄底宇璐贸易有限公司</t>
  </si>
  <si>
    <t>23000430吉安市鸿叶商贸有限公司</t>
  </si>
  <si>
    <t>24001755厦门金日制药有限公司(抚州)</t>
  </si>
  <si>
    <t>27001102永州市冷水滩上好食品有限公司</t>
  </si>
  <si>
    <t>27001219株洲三品贸易有限公司</t>
  </si>
  <si>
    <t>24001308武冈市霞珲商贸有限责任公司</t>
  </si>
  <si>
    <t>22000678烟台长城酒业销售有限公司</t>
  </si>
  <si>
    <t>24001618邵阳市万达商贸有限公司</t>
  </si>
  <si>
    <t>22000753株洲启辉商贸有限公司</t>
  </si>
  <si>
    <t>27001098常德市武陵区佳缘食品销售有限公司</t>
  </si>
  <si>
    <t>14000461长沙长和电器贸易有限公司.</t>
  </si>
  <si>
    <t>21001156永州市建芳贸易有限公司</t>
  </si>
  <si>
    <t>27000996娄底市兴盛贸易有限公司</t>
  </si>
  <si>
    <t>24001870广东康富来药业有限公司(抚州)</t>
  </si>
  <si>
    <t>23001894福建雅客食品有限公司</t>
  </si>
  <si>
    <t>24001708华容妍丽商贸有限公司</t>
  </si>
  <si>
    <t>18001385广州市乐洛贸易有限公司</t>
  </si>
  <si>
    <t>21001178石门金润和食品饮料有限公司</t>
  </si>
  <si>
    <t>12000219长沙鑫汇丰工贸有限公司</t>
  </si>
  <si>
    <t>19000447福建卜大贸易有限公司</t>
  </si>
  <si>
    <t>25000311江西省盐业集团公司萍乡公司</t>
  </si>
  <si>
    <t>15888888湖南步步高</t>
  </si>
  <si>
    <t>25001054江西亿瑞食品发展有限公司</t>
  </si>
  <si>
    <t>22000990长沙市金鼎酒业有限公司</t>
  </si>
  <si>
    <t>22000510湖南海龙物流分销有限公司</t>
  </si>
  <si>
    <t>27001225福建光阳蛋业股份有限公司</t>
  </si>
  <si>
    <t>24001821郴州翔钰贸易有限公司</t>
  </si>
  <si>
    <t>24001788抚州市华琳贸易有限公司</t>
  </si>
  <si>
    <t>23000573南京润真食品有限公司</t>
  </si>
  <si>
    <t>27000106江西玉茗农产品有限公司</t>
  </si>
  <si>
    <t>18000730无锡红豆女装有限公司</t>
  </si>
  <si>
    <t>23001887长沙县东兴食品有限公司-年货</t>
  </si>
  <si>
    <t>19000239长沙平达百货贸易有限公司</t>
  </si>
  <si>
    <t>22000524湘潭裕丰糖酒有限公司</t>
  </si>
  <si>
    <t>17000673长沙市嘉士服饰贸易有限公司</t>
  </si>
  <si>
    <t>18000713中山市宝路易服饰有限公司 原：江苏威狐服饰有限公司</t>
  </si>
  <si>
    <t>29001371湘潭市丰源贸易有限公司</t>
  </si>
  <si>
    <t>14000308采购中心义乌自采办</t>
  </si>
  <si>
    <t>12000196浙江黄岩建厦塑料制品厂</t>
  </si>
  <si>
    <t>12000092南昌苏泊尔销售有限公司</t>
  </si>
  <si>
    <t>12000130广州市振兴塑料五金厂</t>
  </si>
  <si>
    <t>26000683湖南众智国际贸易有限公司</t>
  </si>
  <si>
    <t>24001935永州高飞商贸有限公司</t>
  </si>
  <si>
    <t>17000620南昌隽臣商贸有限公司</t>
  </si>
  <si>
    <t>21001221武汉市同心商贸有限公司</t>
  </si>
  <si>
    <t>26000075南昌市凯兴实业有限公司</t>
  </si>
  <si>
    <t>29000859湘潭大和贸易有限公司（强生）</t>
  </si>
  <si>
    <t>18000756义乌市华通制衣有限公司</t>
  </si>
  <si>
    <t>25000778安乡县盐业公司</t>
  </si>
  <si>
    <t>23000870湖南海龙物流分销有限公司-徐福记</t>
  </si>
  <si>
    <t>29001929永州金利商贸有限公司</t>
  </si>
  <si>
    <t>26000032江西玉茗农产品有限公司 原：江西玉茗食品有限公司</t>
  </si>
  <si>
    <t>23000343新余市佳丰贸易有限责任公司</t>
  </si>
  <si>
    <t>29001912广西洁宝纸业有限公司</t>
  </si>
  <si>
    <t>27000443湘潭市永强食品有限公司</t>
  </si>
  <si>
    <t>17000644湘潭市虹宇商贸有限责任公司</t>
  </si>
  <si>
    <t>19000235步步高针棉服饰部自营鞋类</t>
  </si>
  <si>
    <t>23001822宜春市一舟贸易有限公司</t>
  </si>
  <si>
    <t>23000334抚州市文利商贸有限公司（德芙）</t>
  </si>
  <si>
    <t>21001215海南椰岛食品饮料有限公司</t>
  </si>
  <si>
    <t>17000605红豆集团（无锡）太湖服饰有限公司</t>
  </si>
  <si>
    <t>25001115吉安市青原区易得商贸有限公司</t>
  </si>
  <si>
    <t>13000159长沙宝典文化用品有限公司</t>
  </si>
  <si>
    <t>21000652郴州市兴华经贸有限责任公司华新分公司(娃哈哈)</t>
  </si>
  <si>
    <t>18000708江苏金丝狐服饰有限公司</t>
  </si>
  <si>
    <t>大类</t>
    <phoneticPr fontId="9" type="noConversion"/>
  </si>
  <si>
    <t>合计</t>
    <phoneticPr fontId="6" type="noConversion"/>
  </si>
  <si>
    <t>12000273湘潭市金羊商贸有限公司</t>
  </si>
  <si>
    <t>12000240长沙雅仕达家居休闲用品有限公司</t>
  </si>
  <si>
    <t>12000183衡阳市天天见梳篦实业集团有限公司</t>
  </si>
  <si>
    <t>12000132广州市振兴塑料五金厂</t>
  </si>
  <si>
    <t>12000479江门市锦和进出口有限公司</t>
  </si>
  <si>
    <t>12000137长沙浩欣商贸有限公司</t>
  </si>
  <si>
    <t>13000292长沙海美玩具制造有限公司</t>
  </si>
  <si>
    <t>13000353安徽良友箱包有限公司</t>
  </si>
  <si>
    <t>16000416尉犁县众望纺织有限公司</t>
  </si>
  <si>
    <t>17000690长沙美歌日用品有限公司</t>
  </si>
  <si>
    <t>17000691广东瑞源科技股份有限公司</t>
  </si>
  <si>
    <t>18001236石狮市彬伊奴休闲服饰有限公司</t>
  </si>
  <si>
    <t>18001239汕头市贝茵儿妇幼用品实业有限公司</t>
  </si>
  <si>
    <t>18000806长沙东文服饰有限 公司</t>
  </si>
  <si>
    <t>18001240东莞市喆纺服装有限公司</t>
  </si>
  <si>
    <t>18001430广州颖浩纺织品有限公司</t>
  </si>
  <si>
    <t>19000483长沙雅之倩百货商贸有限公司</t>
  </si>
  <si>
    <t>19000475宁波市启福龙鞋业有限公司</t>
  </si>
  <si>
    <t>21000950湘潭市南大门商贸有限公司</t>
  </si>
  <si>
    <t>21000677永州市冷水滩家旺食品贸易有限公司原：永州兴南-伊利</t>
  </si>
  <si>
    <t>21000455湖南金中原商贸有限公司原：湖南新大洋商贸有限公司</t>
  </si>
  <si>
    <t>21001103宜春市袁州区悦康贸易有限公司</t>
  </si>
  <si>
    <t>21000722娄底市金翔商贸有限公司</t>
  </si>
  <si>
    <t>21001235茶陵县演屹食品商行</t>
  </si>
  <si>
    <t>21000161江西聚禾贸易有限公司</t>
  </si>
  <si>
    <t>21000590邵阳广川贸易有限公司  原：邵阳市双清区大家旺商行（蒙牛）</t>
  </si>
  <si>
    <t>21000467蒙牛乳业（北京）有限责任公司原：长沙市蒙牛乳业</t>
  </si>
  <si>
    <t>21000911永州市冷水滩琬婷商贸有限公司</t>
  </si>
  <si>
    <t>21000686郴州市永祥贸易有限公司</t>
  </si>
  <si>
    <t>21000347广州白云山和记黄埔中药有限公司</t>
  </si>
  <si>
    <t>21000803湘潭市宏通食品有限公司－雅士利</t>
  </si>
  <si>
    <t>21001096邵阳市伊苗食品饮料有限公司</t>
  </si>
  <si>
    <t>21000483株洲金巢实业发展有限公司（雀巢）</t>
  </si>
  <si>
    <t>21001162邵阳市蓝星商业贸易有限公司</t>
  </si>
  <si>
    <t>21000035新余市辉昌贸易有限公司</t>
  </si>
  <si>
    <t>21000795长沙市金山酒业有限公司</t>
  </si>
  <si>
    <t>21000336南昌蒙牛乳业销售有限责任公司</t>
  </si>
  <si>
    <t>21000882耒阳市方盈商贸有限责任公司</t>
  </si>
  <si>
    <t>21000602常德市武陵区祺欣食品销售有限公司</t>
  </si>
  <si>
    <t>21001307新余市悦新贸易有限公司</t>
  </si>
  <si>
    <t>21000693邵阳市鑫泰商贸有限公司</t>
  </si>
  <si>
    <t>21000587郴州市联裕贸易有限公司</t>
  </si>
  <si>
    <t>21000610益阳金诺商贸有限公司原：益阳市金诺食品配送</t>
  </si>
  <si>
    <t>21000705湘潭市锦洪贸易公司</t>
  </si>
  <si>
    <t>21000841怀华市安瑞商贸有限公司</t>
  </si>
  <si>
    <t>21001248宁远日忠商业贸易有限公司</t>
  </si>
  <si>
    <t>21001303萍乡经济开发区丰源贸易商行</t>
  </si>
  <si>
    <t>21001322湘潭兴德康商贸有限公司</t>
  </si>
  <si>
    <t>21001313祁东县鑫发糖酒副食批发部</t>
  </si>
  <si>
    <t>21000682益阳市资阳诚信经贸有限公司(伊利)</t>
  </si>
  <si>
    <t>21000501长沙捷冠食品贸易有限公司</t>
  </si>
  <si>
    <t>21000567湘潭鑫红旗贸易有限公司</t>
  </si>
  <si>
    <t>21000379萍乡市丰源贸易有限公司</t>
  </si>
  <si>
    <t>21001093湘潭鑫红旗贸易有限公司</t>
  </si>
  <si>
    <t>21000676永州市冷水滩家旺食品贸易有限公司原：永州兴南-伊利</t>
  </si>
  <si>
    <t>21000670湘潭市宇成物资有限公司 原：湘潭市佳燕福物资贸易有限公司(娃哈哈)</t>
  </si>
  <si>
    <t>21001145鹰潭市文青贸易有限公司</t>
  </si>
  <si>
    <t>21000417湖南亚华乳业有限公司望城县分公司-常温奶</t>
  </si>
  <si>
    <t>21000621衡阳金果物流有限公司株洲分公司</t>
  </si>
  <si>
    <t>21000044萍乡市鑫益达贸易商行 原：萍乡市鑫达贸易有限公司</t>
  </si>
  <si>
    <t>21001144永州市传奇商贸有限公司</t>
  </si>
  <si>
    <t>21000149吉安市青原区江海贸易有限公司</t>
  </si>
  <si>
    <t>21000839怀化市家兴商贸有限公司</t>
  </si>
  <si>
    <t>21000879道县双赢商贸有限公司</t>
  </si>
  <si>
    <t>21000861常德市鼎城新如意商贸有限公司</t>
  </si>
  <si>
    <t>21001099湖南省嘉家福商业连锁有限公司</t>
  </si>
  <si>
    <t>21000531湘潭市天艺工贸有限公司</t>
  </si>
  <si>
    <t>21000198抚州市宇丰贸易有限公司</t>
  </si>
  <si>
    <t>21000096南昌信利百货有限公司（宜春）</t>
  </si>
  <si>
    <t>21000416湖南亚华乳业有限公司望城县分公司-常温奶</t>
  </si>
  <si>
    <t>21001132道县徳和祥商贸有限公司</t>
  </si>
  <si>
    <t>21000706湘潭市伟红贸易有限公司-蒙牛</t>
  </si>
  <si>
    <t>21000685郴州市永祥贸易有限公司</t>
  </si>
  <si>
    <t>21000185袁州恒信贸易有限公司</t>
  </si>
  <si>
    <t>21000033新余市辉昌贸易有限公司</t>
  </si>
  <si>
    <t>21000349福娃集团有限公司</t>
  </si>
  <si>
    <t>21000617永州市天旺商贸有限公司原：永州市均均商贸有限公司（蒙牛）</t>
  </si>
  <si>
    <t>21001309娄底宇璐贸易有限公司</t>
  </si>
  <si>
    <t>21000499长沙市我自己食品贸易有限公司 原：长沙用心贸易</t>
  </si>
  <si>
    <t>21000881耒阳市方盈商贸有限责任公司</t>
  </si>
  <si>
    <t>21000019南昌蒙牛乳业销售有限公司南昌分公司</t>
  </si>
  <si>
    <t>21000864攸县建军贸易有限公司</t>
  </si>
  <si>
    <t>21000955北京汇源集团黄冈有限公司长沙销售分公司</t>
  </si>
  <si>
    <t>21001160岳阳市福海吉地商贸有限公司</t>
  </si>
  <si>
    <t>21001116新余市鼎晖商贸有限公司</t>
  </si>
  <si>
    <t>21001080新余市龙庆贸易有限公司</t>
  </si>
  <si>
    <t>21001306吉安市青原区吉兴食品有限公司</t>
  </si>
  <si>
    <t>21000895醴陵市鸿祥食品批发部</t>
  </si>
  <si>
    <t>21000615永州市天旺商贸有限公司原：永州市均均商贸有限公司（蒙牛）</t>
  </si>
  <si>
    <t>21000711湘潭市伟红贸易有限公司-蒙牛</t>
  </si>
  <si>
    <t>22001328长沙市雨花区润怡酒类食品商贸有限公司</t>
  </si>
  <si>
    <t>22000541湘潭荣昌糖酒有限公司</t>
  </si>
  <si>
    <t>22001333江西省烟草公司萍乡市公司</t>
  </si>
  <si>
    <t>22000383湖南省长康实业有限责任公司</t>
  </si>
  <si>
    <t>22001336江西省烟草公司吉安市公司</t>
  </si>
  <si>
    <t>22000327耒阳市龙翔贸易有限责任公司　原：长白山酒业集团</t>
  </si>
  <si>
    <t>22001330江西省烟草公司鹰潭市公司</t>
  </si>
  <si>
    <t>22001331江西省烟草公司新余市公司</t>
  </si>
  <si>
    <t>22001332江西省烟草公司宜春市公司</t>
  </si>
  <si>
    <t>22001182湖南益阳皇爷食品有限公司</t>
  </si>
  <si>
    <t>22001244湘潭市南戴门商贸有限公司</t>
  </si>
  <si>
    <t>22001334江西省烟草公司抚州市公司</t>
  </si>
  <si>
    <t>22001335上饶市烟草公司信州区分公司</t>
  </si>
  <si>
    <t>22001352江西省烟草公司南昌市公司</t>
  </si>
  <si>
    <t>23000664湖南钟爱一生食品有限公司</t>
  </si>
  <si>
    <t>23000504雀巢中国有限公司长沙分公司原：雀巢中国有限公司广东</t>
  </si>
  <si>
    <t>23001939湖南万家鹅业发展有限公司</t>
  </si>
  <si>
    <t>23001953郴州市思泉商贸有限公司</t>
  </si>
  <si>
    <t>23000712浏阳市九道湾食品有限公司</t>
  </si>
  <si>
    <t>23001940攸县世新商贸有限公司</t>
  </si>
  <si>
    <t>23000713湖南盐津铺子食品有限公司</t>
  </si>
  <si>
    <t>23000675湘潭市众友食贸有限公司</t>
  </si>
  <si>
    <t>23001958张家界银燕商贸有限公司</t>
  </si>
  <si>
    <t>23000792长沙市昊唐贸易有限公司</t>
  </si>
  <si>
    <t>23001821吉安市惠昌商贸食品有限公司</t>
  </si>
  <si>
    <t>23001954长沙市风日食品贸易有限公司</t>
  </si>
  <si>
    <t>23000543湖南三和食品有限公司</t>
  </si>
  <si>
    <t>23001694福建雅客食品有限公司</t>
  </si>
  <si>
    <t>23001667抚州沪裕食品有限公司</t>
  </si>
  <si>
    <t>23001568长沙市闵氏佳食品有限公司</t>
  </si>
  <si>
    <t>23000436南昌市金日商贸有限公司</t>
  </si>
  <si>
    <t>23000837株洲金巢实业发展有限公司（雀巢）</t>
  </si>
  <si>
    <t>23001664新余市红劲达贸易有限公司（怡达）</t>
  </si>
  <si>
    <t>23000903湘乡市平步贸易有限公司</t>
  </si>
  <si>
    <t>23000652湖南都市之恋经贸有限公司</t>
  </si>
  <si>
    <t>23001959吉首市富力商贸有限公司</t>
  </si>
  <si>
    <t>23001166衡阳市云昌乳业食品有限公-衡阳</t>
  </si>
  <si>
    <t>23000625湘潭日出东方贸易有限公司</t>
  </si>
  <si>
    <t>23000628湘潭市高之典食品有限公司</t>
  </si>
  <si>
    <t>23000718箭牌糖果（中国）有限公司</t>
  </si>
  <si>
    <t>23001637湘潭庆丰食品有限公司</t>
  </si>
  <si>
    <t>23001957邵阳市合一商贸有限公司</t>
  </si>
  <si>
    <t>23001961怀化新金沅商贸有限公司</t>
  </si>
  <si>
    <t>23000352新余市闽嘉贸易有限公司（倪常青）</t>
  </si>
  <si>
    <t>23000786长沙黑松食品有限公司</t>
  </si>
  <si>
    <t>23000571上海百味林实业有限公司</t>
  </si>
  <si>
    <t>23001231常德市大昌商贸有限公司原：福建雅客食品有限公司</t>
  </si>
  <si>
    <t>23001682上饶市恒兴贸易有限公司</t>
  </si>
  <si>
    <t>23001081益阳市开远贸易有限公司</t>
  </si>
  <si>
    <t>23001955永州广成商贸有限公司</t>
  </si>
  <si>
    <t>23000900湖南海龙物流分销有限公司_上好佳</t>
  </si>
  <si>
    <t>23001679上饶市润达贸易有限公司</t>
  </si>
  <si>
    <t>23001242永州市妮婷商贸有限公司</t>
  </si>
  <si>
    <t>23001951衡阳市友能商贸有限公司</t>
  </si>
  <si>
    <t>23001420湘潭市宏通食品有限公司（喜之郎）</t>
  </si>
  <si>
    <t>23000674湘潭市众友食贸有限公司</t>
  </si>
  <si>
    <t>23001347湖南海龙物流分销有限公司（糖果）</t>
  </si>
  <si>
    <t>23000636湘潭市泰峰食品有限公司</t>
  </si>
  <si>
    <t>23000702通用磨纺食品（南京）有限公司</t>
  </si>
  <si>
    <t>23000240宜春市宏伟商贸有限公司（宜春金辉））</t>
  </si>
  <si>
    <t>23000651湖南都市之恋经贸有限公司</t>
  </si>
  <si>
    <t>23001206湘潭庆丰食品有限公司</t>
  </si>
  <si>
    <t>23000879湖南海龙物流分销有限公司</t>
  </si>
  <si>
    <t>23001207湘潭庆丰食品有限公司</t>
  </si>
  <si>
    <t>23000637湘潭市泰峰食品有限公司</t>
  </si>
  <si>
    <t>23001017湖南长沙永和兴食品有限公司</t>
  </si>
  <si>
    <t>23000901湖南海龙物流分销有限公司_上好佳</t>
  </si>
  <si>
    <t>23001956岳阳市顺道工贸有限公司</t>
  </si>
  <si>
    <t>23001409长沙仁海食品贸易有限公司</t>
  </si>
  <si>
    <t>23001421湘潭市宏通食品有限公司（喜之郎）</t>
  </si>
  <si>
    <t>23001221永洲市俊先食品贸易有限公司</t>
  </si>
  <si>
    <t>23000775长沙市嘉大食品有限公司 原：长沙市兴业工贸公司</t>
  </si>
  <si>
    <t>23001952益阳市资阳区惠群商贸有限公司</t>
  </si>
  <si>
    <t>23001276长沙市裕得康食品贸易有限公司</t>
  </si>
  <si>
    <t>23001248怀化富建商贸有限公司</t>
  </si>
  <si>
    <t>23000641长沙康雄食品有限公司</t>
  </si>
  <si>
    <t>23001819抚州市华琳贸易有限公司</t>
  </si>
  <si>
    <t>23000769长沙市雨花区昊昊食品有限公司</t>
  </si>
  <si>
    <t>23000894湖南海龙物流分销有限公司-亲亲果冻</t>
  </si>
  <si>
    <t>23000862长沙源泉食品商贸有限公司</t>
  </si>
  <si>
    <t>23000627湘潭市高之典食品有限公司</t>
  </si>
  <si>
    <t>23001946湖南和润商贸发展有限公司</t>
  </si>
  <si>
    <t>23001306永州市俊先食品贸易有限公司（雅客）</t>
  </si>
  <si>
    <t>23000931湘潭市永强食品有限公司</t>
  </si>
  <si>
    <t>23000877长沙市博林贸易有限公司</t>
  </si>
  <si>
    <t>24001984湖南省嘉思乐商贸有限公司</t>
  </si>
  <si>
    <t>24001460湘潭市美阳贸易有限公司</t>
  </si>
  <si>
    <t>24000554岳阳市洞庭山茶叶有限公司</t>
  </si>
  <si>
    <t>24001983上海黎源食品销售管理有限公司</t>
  </si>
  <si>
    <t>24001344江西海龙物流分销有限公司</t>
  </si>
  <si>
    <t>24001258湘乡市南北特商贸有限公司</t>
  </si>
  <si>
    <t>24000714湖南海龙物流分销有限公司_上好佳</t>
  </si>
  <si>
    <t>25000261山东鸿兴源食品有限公司</t>
  </si>
  <si>
    <t>25000042江西玉茗农产品有限公司 原：江西玉茗食品有限公司</t>
  </si>
  <si>
    <t>25000423湖南金浩油脂有限公司-油中王</t>
  </si>
  <si>
    <t>25000432长沙雅丽思食品有限公司</t>
  </si>
  <si>
    <t>25000437长沙龙鑫工贸有限公司</t>
  </si>
  <si>
    <t>25001082湖南盐业股份有限公司浏阳分公司</t>
  </si>
  <si>
    <t>25000513湘潭市绿色贸易有限公司</t>
  </si>
  <si>
    <t>25000454长沙远航调味贸易有限公司</t>
  </si>
  <si>
    <t>25000772湖南盐业股份有限公司湘乡市公司</t>
  </si>
  <si>
    <t>25001169湖南贵太太茶油科技有限公司</t>
  </si>
  <si>
    <t>25001168湖北新裕农业发展有限公司</t>
  </si>
  <si>
    <t>26000695江西省春丝食品有限公司</t>
  </si>
  <si>
    <t>26000340长沙浩盛食品有限公司</t>
  </si>
  <si>
    <t>26000351长沙市聚盈食品贸易有限公司</t>
  </si>
  <si>
    <t>26000258武汉顶益食品有限公司长沙分公司</t>
  </si>
  <si>
    <t>26000078江西省东坤食品有限公司</t>
  </si>
  <si>
    <t>27000662长沙顺龙食品贸易有限公司</t>
  </si>
  <si>
    <t>27000615湘潭市金旺商贸有限公司（佳家福）</t>
  </si>
  <si>
    <t>27000830长沙天冰冷饮有限公司</t>
  </si>
  <si>
    <t>27888888湖南步步高</t>
  </si>
  <si>
    <t>27001243怀化市震漩商贸有限公司</t>
  </si>
  <si>
    <t>27000184益阳金诺商贸有限公司</t>
  </si>
  <si>
    <t>27000519娄底市兴盛贸易有限公司</t>
  </si>
  <si>
    <t>27000970衡阳市流一实业有限公司</t>
  </si>
  <si>
    <t>27000377湘潭金锣肉食品有限公司</t>
  </si>
  <si>
    <t>27001154永昌寺华旗商行</t>
  </si>
  <si>
    <t>27000251湖南乡里美食有限责任公司</t>
  </si>
  <si>
    <t>27000344上海国福龙凤食品股份有限公司长沙分公司</t>
  </si>
  <si>
    <t>27000064南昌乔府食品有限公司</t>
  </si>
  <si>
    <t>27000594邵阳创佳商贸有限公司</t>
  </si>
  <si>
    <t>27000143南昌市晨丰贸易有限公司</t>
  </si>
  <si>
    <t>27000259湖南仁仔下饭菜食品有限公司</t>
  </si>
  <si>
    <t>27000914新余市鑫隆贸易有限公司(仙女湖)</t>
  </si>
  <si>
    <t>27000385湘潭市山里来绿色食品科技开发有限公司</t>
  </si>
  <si>
    <t>27000492湘潭市康奇商贸有限公司（雨润）</t>
  </si>
  <si>
    <t>27000376攸县佳佳皮蛋厂</t>
  </si>
  <si>
    <t>27000165鹰潭市佳和贸易有限公司</t>
  </si>
  <si>
    <t>27000859新余市佳丰贸易有限责任公司</t>
  </si>
  <si>
    <t>27000913新余市佳丰贸易有限责任公司（彭金华）</t>
  </si>
  <si>
    <t>27000486岳阳星源贸易有限责任公司</t>
  </si>
  <si>
    <t>27000482益阳市金诺食品配送有限公司（草原兴发）</t>
  </si>
  <si>
    <t>27000374湖南省武冈市华鹏食品有限公司</t>
  </si>
  <si>
    <t>27000278湘潭金锣肉食制品有限公司</t>
  </si>
  <si>
    <t>27000846长沙市新德天实业有限公司</t>
  </si>
  <si>
    <t>27000956湘潭市美利冷食有限公司</t>
  </si>
  <si>
    <t>27000101吉安光明食品销售有限公司</t>
  </si>
  <si>
    <t>27000468邵阳广川贸易有限公司  原：邵阳市双清区大家旺商行（蒙牛）</t>
  </si>
  <si>
    <t>27000952湖南唐人神肉制品有限公司</t>
  </si>
  <si>
    <t>27000543耒阳市华胜食品有限公司 原：郴洲市金汇贸易-耒阳</t>
  </si>
  <si>
    <t>27000578岳阳市家宝经贸有限公司</t>
  </si>
  <si>
    <t>27000243湘潭市为民商贸有限公司</t>
  </si>
  <si>
    <t>27000601长沙波叔食品贸易有限公司</t>
  </si>
  <si>
    <t>27000159江西华财工贸有限公司</t>
  </si>
  <si>
    <t>27001029湘潭联众商贸有限公司</t>
  </si>
  <si>
    <t>27000387湘潭市山里来绿色食品科技开发有限公司</t>
  </si>
  <si>
    <t>27000832益阳市开远贸易有限公司</t>
  </si>
  <si>
    <t>27000041萍乡市鑫益达贸易商行-伊利</t>
  </si>
  <si>
    <t>27000357怀化元鑫贸易有限责任公司</t>
  </si>
  <si>
    <t>27000181湘潭市山里来绿色食品科技开发有限公司（江西）</t>
  </si>
  <si>
    <t>27000569郴州市金汇贸易有限公司（双汇）</t>
  </si>
  <si>
    <t>27001063浏阳市笑哈哈食品厂</t>
  </si>
  <si>
    <t>27000530湘潭市龙阳食品有限公司</t>
  </si>
  <si>
    <t>27000837郴州市开发区佳利贸易有限公司</t>
  </si>
  <si>
    <t>27000454株洲市飞鹏商贸有限公司  原：湘潭山里来绿色食品公司</t>
  </si>
  <si>
    <t>27000209南京雨润食品有限公司（株洲）</t>
  </si>
  <si>
    <t>27001143湘潭市众友食贸有限公司</t>
  </si>
  <si>
    <t>27000219洪湖市晨光实业有限公司</t>
  </si>
  <si>
    <t>27000218内蒙古伊利实业集团股份有限公司湖南分公司</t>
  </si>
  <si>
    <t>27000070江西鑫天地食品有限公司</t>
  </si>
  <si>
    <t>27000022武汉光明乳业销售有限公司</t>
  </si>
  <si>
    <t>29000581金红叶纸业（苏州工业园区）有限公司长沙分公司</t>
  </si>
  <si>
    <t>29001873永州金利商贸有限公司</t>
  </si>
  <si>
    <t>29000929益阳市日月商贸有限公司（康达）</t>
  </si>
  <si>
    <t>29000518福建南安恒利纸品有限公司（南昌）</t>
  </si>
  <si>
    <t>29000576福建恒安集团厦门商贸有限公司株洲经营部</t>
  </si>
  <si>
    <t>29001680新宏泽化妆品(深圳)有限公司</t>
  </si>
  <si>
    <t>29000656福建恒安集团厦门商贸有限公司常德经营部</t>
  </si>
  <si>
    <t>29001469吉安市鸿泰商贸有限公司</t>
  </si>
  <si>
    <t>29001480湘潭市常利日化用品有限公司</t>
  </si>
  <si>
    <t>29000905湘潭市美之源贸易有限公司（小护士）</t>
  </si>
  <si>
    <t>29001143湘潭市旺峰贸易有限公司</t>
  </si>
  <si>
    <t>29001044郴州市吉丽洗涤化妆贸易有限公司   原：郴州爱丽</t>
  </si>
  <si>
    <t>29001918岳阳嘉润商贸有限公司</t>
  </si>
  <si>
    <t>29000654福建恒安集团厦门商贸有限公司长沙经营部</t>
  </si>
  <si>
    <t>29000550佛山市金妇康卫生用品有限公司</t>
  </si>
  <si>
    <t>29000822长沙爱婷百货有限公司</t>
  </si>
  <si>
    <t>29001903长沙市梧桐贸易有限公司</t>
  </si>
  <si>
    <t>120191长沙东站店</t>
  </si>
  <si>
    <t>代销周转</t>
    <phoneticPr fontId="9" type="noConversion"/>
  </si>
  <si>
    <t>23000620兰州正林农垦食品有限公司长沙分公司</t>
  </si>
  <si>
    <t>19000452上海侨亦贸易有限公司</t>
  </si>
  <si>
    <t>23001710江西新一实业有限公司</t>
  </si>
  <si>
    <t>24001643浙江贝因美科工贸股份有限公司长沙分公司</t>
  </si>
  <si>
    <t>25000346长沙天赐缘食品有限公司</t>
  </si>
  <si>
    <t>27000031江西维雀乳业有限公司</t>
  </si>
  <si>
    <t>23001732湘潭市永强食品有限公司</t>
  </si>
  <si>
    <t>27001147岳阳市大函商贸有限公司</t>
  </si>
  <si>
    <t>26000260河南省正龙食品有限公司湖南分公司</t>
  </si>
  <si>
    <t>17000217湘潭市万鼎益商贸有限公司  原：浪莎针织</t>
  </si>
  <si>
    <t>25000677长沙市四小龙商贸发展有限公司</t>
  </si>
  <si>
    <t>29001336衡阳市一凡商贸有限公司</t>
  </si>
  <si>
    <t>23001162衡阳市恒信食品有限公司</t>
  </si>
  <si>
    <t>25000027江西省乐峰物资贸易有限公司（南京王氏）</t>
  </si>
  <si>
    <t>21000369萍乡市商业油脂乳业有限公司</t>
  </si>
  <si>
    <t>18001234湘潭高新先发服饰有限公司</t>
  </si>
  <si>
    <t>23000192南昌市奥兴贸易食品有限公司</t>
  </si>
  <si>
    <t>24001603怀化市腾辉贸易有限责任有限公司</t>
  </si>
  <si>
    <t>27000327株洲白龙野菜腊焙食品开发有限责任公司</t>
  </si>
  <si>
    <t>24001523新余市心连心贸易有限责任公司</t>
  </si>
  <si>
    <t>22000966长沙慧昱酒类贸易有限公司</t>
  </si>
  <si>
    <t>23000151江西金帆工贸有限公司</t>
  </si>
  <si>
    <t>21000050桂林古榕食品有限公司(南昌永康)</t>
  </si>
  <si>
    <t>24001486宜春市大梁商贸有限公司</t>
  </si>
  <si>
    <t>22000821湘潭裕丰糖酒有限公司</t>
  </si>
  <si>
    <t>24000113江西华财工贸有限公司</t>
  </si>
  <si>
    <t>22000741怀化市添湘福贸易有限公司</t>
  </si>
  <si>
    <t>16000168成都彩虹电器集团长沙湘蜀电器销售有限公司</t>
  </si>
  <si>
    <t>29001283怀化市有礼贸易有限公司</t>
  </si>
  <si>
    <t>29001321常德市金旺商贸有限公司</t>
  </si>
  <si>
    <t>29000775长沙市华宣百货有限公司</t>
  </si>
  <si>
    <t>22000304江西商品部采购自采</t>
  </si>
  <si>
    <t>23001203湘潭庆丰食品有限公司</t>
  </si>
  <si>
    <t>17000305株洲诗洁实业有限公司</t>
  </si>
  <si>
    <t>27000294郴州天湖绿色食品有限公司</t>
  </si>
  <si>
    <t>12000405南昌市辉强贸易有限公司</t>
  </si>
  <si>
    <t>26000398桂阳朝天龙椒辣业食品有限公司</t>
  </si>
  <si>
    <t>22001340长沙市藏海酒业有限公司</t>
  </si>
  <si>
    <t>17000251株洲必特福工贸有限公司原：三针服饰(杭州)有限公司</t>
  </si>
  <si>
    <t>27000208南京雨润食品有限公司（株洲）</t>
  </si>
  <si>
    <t>26000484长沙三木食品商贸有限公司 原：湖南省壹兴贸易</t>
  </si>
  <si>
    <t>21000745衡阳市文雁食品贸易有限公司</t>
  </si>
  <si>
    <t>24001187湘潭市振鑫食品公司</t>
  </si>
  <si>
    <t>24000109南昌市宏远食品经营有限公司原：南昌市 原：南昌市</t>
  </si>
  <si>
    <t>27000238南昌桂福园实业有限公司原：武汉市武昌扬子江乳业</t>
  </si>
  <si>
    <t>23001309衡阳潇商贸易有限公司</t>
  </si>
  <si>
    <t>25001018宜春市佳旺贸易有限公司（心愿）</t>
  </si>
  <si>
    <t>18001170亿美张建平服饰</t>
  </si>
  <si>
    <t>29001173娄底市海天经贸有限公司</t>
  </si>
  <si>
    <t>25000617岳阳通泰实业公司-金龙鱼（嘉里）</t>
  </si>
  <si>
    <t>24000957娄底市鑫龙贸易有限公司 原：娄底市华鑫商贸有限公司</t>
  </si>
  <si>
    <t>21000792怀化富建商贸有限公司</t>
  </si>
  <si>
    <t>21000755衡阳市三众商贸有限公司</t>
  </si>
  <si>
    <t>29001158衡阳市正和商贸有限公司</t>
  </si>
  <si>
    <t>17000174厦门宏达洋伞工业有限公司</t>
  </si>
  <si>
    <t>29000975长沙湘香堂实业有限公司</t>
  </si>
  <si>
    <t>29001211益阳三和药业有限公司</t>
  </si>
  <si>
    <t>18000626东阳市司尔飘时装厂</t>
  </si>
  <si>
    <t>24000512萍乡市扶苏商贸有限公司</t>
  </si>
  <si>
    <t>23001352怀化市宏兴商贸有限公司</t>
  </si>
  <si>
    <t>23000439宜春市金明海贸易有限公司</t>
  </si>
  <si>
    <t>21000382萍乡市鑫达贸易有限责任公司（盛隆商行）-光明</t>
  </si>
  <si>
    <t>12000250长沙广域电脑有限责任公司（邵阳）</t>
  </si>
  <si>
    <t>18000916长沙天吉服饰有限公司</t>
  </si>
  <si>
    <t>22000699益阳市永旺食品有限责任公司</t>
  </si>
  <si>
    <t>24000301鹰潭市金茂副食品有限公司</t>
  </si>
  <si>
    <t>16000099上海彩阳电热毯有限公司</t>
  </si>
  <si>
    <t>12000254长沙雅仕达家居休闲用品有限公司（长沙）</t>
  </si>
  <si>
    <t>27000310湖南临武舜华鸭业发展有限责任公司（湘南）</t>
  </si>
  <si>
    <t>22000431邵阳市华祥酒业有限责任公司</t>
  </si>
  <si>
    <t>14000287长沙湘薇宠物用品有限公司</t>
  </si>
  <si>
    <t>29000678中山市嘉丹婷日用品有限公司</t>
  </si>
  <si>
    <t>25000942南昌市汇福实业有限公司</t>
  </si>
  <si>
    <t>12000039浙江台州爱仕达电器有限公司（江西）</t>
  </si>
  <si>
    <t>29001354湘潭市百利多商贸有限公司(妇炎洁)</t>
  </si>
  <si>
    <t>29001448株洲鹏辉商贸有限公司</t>
  </si>
  <si>
    <t>27000927株洲市万事发食品厂</t>
  </si>
  <si>
    <t>21001106江西月兔弘正商贸有限责任公司</t>
  </si>
  <si>
    <t>22000658衡阳市彦程经贸有限公司</t>
  </si>
  <si>
    <t>22000416湖南英博白沙啤酒有限公司</t>
  </si>
  <si>
    <t>23000914株洲市晨馨贸易有限责任公司</t>
  </si>
  <si>
    <t>29000364江西众成实业有限公司</t>
  </si>
  <si>
    <t>22000987鹰潭市华夏工贸进出口有限公司</t>
  </si>
  <si>
    <t>23001143娄底市泰然商贸有限公司</t>
  </si>
  <si>
    <t>24000484亨氏（青岛）食品有限公司原：青岛亨氏天远食品有限公司</t>
  </si>
  <si>
    <t>27000653湖南光明乳品有限公司</t>
  </si>
  <si>
    <t>25000331湘潭市湘越食业有限公司</t>
  </si>
  <si>
    <t>25000585湖南唐臣粮油实业有限公司原：湘潭市心宇粮油贸易</t>
  </si>
  <si>
    <t>29000896湘潭市益裕佳商贸有限公司（威露士）</t>
  </si>
  <si>
    <t>23000933蜡笔小新（福建）食品工业有限公司</t>
  </si>
  <si>
    <t>24000293鹰潭市逢春食品有限公司</t>
  </si>
  <si>
    <t>26000035郴州市裕湘面业有限公司</t>
  </si>
  <si>
    <t>25000215宜春市金明海贸易有限公司</t>
  </si>
  <si>
    <t>21000311中山市强人集团有限公司</t>
  </si>
  <si>
    <t>14000335长沙荣宝科技发展有限公司</t>
  </si>
  <si>
    <t>23000426宜春市佳旺贸易有限公司</t>
  </si>
  <si>
    <t>23888888湖南步步高</t>
  </si>
  <si>
    <t>24001678湘乡市宏昌食品贸易有限公司</t>
  </si>
  <si>
    <t>23000754长沙市我自己食品贸易有限公司  原:长沙市用心贸易</t>
  </si>
  <si>
    <t>24001599宜春天顺保健品有限公司</t>
  </si>
  <si>
    <t>29001351长沙立群日用品贸易有限公司</t>
  </si>
  <si>
    <t>17000267长沙盛源实业有限公司</t>
  </si>
  <si>
    <t>18001168亿美唐艳红（中老年）服饰</t>
  </si>
  <si>
    <t>23001885广州市燕联食品有限公司</t>
  </si>
  <si>
    <t>25000210江西省洪莲贸易有限公司</t>
  </si>
  <si>
    <t>23000630广州顶园食品有限公司长沙分公司</t>
  </si>
  <si>
    <t>15000042公司自采非食15类</t>
  </si>
  <si>
    <t>25000996新余市鑫隆贸易有限公司(仙女湖)</t>
  </si>
  <si>
    <t>22000501四川泸州天赋浓香酒业有限公司    原：四川泸州酒业</t>
  </si>
  <si>
    <t>23001080益阳市开远贸易有限公司</t>
  </si>
  <si>
    <t>26000357湘潭市美之源贸易有限公司</t>
  </si>
  <si>
    <t>29001276怀化鑫隆百货有限公司（黑人）</t>
  </si>
  <si>
    <t>29000476南县华盛商贸有限责任公司 原：资阳区华盛百货批发部</t>
  </si>
  <si>
    <t>26000402益阳市益良贸易有限责任公司原：益阳市赫山区超越</t>
  </si>
  <si>
    <t>29001207岳阳市永升商贸有限公司（爱家）</t>
  </si>
  <si>
    <t>25000998祁阳县伍氏商贸有限公司</t>
  </si>
  <si>
    <t>29000906株洲丽达经贸有限公司</t>
  </si>
  <si>
    <t>29000615温雅化妆品贸易（广州）有限公司 原：广州温美贸易</t>
  </si>
  <si>
    <t>26000024克明面业股份有限公司</t>
  </si>
  <si>
    <t>27000316湖南临武舜华鸭业发展有限责任公司（长沙）</t>
  </si>
  <si>
    <t>24000179佛山市顺德康富来保健品有限公司(吉安慧雯)</t>
  </si>
  <si>
    <t>25000390湖南义丰祥实业有限公司-娄底</t>
  </si>
  <si>
    <t>25000312南京润真食品有限公司</t>
  </si>
  <si>
    <t>27000296益阳洪松食品有限公司</t>
  </si>
  <si>
    <t>12000168莱州市沙河新科工艺品厂</t>
  </si>
  <si>
    <t>22000975邵阳市双清区军宏经贸有限责任公司</t>
  </si>
  <si>
    <t>25000100南昌天河贸易连锁有限公司</t>
  </si>
  <si>
    <t>24001468永州市妮婷商贸有限公司</t>
  </si>
  <si>
    <t>18001384泉州市鑫恒兴服饰有限公司</t>
  </si>
  <si>
    <t>21000691邵阳市双清区振宇商行(伊利)</t>
  </si>
  <si>
    <t>24000630长沙浩盛食品有限公司</t>
  </si>
  <si>
    <t>24001970湖南浩君食品贸易有限公司</t>
  </si>
  <si>
    <t>29001397邵东县锦鸿贸易有限公司</t>
  </si>
  <si>
    <t>29001230株洲市蓝宇商贸有限公司</t>
  </si>
  <si>
    <t>29001882郴州市吉丽洗涤化妆贸易有限公司</t>
  </si>
  <si>
    <t>18001171亿美刘立强服饰</t>
  </si>
  <si>
    <t>24001545怀化市吉源商贸有限公司</t>
  </si>
  <si>
    <t>23001167衡阳市文雁食品贸易有限公司</t>
  </si>
  <si>
    <t>29001893郴州伊至莲花贸易有限公司</t>
  </si>
  <si>
    <t>12000206长沙斯欧百货贸易有限公司：原长沙市名仕达</t>
  </si>
  <si>
    <t>25000599邵阳新旺盛贸易有限公司。</t>
  </si>
  <si>
    <t>27000271湖南唐人神肉制品有限公司</t>
  </si>
  <si>
    <t>29001220岳阳嘉润商贸有限公司</t>
  </si>
  <si>
    <t>29000331安徽安庆南风日化有限责任公司原：南昌金宝马营销有限</t>
  </si>
  <si>
    <t>29001372株洲市五星商贸有限公司</t>
  </si>
  <si>
    <t>29001724益阳市朝阳金富商贸有限公司</t>
  </si>
  <si>
    <t>24000688湘潭联众商贸有限公司</t>
  </si>
  <si>
    <t>29000864郴州百顺商贸有限责任公司</t>
  </si>
  <si>
    <t>22000341通化润通酒水销售有限公司</t>
  </si>
  <si>
    <t>21000662株洲市同利食品有限公司  原：株洲市民生食品贸易有限公司(娃哈哈)</t>
  </si>
  <si>
    <t>23000840衡阳市美园贸易有限责任公司</t>
  </si>
  <si>
    <t>23000523永州市浩天商贸有限公司</t>
  </si>
  <si>
    <t>29001217岳阳嘉润商贸有限公司</t>
  </si>
  <si>
    <t>25000426武汉惠林食品有限公司</t>
  </si>
  <si>
    <t>22000978衡阳市冯氏食品有限公司</t>
  </si>
  <si>
    <t>22000718长沙金晖酒业贸易有限公司原：怀化河西兴锐商行经营部</t>
  </si>
  <si>
    <t>29001079郴洲市舒迪贸易有限公司</t>
  </si>
  <si>
    <t>24001222怀化市天添商贸有限公司</t>
  </si>
  <si>
    <t>21000938汨罗金源商贸有限公司</t>
  </si>
  <si>
    <t>24001210怀化市三兴商贸有限责任公司</t>
  </si>
  <si>
    <t>18000699福建石狮市旭岛制衣发展有限公司-自采</t>
  </si>
  <si>
    <t>24001815浏阳市春天食品有限公司</t>
  </si>
  <si>
    <t>22000677衡阳市石鼓区华盛酒业经营部</t>
  </si>
  <si>
    <t>26000012武汉统一企业食品有限公司</t>
  </si>
  <si>
    <t>22000370南昌海昌发展有限公司</t>
  </si>
  <si>
    <t>23000463长沙我自己食品贸易有限公司  原:长沙市用心贸易</t>
  </si>
  <si>
    <t>21000786张家界福满多商贸有限公司</t>
  </si>
  <si>
    <t>27000277湘潭金锣肉食制品有限公司</t>
  </si>
  <si>
    <t>21000566湘潭鑫红旗贸易有限公司</t>
  </si>
  <si>
    <t>29001412益阳市朝阳金嘉利有限公司</t>
  </si>
  <si>
    <t>23001734湘潭市永强食品有限公司-康祖</t>
  </si>
  <si>
    <t>17000306株洲诗洁实业有限公司</t>
  </si>
  <si>
    <t>25001043湖南一品弘亚麻油有限公司</t>
  </si>
  <si>
    <t>18000714汕头市焕新制衣有限公司</t>
  </si>
  <si>
    <t>15000165湖南伟鹏贸易有限公司</t>
  </si>
  <si>
    <t>17000329湖南华鸣百货有限公司 原:湘潭市华鸣百货有限公司</t>
  </si>
  <si>
    <t>24001275怀化市安瑞商贸有限公司</t>
  </si>
  <si>
    <t>29001769新余市鹏海贸易有限公司</t>
  </si>
  <si>
    <t>23000141南昌市宏远食品经营有限公司</t>
  </si>
  <si>
    <t>29001125株洲有为贸易有限公司</t>
  </si>
  <si>
    <t>18001113亿美东方秀丽</t>
  </si>
  <si>
    <t>29001496湘潭市美兴商贸有限公司（霸王）</t>
  </si>
  <si>
    <t>25000452湖南山河天然食品有限公司</t>
  </si>
  <si>
    <t>29001099郴州市恒源日化贸易有限公司</t>
  </si>
  <si>
    <t>21000343中山市强人集团有限公司-怀化</t>
  </si>
  <si>
    <t>29000873郴州永翔商贸有限责任公司</t>
  </si>
  <si>
    <t>25000816湖南海龙物流分销-直供</t>
  </si>
  <si>
    <t>23000474长沙市雨花区欣怡食品厂</t>
  </si>
  <si>
    <t>21000770常德市鼎城区新大地糖酒副食有限公司（伊利）</t>
  </si>
  <si>
    <t>29000861益阳百盛商贸有限公司</t>
  </si>
  <si>
    <t>23001264长沙虎威食品贸易有限公司</t>
  </si>
  <si>
    <t>22000151长沙宏通糖酒饮料有限公司</t>
  </si>
  <si>
    <t>24000459广西容县南方食品股份有限公司</t>
  </si>
  <si>
    <t>21000474邵阳市金雀食品销售有限责任公司（雀巢）</t>
  </si>
  <si>
    <t>27000338长沙市新德天实业有限公司-长沙</t>
  </si>
  <si>
    <t>16000420江西彩虹销售有限公司</t>
  </si>
  <si>
    <t>25000363吴氏蜂业有限责任公司</t>
  </si>
  <si>
    <t>12000115广州市振兴塑料五金厂</t>
  </si>
  <si>
    <t>18001103湘潭市毅成百货贸易有限公司</t>
  </si>
  <si>
    <t>29001259常德市益君商贸有限公司（丁家宜）</t>
  </si>
  <si>
    <t>17000354长沙纯峰贸易有限公司-农超</t>
  </si>
  <si>
    <t>25000741衡阳市嘉丰食品有限公司</t>
  </si>
  <si>
    <t>26000444娄底市世纪商贸有限公司</t>
  </si>
  <si>
    <t>29000786长沙亿润百货有限公司</t>
  </si>
  <si>
    <t>24000350宜春市金明海贸易有限公司</t>
  </si>
  <si>
    <t>24000316晋江味佳食品有限公司原：鹰潭金之鹰商行</t>
  </si>
  <si>
    <t>24000750株洲市劳动保护用品公司</t>
  </si>
  <si>
    <t>26000631高安市惠而美食品有限公司</t>
  </si>
  <si>
    <t>23000966郴州市永和贸易有限公司  原：郴州市永祥贸易有限公司</t>
  </si>
  <si>
    <t>29000438上海东洋之花经贸有限公司</t>
  </si>
  <si>
    <t>24000174吉安市惠昌商贸食品有限公司</t>
  </si>
  <si>
    <t>25000785盘中餐粮油食品（长沙）有限公司（湘南）</t>
  </si>
  <si>
    <t>22000744郴州市开发区日兴酒类批发部</t>
  </si>
  <si>
    <t>23001288张家界市金牌食品有限公司（雀巢）</t>
  </si>
  <si>
    <t>22000423湖南德山酒业有限公司</t>
  </si>
  <si>
    <t>25000627湖南娄底市星达经贸有限公司</t>
  </si>
  <si>
    <t>26000162抚州沪裕食品有限公司</t>
  </si>
  <si>
    <t>29000754长沙德鼎百货贸易有限公司</t>
  </si>
  <si>
    <t>27001013湘潭志达商贸有限公司</t>
  </si>
  <si>
    <t>29000345南昌市春蕾实业有限公司</t>
  </si>
  <si>
    <t>23000856长沙市天隆食品有限公司</t>
  </si>
  <si>
    <t>29000958郴州市吉丽洗涤化妆贸易有限公司 原：郴州市爱丽洗涤</t>
  </si>
  <si>
    <t>29000821怀化市益军商贸有限公司</t>
  </si>
  <si>
    <t>29000891株洲市荷塘区新寰宇经营部（金佰利）</t>
  </si>
  <si>
    <t>29001387株州来辉食品批发部</t>
  </si>
  <si>
    <t>21000778张家界市正升商贸有限责任公司</t>
  </si>
  <si>
    <t>21000419株洲太子奶生物科技发展有限公司</t>
  </si>
  <si>
    <t>29001806新余市钢之城贸易有限公司</t>
  </si>
  <si>
    <t>18000816长沙市德圣百货贸易有限公司 原：洪湖市兴叶</t>
  </si>
  <si>
    <t>23000918湘潭市天艺工贸有限公司</t>
  </si>
  <si>
    <t>21000314雀巢中国有限公司长沙分公司原：雀巢中国有限公司广东</t>
  </si>
  <si>
    <t>24000511萍乡市永信贸易有限公司</t>
  </si>
  <si>
    <t>22000443湖南德泰酒业食品有限公司</t>
  </si>
  <si>
    <t>18000908湘潭衣佰穗贸易有限公司-自采</t>
  </si>
  <si>
    <t>24000378鹰潭市逢春食品有限公司</t>
  </si>
  <si>
    <t>19000156温州市皇家鞋业有限公司</t>
  </si>
  <si>
    <t>21000814衡阳金果物流有限公司郴州分公司</t>
  </si>
  <si>
    <t>29000483益阳市日月商贸有限公司（名人）</t>
  </si>
  <si>
    <t>23000456长沙市芙蓉区盛唐食品贸易有限公司</t>
  </si>
  <si>
    <t>23000815长沙市芙蓉区玉桂食品贸易有限公司</t>
  </si>
  <si>
    <t>24001253安仁县顺达贸易有限公司</t>
  </si>
  <si>
    <t>18001361福州义典贸易有限公司</t>
  </si>
  <si>
    <t>22000685张家界市正旺经营部</t>
  </si>
  <si>
    <t>27000309湖南临武舜华鸭业发展有限责任公司（湘南）</t>
  </si>
  <si>
    <t>23001159衡阳鸣洋食品有限公司 原:衡阳市汇龙酒类食品有限公司</t>
  </si>
  <si>
    <t>18000778湖南光奇服饰有限公司</t>
  </si>
  <si>
    <t>25000753吉安市吉州新世纪商贸责任公司</t>
  </si>
  <si>
    <t>22000143吉安市青原区恒欣实业有限公司</t>
  </si>
  <si>
    <t>21000723娄底市金翔商贸有限公司</t>
  </si>
  <si>
    <t>22000170江西省昌海糖酒食品有限公司</t>
  </si>
  <si>
    <t>25000099南昌天河贸易连锁有限公司</t>
  </si>
  <si>
    <t>26000106宜春市雨珊贸易有限公司</t>
  </si>
  <si>
    <t>22000213宜春市大江商贸有限公司（宜春恒康）</t>
  </si>
  <si>
    <t>23001390长沙市清旺食品有限公司</t>
  </si>
  <si>
    <t>12000081福州共赢贸易有限公司</t>
  </si>
  <si>
    <t>23001813长沙晨龙食品有限公司-年货</t>
  </si>
  <si>
    <t>27000167南昌市超凡食品有限公司(富通)</t>
  </si>
  <si>
    <t>22000441长沙市嘉亿实业有限公司</t>
  </si>
  <si>
    <t>27000895娄底市兴盛贸易有限公司</t>
  </si>
  <si>
    <t>23000876长沙市博林贸易有限公司</t>
  </si>
  <si>
    <t>22000515湖南中南商贸有限公司</t>
  </si>
  <si>
    <t>24001620宜春市袁州区悦康贸易有限公司</t>
  </si>
  <si>
    <t>24001167衡阳金果物流有限公司郴州分公司</t>
  </si>
  <si>
    <t>21001079南昌欣源商贸有限公司</t>
  </si>
  <si>
    <t>22000689邵阳市稳得福商行</t>
  </si>
  <si>
    <t>24001179邵阳市双清区利客隆商行-万基洋参</t>
  </si>
  <si>
    <t>27000685加加酱业(长沙)有限公司—双汇</t>
  </si>
  <si>
    <t>26000511遂平益康面粉有限公司</t>
  </si>
  <si>
    <t>27000392长沙市源通进出口商贸有限公司 原：湖南长沙吉通食品</t>
  </si>
  <si>
    <t>23000724长沙南泰贸易有限公司</t>
  </si>
  <si>
    <t>22000946新余市红劲达贸易有限公司</t>
  </si>
  <si>
    <t>21000295益阳群星食品有限公司(娃哈哈)</t>
  </si>
  <si>
    <t>27000395长沙明德食品有限公司</t>
  </si>
  <si>
    <t>24000366新余市同发顺商贸有限公司</t>
  </si>
  <si>
    <t>23000658长沙市仁仔下饭菜食品有限公司</t>
  </si>
  <si>
    <t>29000482江西仁和药业有限公司</t>
  </si>
  <si>
    <t>17000131浙江宝娜斯袜业有限公司(南昌宝斯)</t>
  </si>
  <si>
    <t>25000738娄底市娄星区永存商贸有限公司</t>
  </si>
  <si>
    <t>23001061湖南海龙物流分销有限公司</t>
  </si>
  <si>
    <t>29001838岳阳市永升商贸有限公司</t>
  </si>
  <si>
    <t>22000434长沙市新潮糖酒饮料有限公司</t>
  </si>
  <si>
    <t>21000570湘潭市宏通食品有限公司</t>
  </si>
  <si>
    <t>22000793湘潭县烟草公司</t>
  </si>
  <si>
    <t>21000666湘潭市宇成物资有限公司 原：湘潭市佳燕福物资贸易有限公司(娃哈哈)</t>
  </si>
  <si>
    <t>25000085南昌市华天食品有限公司</t>
  </si>
  <si>
    <t>23001428岳阳市宏大宏商贸有限公司（喜之郎）</t>
  </si>
  <si>
    <t>29001228株洲市蓝宇商贸有限公司</t>
  </si>
  <si>
    <t>22000581郴州市长源经贸有限责任公司</t>
  </si>
  <si>
    <t>21000234鹰潭市月湖区通达有限公司 原:鹰潭市月湖区恒昌</t>
  </si>
  <si>
    <t>29000924益阳市众齐商贸有限公司（长沙）</t>
  </si>
  <si>
    <t>22000239吉安市恒发食品有限公司</t>
  </si>
  <si>
    <t>23000239宜春市宏伟商贸有限公司（宜春金辉））</t>
  </si>
  <si>
    <t>24000289晋江味佳食品有限公司</t>
  </si>
  <si>
    <t>17000128中山市小榄镇东亚纺织制衣厂（南昌恒威内衣）</t>
  </si>
  <si>
    <t>21000627湘潭市鑫家康商贸有限公司</t>
  </si>
  <si>
    <t>24000323吉安市青原区顺欣食品有限公司</t>
  </si>
  <si>
    <t>23001319张家界琼尧商贸有限责任公司（喜之郎）</t>
  </si>
  <si>
    <t>21001098吉安市青原区纵横贸易有限公司</t>
  </si>
  <si>
    <t>21000286宜春市金明海贸易有限公司</t>
  </si>
  <si>
    <t>26000212山东沾化天润食品有限责任公司</t>
  </si>
  <si>
    <t>17000613无锡帕尔多纺织科技有限公司</t>
  </si>
  <si>
    <t>25000804重庆市涪陵区洪丽食品有限责任公司</t>
  </si>
  <si>
    <t>29001160衡阳市正和商贸有限公司</t>
  </si>
  <si>
    <t>18000685才子服饰股份有限公司</t>
  </si>
  <si>
    <t>18000797武汉玉三石琇服饰有限公司</t>
  </si>
  <si>
    <t>29000304联合利华服务（合肥）有限公司（江西）</t>
  </si>
  <si>
    <t>24000602湘潭市佳家福商贸有限公司</t>
  </si>
  <si>
    <t>27000700长沙恒佳食品有限公司</t>
  </si>
  <si>
    <t>24001817娄底市世纪商贸有限公司</t>
  </si>
  <si>
    <t>29002046永州金利商贸有限公司</t>
  </si>
  <si>
    <t>23001586衡阳金果物流有限公司吉安分公司</t>
  </si>
  <si>
    <t>23001674益阳天时达商贸有限责任公司</t>
  </si>
  <si>
    <t>23001360湖南长沙永和兴食品有限公司－琼华椰子糖</t>
  </si>
  <si>
    <t>21000154吉安市青原区和兴食品有限公司 原：南昌蒙牛乳业</t>
  </si>
  <si>
    <t>24000731湘潭市绿色贸易有限公司</t>
  </si>
  <si>
    <t>17000319长沙市福利工业总公司供销经理部门部</t>
  </si>
  <si>
    <t>25000695湖南省轻盐科技有限公司-长沙</t>
  </si>
  <si>
    <t>29000386江西磊晶商贸有限公司</t>
  </si>
  <si>
    <t>29001446怀化和美贸易有限责任公司</t>
  </si>
  <si>
    <t>29001382益阳百强商贸有限公司</t>
  </si>
  <si>
    <t>22000773湘潭市恒泰商贸有限公司（海达）</t>
  </si>
  <si>
    <t>27000130吉安市盛天食品有限公司</t>
  </si>
  <si>
    <t>23000823益阳市浩源贸易有限公司（雀巢）</t>
  </si>
  <si>
    <t>27000856新余市立华贸易有限公司</t>
  </si>
  <si>
    <t>22000784祁阳县烟草公司</t>
  </si>
  <si>
    <t>23001379常德鹏市商贸有限公司</t>
  </si>
  <si>
    <t>29001762抚州市三兴贸易有限公司</t>
  </si>
  <si>
    <t>12000111长沙市雄誉百货贸易有限公司 原：浙江亿家缘炊具</t>
  </si>
  <si>
    <t>27000633怀化瑞达食品有限公司</t>
  </si>
  <si>
    <t>21001111新余市佳丰贸易有限责任公司（达利园）</t>
  </si>
  <si>
    <t>25000970浙江金太阳食品有限公司</t>
  </si>
  <si>
    <t>23000382蜡笔小新（福建）食品工业有限公司</t>
  </si>
  <si>
    <t>25001021岳阳扬帆贸易有限责任公司</t>
  </si>
  <si>
    <t>24000815益阳市朝阳宏源商贸有限公司</t>
  </si>
  <si>
    <t>24001099张家界市昌旺商贸有限责任公司</t>
  </si>
  <si>
    <t>12000257长沙伊斯特实业有限公司</t>
  </si>
  <si>
    <t>24001209怀化市三兴商贸有限责任公司</t>
  </si>
  <si>
    <t>23000986邵阳市双清区华茂糖酒经营部</t>
  </si>
  <si>
    <t>27000099江西润源工贸有限公司</t>
  </si>
  <si>
    <t>25000706株洲市同鑫商贸有限责任公司</t>
  </si>
  <si>
    <t>21000120南昌市龙泉食品有限公司</t>
  </si>
  <si>
    <t>29001362长沙立群日用品贸易有限公司-新净界</t>
  </si>
  <si>
    <t>23000195南昌市金福祥营销有限公司</t>
  </si>
  <si>
    <t>23001376深圳市闽佳渝实业有限公司</t>
  </si>
  <si>
    <t>24001246郴州市佳朋贸易有限公司-三鹿</t>
  </si>
  <si>
    <t>29001278株洲开发区泰恒贸易有限公司</t>
  </si>
  <si>
    <t>12000113武汉武天长沙办事处</t>
  </si>
  <si>
    <t>17000211四川御马床单毛巾有限公司05经</t>
  </si>
  <si>
    <t>25000461长沙黑松食品有限公司</t>
  </si>
  <si>
    <t>22000943新余市鸿涛贸易有限公司</t>
  </si>
  <si>
    <t>27000282益阳光跃肉食品加工厂 原：安化腊制品（刘光跃）</t>
  </si>
  <si>
    <t>22000366湘潭市永盛贸易有限公司  原：泸州老窖股份有限公司</t>
  </si>
  <si>
    <t>23001032郴州市悦来贸易有限公司</t>
  </si>
  <si>
    <t>22000479长沙市声旺糖酒有限公司</t>
  </si>
  <si>
    <t>24000625湖南省人可营销有限公司</t>
  </si>
  <si>
    <t>23001880江西省汉华商贸有限公司</t>
  </si>
  <si>
    <t>23000982株洲泰宇商贸有限公司</t>
  </si>
  <si>
    <t>12000252长沙市好洁家庭用品有限公司</t>
  </si>
  <si>
    <t>21000638湖南海龙物流分销有限公司</t>
  </si>
  <si>
    <t>23000925邵阳市双清区同得利商行</t>
  </si>
  <si>
    <t>23001697汉川市晋江福源食品有限公司-</t>
  </si>
  <si>
    <t>29001305怀化鑫隆百货有限公司（妮维雅）</t>
  </si>
  <si>
    <t>22000781湖南浏阳河酒业有限公司（株洲兴旺）原湖南中商公司</t>
  </si>
  <si>
    <t>29000760长沙市创顺百货有限公司</t>
  </si>
  <si>
    <t>12000127长沙市鹏举家庭用品有限公司 原：上海德林多日用科技</t>
  </si>
  <si>
    <t>23001209娄底市松兴食品贸易有限公司</t>
  </si>
  <si>
    <t>23001884湖南庆丰食品有限公司-年货</t>
  </si>
  <si>
    <t>12000021浙江双枪竹木有限公司</t>
  </si>
  <si>
    <t>25000476邵阳市金雀食品销售有限责任公司（雀巢）</t>
  </si>
  <si>
    <t>23000715爱丽丝食品自采</t>
  </si>
  <si>
    <t>29001027湘潭市诗丽化妆品有限公司（名人）</t>
  </si>
  <si>
    <t>29000489长沙杰成生物科技有限公司</t>
  </si>
  <si>
    <t>21000642永州市华英贸易有限公司（汇源）</t>
  </si>
  <si>
    <t>21000862常德市鼎城新如意商贸有限公司</t>
  </si>
  <si>
    <t>26000096江西华达昌食品有限公司（芳芳米面制品）</t>
  </si>
  <si>
    <t>23000725长沙南泰贸易有限公司</t>
  </si>
  <si>
    <t>18001229红豆集团无锡远东服饰有限公司</t>
  </si>
  <si>
    <t>25000299湘潭市湘越食业有限公司</t>
  </si>
  <si>
    <t>23000791长沙市昊唐贸易有限公司</t>
  </si>
  <si>
    <t>27000396长沙明德食品有限公司</t>
  </si>
  <si>
    <t>17000095南昌金鹏百货有限公司</t>
  </si>
  <si>
    <t>26000292湖南乐米乐家庭营销股份有限公司</t>
  </si>
  <si>
    <t>23000860长沙源泉食品商贸有限公司</t>
  </si>
  <si>
    <t>23000605汉川市晋江福源食品有限公司</t>
  </si>
  <si>
    <t>29001157衡阳市正和商贸有限公司</t>
  </si>
  <si>
    <t>21000481株洲金巢实业发展有限公司（雀巢）</t>
  </si>
  <si>
    <t>27000050江西阳光乳业集团有限公司（宜春）</t>
  </si>
  <si>
    <t>26000344长沙金洋食品有限公司（采）</t>
  </si>
  <si>
    <t>25000573湖南海龙物流分销有限公司</t>
  </si>
  <si>
    <t>24001584娄底市姣姣商贸有限公司</t>
  </si>
  <si>
    <t>24000955娄底市鑫龙贸易有限公司 原：娄底市华鑫商贸有限公司</t>
  </si>
  <si>
    <t>27000901江西维雀乳业有限公司</t>
  </si>
  <si>
    <t>29001308郴州市温馨贸易有限的公司</t>
  </si>
  <si>
    <t>12000424武汉市康搏顺家居用品有限公司</t>
  </si>
  <si>
    <t>22000274抚州沪裕食品有限公司（代销）</t>
  </si>
  <si>
    <t>18001319桐乡市锦翔纺织有限公司</t>
  </si>
  <si>
    <t>25000661衡阳市天添食品实业有限公司</t>
  </si>
  <si>
    <t>24000162宜春市宜特经贸有限公司</t>
  </si>
  <si>
    <t>21000060南昌市高广实业有限公司</t>
  </si>
  <si>
    <t>29001799岳阳嘉润商贸有限公司</t>
  </si>
  <si>
    <t>15000163长城电器集团有限公司衡阳分公司</t>
  </si>
  <si>
    <t>23000728湘潭一生缘商贸有限公司</t>
  </si>
  <si>
    <t>24001160张家界市金牌食品有限公司（雀巢）</t>
  </si>
  <si>
    <t>24000259抚州来利实来有限公司（经销）</t>
  </si>
  <si>
    <t>29001775益阳市海波商贸有限公司</t>
  </si>
  <si>
    <t>23000359宜春市金海贸易有限公司</t>
  </si>
  <si>
    <t>22000334河南世嘉酒业有限公司</t>
  </si>
  <si>
    <t>23001658怀化市天添商贸有限公司</t>
  </si>
  <si>
    <t>23001346怀化旺申商贸有限公司</t>
  </si>
  <si>
    <t>23000366鹰潭浩华食品有限公司原：南昌腾冠食品有限公司</t>
  </si>
  <si>
    <t>24000764湘潭市绿色贸易有限公司（金日）</t>
  </si>
  <si>
    <t>21000326武汉统一企业食品有限公司（湘北）</t>
  </si>
  <si>
    <t>29001502湘潭市美兴商贸有限公司（霸王）</t>
  </si>
  <si>
    <t>16000379长沙锐智实业有限公司</t>
  </si>
  <si>
    <t>17000148南昌市虞氏实业有限公司</t>
  </si>
  <si>
    <t>12888888湖南步步高</t>
  </si>
  <si>
    <t>24000597长沙市我自己食品贸易有限公司  原:长沙市用心贸易</t>
  </si>
  <si>
    <t>27000893资兴市山水天然食品有限公司</t>
  </si>
  <si>
    <t>24001837上海元典食品有限公司</t>
  </si>
  <si>
    <t>17000324株洲仲秀商贸有限公司</t>
  </si>
  <si>
    <t>18001177亿美美新儿服饰</t>
  </si>
  <si>
    <t>22000653湘潭市恒源贸易有限公司</t>
  </si>
  <si>
    <t>21000331武汉统一企业食品有限公司长沙分公司</t>
  </si>
  <si>
    <t>29001858常德市益君商贸有限公司</t>
  </si>
  <si>
    <t>29000533索芙特股份有限公司广州分公司</t>
  </si>
  <si>
    <t>16000201上海丰美家用纺织品有限公司</t>
  </si>
  <si>
    <t>23000565湖北达利食品有限公司</t>
  </si>
  <si>
    <t>22000369萍乡市顺天贸易有限公司</t>
  </si>
  <si>
    <t>29000663吉林正德药业有限公司</t>
  </si>
  <si>
    <t>12000086南昌市君威日用品有限公司</t>
  </si>
  <si>
    <t>29000425抚州市大成日化有限公司（代销）</t>
  </si>
  <si>
    <t>29000621吉安市商讯实业有限公司</t>
  </si>
  <si>
    <t>18001155亿美巨丰广场1-B0号服饰</t>
  </si>
  <si>
    <t>18001193亿美聂春兰服饰</t>
  </si>
  <si>
    <t>12000124阳江市潮丰工贸有限公司</t>
  </si>
  <si>
    <t>29001274怀化鑫隆百货有限公司（黑人）</t>
  </si>
  <si>
    <t>16000404江西彩虹销售有限公司</t>
  </si>
  <si>
    <t>23001580吉安市惠昌商贸食品有限公司</t>
  </si>
  <si>
    <t>22000182江西省东坤食品有限公司</t>
  </si>
  <si>
    <t>25000401岳阳鲁良新元粮油工业有限公司-促销</t>
  </si>
  <si>
    <t>23001201娄底市国裕民经贸有限公司（奇客）</t>
  </si>
  <si>
    <t>21000319长沙市百事可乐饮料有限公司　原：广州百事可乐饮料公司</t>
  </si>
  <si>
    <t>24001731郴州市智仁商贸有限公司</t>
  </si>
  <si>
    <t>23000453长沙源泉食品商贸有限公司</t>
  </si>
  <si>
    <t>27000948麻阳苗家王食品有限责任公司</t>
  </si>
  <si>
    <t>24001736永州市亚东商贸有限公司</t>
  </si>
  <si>
    <t>25000026江西省乐峰物资贸易有限公司（南京王氏）</t>
  </si>
  <si>
    <t>23000584萍乡市永信贸易有限公司</t>
  </si>
  <si>
    <t>24000768郴州市佳朋贸易有限公司原：郴州市为天副食品贸易</t>
  </si>
  <si>
    <t>24000998衡阳市恒信食品有限公司</t>
  </si>
  <si>
    <t>25000184抚州市福润贸易有限公司（福全）</t>
  </si>
  <si>
    <t>23000556浙江贝因美科工贸股份有限公司长沙分公司</t>
  </si>
  <si>
    <t>25000597邵阳市双清区旺盛饮料糖酒经营部（嘉里）</t>
  </si>
  <si>
    <t>24000939常德市源达商贸有限公司（湘北）</t>
  </si>
  <si>
    <t>12000248长沙大而翔商贸有限公司 原：长沙大翔商贸有限公司</t>
  </si>
  <si>
    <t>27000877长沙市雨花区润怡酒类食品商贸有限公司</t>
  </si>
  <si>
    <t>17000578浙江浪莎内衣有限公司</t>
  </si>
  <si>
    <t>23000578广州市安阳贸易有限公司</t>
  </si>
  <si>
    <t>26000195湘潭市乘龙食品有限公司  原：莆田市城厢区长发食品</t>
  </si>
  <si>
    <t>22000557湘潭市佳燕福物资贸易有限公司</t>
  </si>
  <si>
    <t>29001169衡阳市利华洗涤化妆品有限公司（美日）</t>
  </si>
  <si>
    <t>23001261常德宏丰商贸有限责任公司</t>
  </si>
  <si>
    <t>23000670湖南长沙口口香实业有限公司</t>
  </si>
  <si>
    <t>25000332湘潭市湘越食业有限公司</t>
  </si>
  <si>
    <t>24000707常德市博远贸易有限公司</t>
  </si>
  <si>
    <t>17000418益阳百盛商贸有限公司</t>
  </si>
  <si>
    <t>23001041郴州商海贸易有限公司 原：郴州市悦来</t>
  </si>
  <si>
    <t>24001498张家界春凌商贸有限公司</t>
  </si>
  <si>
    <t>23000817深圳市金帝营销有限公司</t>
  </si>
  <si>
    <t>23000072维维食品饮料股份有限公司</t>
  </si>
  <si>
    <t>29001891娄底市海天经贸有限公司</t>
  </si>
  <si>
    <t>25001014江西省萍乡市隆盛昌商贸有限公司</t>
  </si>
  <si>
    <t>25000690湘潭市绿色贸易有限公司-智仁</t>
  </si>
  <si>
    <t>18000780湖南光奇服饰有限公司</t>
  </si>
  <si>
    <t>25001217湖南盐业股份有限公司临澧县分公司</t>
  </si>
  <si>
    <t>12000041浙江台州爱仕达电器有限公司（江西）</t>
  </si>
  <si>
    <t>23000427南昌伟群食品有限公司</t>
  </si>
  <si>
    <t>23000984邵阳市双清区华茂糖酒经营部</t>
  </si>
  <si>
    <t>25000040江西绿海油脂有限公司</t>
  </si>
  <si>
    <t>21000805邵阳创佳商贸有限公司</t>
  </si>
  <si>
    <t>29001058上海霞飞化妆品有限公司   原：衡阳市石鼓区华婷日化商行</t>
  </si>
  <si>
    <t>24000655常德市源达商贸有限公司（雀巢）</t>
  </si>
  <si>
    <t>12000242长沙广域电脑有限责任公司</t>
  </si>
  <si>
    <t>17000177株洲强盛商贸有限公司</t>
  </si>
  <si>
    <t>25000088江西皇家食品有限公司</t>
  </si>
  <si>
    <t>23001596新余市盛园商贸有限公司</t>
  </si>
  <si>
    <t>21001121上饶华贸实业有限公司（21农夫）</t>
  </si>
  <si>
    <t>24000242广东佛山市顺德康富来保健品有限公司(抚州鑫隆）</t>
  </si>
  <si>
    <t>23000178江西省东坤食品有限公司</t>
  </si>
  <si>
    <t>29000592贵州南风日化有限公司  原：南风化工集团股份有限公司</t>
  </si>
  <si>
    <t>21001182安徽名人食品有限公司</t>
  </si>
  <si>
    <t>29001476长沙首畅百货有限公司-滇虹</t>
  </si>
  <si>
    <t>29000399武汉鹏程鹰扬百货有限公司</t>
  </si>
  <si>
    <t>12000204长沙圣木森家居商贸有限公司 原：长沙顺怡 原：揭阳</t>
  </si>
  <si>
    <t>29000556纳爱斯集团有限公司湖南分公司</t>
  </si>
  <si>
    <t>25000406湖南巴陵油脂有限公司</t>
  </si>
  <si>
    <t>24000836郴州市开发区鸿翔经贸有限公司</t>
  </si>
  <si>
    <t>23000889长沙中祥贸易有限公司</t>
  </si>
  <si>
    <t>24001010衡阳市大胜食品有限公司</t>
  </si>
  <si>
    <t>17000617浙江棒杰数码针织品股份有限公司</t>
  </si>
  <si>
    <t>21000058江西新世界投资有限公司</t>
  </si>
  <si>
    <t>29000573湖南立白日化有限公司</t>
  </si>
  <si>
    <t>23000971郴州市永和贸易有限公司  原：郴州市永祥贸易有限公司</t>
  </si>
  <si>
    <t>25000489长沙金洋食品有限公司（采）</t>
  </si>
  <si>
    <t>24001281永州市冷水滩大成商贸有限公司</t>
  </si>
  <si>
    <t>21000771岳阳市耀发经贸有限公司</t>
  </si>
  <si>
    <t>25000711怀化市家兴商贸有限公司</t>
  </si>
  <si>
    <t>15000189深圳市伊斯达电子有限公司</t>
  </si>
  <si>
    <t>17000331株洲市亨大贸易有限责任公司</t>
  </si>
  <si>
    <t>24000250武汉光明乳业销售有限公司南昌分公司（抚州普泰商行）</t>
  </si>
  <si>
    <t>29001472长沙亿润百货有限公司-滇虹</t>
  </si>
  <si>
    <t>29000868岳阳经济技术开发区巨霸实业有限公司</t>
  </si>
  <si>
    <t>29000671北京奇特生科技发展有限公司</t>
  </si>
  <si>
    <t>29001791上饶市蓝磊健贸易有限公司</t>
  </si>
  <si>
    <t>25000971新余市闽嘉贸易有限公司</t>
  </si>
  <si>
    <t>22000942新余和兴商贸有限责任公司</t>
  </si>
  <si>
    <t>21001228长沙昊和百货贸易有限公司</t>
  </si>
  <si>
    <t>24000185吉安市青原区长乐食品贸易有限公司原：吉安市长乐副食</t>
  </si>
  <si>
    <t>23000526振宇副食商行（上好佳）</t>
  </si>
  <si>
    <t>27000276湘潭金锣肉食制品有限公司</t>
  </si>
  <si>
    <t>25000551郴州市飞鹰商贸发展有限公司</t>
  </si>
  <si>
    <t>25001068茶陵县嘉富粮油食品有限责任公司</t>
  </si>
  <si>
    <t>23001009株洲金晨贸易有限公司（金丝猴）</t>
  </si>
  <si>
    <t>29001167衡阳市利华洗涤化妆品有限公司（美日）</t>
  </si>
  <si>
    <t>23000167××（口口香）</t>
  </si>
  <si>
    <t>26000097湖南志伟食品有限公司</t>
  </si>
  <si>
    <t>24000141南昌信利百货有限公司（宜春）</t>
  </si>
  <si>
    <t>25000183抚州市福润贸易有限公司（福全）</t>
  </si>
  <si>
    <t>29001529常德久盛经贸有限公司</t>
  </si>
  <si>
    <t>21001270吉首市鸿海商贸有限责任公司</t>
  </si>
  <si>
    <t>27000342澧县张公特色食品厂</t>
  </si>
  <si>
    <t>26000618深圳市瑞利来实业有限公司</t>
  </si>
  <si>
    <t>27000861南昌信利百货有限公司</t>
  </si>
  <si>
    <t>29000374江西省昌海糖酒食品有限公司</t>
  </si>
  <si>
    <t>23001139湘潭市红达商贸有限公司（奇客）</t>
  </si>
  <si>
    <t>29001076衡阳市东方龙商贸有限公司</t>
  </si>
  <si>
    <t>23001814湘潭市庆丰食品有限公司-年货</t>
  </si>
  <si>
    <t>24001205长沙天勤商贸发展有限公司</t>
  </si>
  <si>
    <t>27000880望城县茶亭镇源泉食品厂</t>
  </si>
  <si>
    <t>21001094长沙市金山酒业有限公司</t>
  </si>
  <si>
    <t>29000607广州市伊亿莉化妆品有限公司</t>
  </si>
  <si>
    <t>25001008上饶市国星商贸有限公司</t>
  </si>
  <si>
    <t>24001272祁阳县永利食品贸易有限公司</t>
  </si>
  <si>
    <t>29001405益阳百盛商贸有限公司</t>
  </si>
  <si>
    <t>24000525萍乡市汤泰贸易商行 原：萍乡市青山供销社驻萍批发部</t>
  </si>
  <si>
    <t>29001199益阳市日月商贸有限公司（名人）</t>
  </si>
  <si>
    <t>18000711广州市高登制衣有限公司</t>
  </si>
  <si>
    <t>21000654邵阳市四通商贸有限公司(娃哈哈)</t>
  </si>
  <si>
    <t>29001730岳阳三采商贸有限公司</t>
  </si>
  <si>
    <t>29000739衡阳市福宏商贸有限公司 原：衡阳市恒达宏</t>
  </si>
  <si>
    <t>23001164娄底市姣姣商贸有限公司</t>
  </si>
  <si>
    <t>24000670长沙市饼族世家食品有限公司（长沙）</t>
  </si>
  <si>
    <t>24000386宜春市金明海贸易有限公司</t>
  </si>
  <si>
    <t>27000497郴州市永祥贸易有限公司</t>
  </si>
  <si>
    <t>23001601新余市心连心贸易有限责任公司</t>
  </si>
  <si>
    <t>22000183江西省东坤食品有限公司</t>
  </si>
  <si>
    <t>27000162鹰潭市晨鑫贸易有限公司</t>
  </si>
  <si>
    <t>26000472长沙市四小龙商贸发展有限公司</t>
  </si>
  <si>
    <t>25001006上饶市赣福贸易有限公司（鲁花）</t>
  </si>
  <si>
    <t>24001490抚州沪裕食品有限公司</t>
  </si>
  <si>
    <t>29001118长沙兆顺百货贸易有限公司</t>
  </si>
  <si>
    <t>24001204常德市鼎城蒙润商贸有限公司-贝因美</t>
  </si>
  <si>
    <t>23000085湖南凤沅食品实业有限公司</t>
  </si>
  <si>
    <t>23001653抚州市华琳贸易有限公司</t>
  </si>
  <si>
    <t>27000587益阳安逸保健品有限公司（双汇）</t>
  </si>
  <si>
    <t>24001901抚州沪裕食品有限公司</t>
  </si>
  <si>
    <t>29001304怀化市河西宏远百货经营部</t>
  </si>
  <si>
    <t>23001451永州市零陵晨曦商贸有限责任公司</t>
  </si>
  <si>
    <t>23001743张家界湘辉贸易有限公司</t>
  </si>
  <si>
    <t>24000313吉安市恒运食品有限公司</t>
  </si>
  <si>
    <t>25000460长沙市源通进出口商贸有限公司 原：湖南长沙吉通食品</t>
  </si>
  <si>
    <t>13000148《品周报》报社</t>
  </si>
  <si>
    <t>29000368江西正星源实业有限公司</t>
  </si>
  <si>
    <t>26000429永州市冷水滩陆陆贸易有限公司 原：永州市家家炽财</t>
  </si>
  <si>
    <t>23000389抚州市华琳贸易有限公司</t>
  </si>
  <si>
    <t>24000948娄底市鑫龙贸易有限公司 原：娄底市华鑫商贸有限公司</t>
  </si>
  <si>
    <t>24000427广东雅士利集团有限公司</t>
  </si>
  <si>
    <t>12000415浙江爱仕达电器股份有限公司</t>
  </si>
  <si>
    <t>24001662益阳海裕商贸有限公司</t>
  </si>
  <si>
    <t>25000820中粮食品营销有限公司-武汉分公司</t>
  </si>
  <si>
    <t>12000409广州希艺欧家居用品有限公司</t>
  </si>
  <si>
    <t>12000177湖南省维克奇纸塑包装有限公司</t>
  </si>
  <si>
    <t>17000136中山市小榄镇理想家服饰厂</t>
  </si>
  <si>
    <t>27000068江西才广实业有限公司</t>
  </si>
  <si>
    <t>24000488武汉光明乳业销售有限公司南昌分公原：江西光明英雄</t>
  </si>
  <si>
    <t>12000220长沙市洁的家居用品有限公司</t>
  </si>
  <si>
    <t>18001224亿美林维钦服饰</t>
  </si>
  <si>
    <t>25000487长沙市饼族世家食品有限公司（长沙）</t>
  </si>
  <si>
    <t>24001186湘潭市振鑫食品公司</t>
  </si>
  <si>
    <t>22000928湘潭海龙物流分销公司</t>
  </si>
  <si>
    <t>27001066邵阳广川贸易有限公司</t>
  </si>
  <si>
    <t>22000217南昌市福记食品有限公司</t>
  </si>
  <si>
    <t>16000189长沙湘蜀电器销售有限公司</t>
  </si>
  <si>
    <t>25000609长沙金礼达食品商贸有限公司</t>
  </si>
  <si>
    <t>24000163南昌市众友贸易有限公司</t>
  </si>
  <si>
    <t>22000814湖南省烟草公司常德市公司澧县营销部</t>
  </si>
  <si>
    <t>14000276长沙毅华塑料制品有限公司</t>
  </si>
  <si>
    <t>25000224益阳市青云商贸发展有限责任公司</t>
  </si>
  <si>
    <t>26000439益阳市资阳诚信经贸有限公司（康师傅）</t>
  </si>
  <si>
    <t>22000284鹰潭市兴达酒业有限公司</t>
  </si>
  <si>
    <t>27000203南京雨润食品有限公司</t>
  </si>
  <si>
    <t>25000260山东鲁花集团商贸有限公司长沙分公司 原：莱阳鲁花</t>
  </si>
  <si>
    <t>23001116湖南省株洲市糖酒副食品有限公司（贝因美）</t>
  </si>
  <si>
    <t>26000386株洲金巢实业发展有限公司</t>
  </si>
  <si>
    <t>17000410长沙诚裕百货有限公司-农超</t>
  </si>
  <si>
    <t>25000658衡阳市天添食品实业有限公司</t>
  </si>
  <si>
    <t>23000155南昌市洪城大市场欣蓉副食品批发部（南昌佳裕）</t>
  </si>
  <si>
    <t>22000147南昌市福兴酒业有限公司</t>
  </si>
  <si>
    <t>12000241长沙广域电脑有限责任公司</t>
  </si>
  <si>
    <t>25000034江西省祥橱实业有限公司</t>
  </si>
  <si>
    <t>23000781长沙市源通进出口商贸有限公司 原：湖南长沙吉通食品</t>
  </si>
  <si>
    <t>21000899益阳天时达商贸有限责任公司</t>
  </si>
  <si>
    <t>23001008湘潭市福果商贸有限公司（金丝猴）</t>
  </si>
  <si>
    <t>29000667广州市依时美日用化工有限公司</t>
  </si>
  <si>
    <t>29000297福建惠安县和成日用品有限公司</t>
  </si>
  <si>
    <t>25000525湖南省义丰祥实业有限公司 原：湘潭县石潭供销社</t>
  </si>
  <si>
    <t>23001790永州广成商贸有限公司-华美</t>
  </si>
  <si>
    <t>25001130哈恩玛吉纳（上海）实业有限公司</t>
  </si>
  <si>
    <t>18001237汕头市新一步实业有限公司</t>
  </si>
  <si>
    <t>25000404益海嘉里食品营销有限公司长沙分公司</t>
  </si>
  <si>
    <t>17000254长沙联创服饰有限公司原：浙江神力针织有限公司（衡阳店）</t>
  </si>
  <si>
    <t>27000567株洲辉煌实业有限责任公司（和路雪）</t>
  </si>
  <si>
    <t>27000426长沙蒙牛友芝友乳业销售有限公司</t>
  </si>
  <si>
    <t>12000116长沙市鹏举家庭用品有限公司 原：上海德林多日用科技</t>
  </si>
  <si>
    <t>18000923步步高自营服饰（5-11女装）</t>
  </si>
  <si>
    <t>18000697泉州市盈纶织造服饰有限公司</t>
  </si>
  <si>
    <t>25000445长沙南泰贸易有限公司</t>
  </si>
  <si>
    <t>27000954永州市冷水滩唐雷食品贸易有限公司</t>
  </si>
  <si>
    <t>14000265长沙海美玩具制造有限公司</t>
  </si>
  <si>
    <t>18000815长沙市德圣百货贸易有限公司 原：洪湖市兴叶</t>
  </si>
  <si>
    <t>23000773长沙市嘉大食品有限公司 原：长沙市兴业工贸公司</t>
  </si>
  <si>
    <t>22000772湘潭市恒泰商贸有限公司（海达）</t>
  </si>
  <si>
    <t>21000248鹰潭市龙海贸易有限公司</t>
  </si>
  <si>
    <t>25000990抚州市文利商贸有限公司</t>
  </si>
  <si>
    <t>22000947新余市华威商贸有限公司</t>
  </si>
  <si>
    <t>25000956新余市立华贸易有限公司</t>
  </si>
  <si>
    <t>29000895湘潭市益裕佳商贸有限公司（威露士）</t>
  </si>
  <si>
    <t>24000889岳阳市长兴贸易有限公司</t>
  </si>
  <si>
    <t>29000849湘潭市诗丽贸易有限公司</t>
  </si>
  <si>
    <t>29001202郴州市日用化妆品有限公司（白玉）</t>
  </si>
  <si>
    <t>24000243广东佛山市顺德康富来保健品有限公司(抚州鑫隆）</t>
  </si>
  <si>
    <t>29001182长沙市华宣百货百货有限公司（宜昌雅倩）</t>
  </si>
  <si>
    <t>21000034新余市辉昌贸易有限公司</t>
  </si>
  <si>
    <t>24000128江西东万晟实业有限公司</t>
  </si>
  <si>
    <t>27000509衡阳市天香现代食品有限公司-蒙牛奶粉</t>
  </si>
  <si>
    <t>23000249吉安市青原区长乐食品贸易有限公司原：吉安市长乐副食</t>
  </si>
  <si>
    <t>29001532醴陵市大桥纸业有限公司</t>
  </si>
  <si>
    <t>12000114武汉苏泊尔炊具有限公司</t>
  </si>
  <si>
    <t>26000136抚州市众成商贸有限公司</t>
  </si>
  <si>
    <t>21000708湘潭市伟红贸易有限公司-蒙牛</t>
  </si>
  <si>
    <t>27000501湖南临武舜华鸭业发展有限责任公司</t>
  </si>
  <si>
    <t>24000640益阳市浩源贸易有限公司（雀巢）</t>
  </si>
  <si>
    <t>29000930益阳市日月商贸有限公司（康达）</t>
  </si>
  <si>
    <t>21000550武汉统一企业食品有限公司长沙分公司</t>
  </si>
  <si>
    <t>24000615衡阳金果物流有限公司株洲分公司</t>
  </si>
  <si>
    <t>24000623长沙市富莱特商贸发展有限公司</t>
  </si>
  <si>
    <t>21001082抚州市中意贸易有限公司</t>
  </si>
  <si>
    <t>23001020湖南长沙永和兴食品有限公司</t>
  </si>
  <si>
    <t>29001470邵阳市工矿物资总公司</t>
  </si>
  <si>
    <t>24001690湘潭米高商贸有限公司</t>
  </si>
  <si>
    <t>21000423武汉顶津食品有限公司长沙分公司</t>
  </si>
  <si>
    <t>29000934益阳市日月商贸有限公司（康达）</t>
  </si>
  <si>
    <t>17000179株洲强盛商贸有限公司</t>
  </si>
  <si>
    <t>27000460湖南长沙永和兴食品有限公司</t>
  </si>
  <si>
    <t>18001426雨中鸟（福建）户外用品有限公司</t>
  </si>
  <si>
    <t>17000584长沙市嘉士服饰贸易有限公司</t>
  </si>
  <si>
    <t>17000332株洲市亨大贸易有限责任公司</t>
  </si>
  <si>
    <t>23000149南昌宝来实业有限公司</t>
  </si>
  <si>
    <t>22000592长沙海达酒类食品批发有限公司</t>
  </si>
  <si>
    <t>23000528正祥贸易有限公司（上好佳）</t>
  </si>
  <si>
    <t>27000942衡阳和瑞丰经贸有限公司</t>
  </si>
  <si>
    <t>21000698湘潭市永强食品有限公司（银鹭）</t>
  </si>
  <si>
    <t>24000379鹰潭市逢春食品有限公司</t>
  </si>
  <si>
    <t>18001222亿美徐发先服饰</t>
  </si>
  <si>
    <t>12000074江西铭丰贸易有限公司</t>
  </si>
  <si>
    <t>26000140江西省春丝食品有限公司（抚州文昌）</t>
  </si>
  <si>
    <t>13000158长沙荣宝科技发展公司</t>
  </si>
  <si>
    <t>29000992岳阳三采商贸有限公司（满婷）</t>
  </si>
  <si>
    <t>23000981株洲泰宇商贸有限公司</t>
  </si>
  <si>
    <t>17000140汕头市潮南区多拉美制衣实业有限公司（南昌阿洲）</t>
  </si>
  <si>
    <t>17000302青岛红妮制衣有限公司原：湘潭市万福龙商贸有限公司</t>
  </si>
  <si>
    <t>24000124南昌市众友贸易有限公司</t>
  </si>
  <si>
    <t>27000584张家界琼尧商贸有限公司（双汇）</t>
  </si>
  <si>
    <t>24000780株洲金巢实业发展有限公司</t>
  </si>
  <si>
    <t>23000404吉安市惠昌商贸食品有限公司</t>
  </si>
  <si>
    <t>24001230怀化市宏兴商贸有限公司</t>
  </si>
  <si>
    <t>23000512武汉旭东食品有限公司</t>
  </si>
  <si>
    <t>23001429岳阳市宏大宏商贸有限公司（喜之郎）</t>
  </si>
  <si>
    <t>24001877攸县久兴贸易有限公司</t>
  </si>
  <si>
    <t>23000596永昌寺华旗商行</t>
  </si>
  <si>
    <t>17000283爱丽丝服饰自采</t>
  </si>
  <si>
    <t>25000498长沙市达通食品贸易有限公司 原：长沙市远通</t>
  </si>
  <si>
    <t>22000325耒阳市龙翔贸易有限责任公司　原：长白山酒业集团</t>
  </si>
  <si>
    <t>21000366宜春市糖烟酒销售部</t>
  </si>
  <si>
    <t>24001007衡阳市大胜食品有限公司</t>
  </si>
  <si>
    <t>23001254岳阳市飞速贸易有限公司</t>
  </si>
  <si>
    <t>25000084南昌市华天食品有限公司</t>
  </si>
  <si>
    <t>27000668湘潭裕丰糖酒有限公司</t>
  </si>
  <si>
    <t>23000899湖南海龙物流分销有限公司-金丝猴</t>
  </si>
  <si>
    <t>17000214四川御马床单毛巾有限公司</t>
  </si>
  <si>
    <t>18000849株洲市大润发商贸有限责任公司（童装）</t>
  </si>
  <si>
    <t>27000378衡阳市旺人食品实业有限公司</t>
  </si>
  <si>
    <t>14000337长沙智源玩具有限公司</t>
  </si>
  <si>
    <t>24001496郴州杰翔商贸有限公司</t>
  </si>
  <si>
    <t>12000237湘潭市明发商贸有限公司</t>
  </si>
  <si>
    <t>17000582江阴市缘之恋服饰有限公司</t>
  </si>
  <si>
    <t>23001064湖南海龙物流分销有限公司</t>
  </si>
  <si>
    <t>22000542湘潭荣昌糖酒有限公司</t>
  </si>
  <si>
    <t>24001289宜春市糖烟酒销售部</t>
  </si>
  <si>
    <t>26000407岳阳市兴划林食品有限公司  原：城厢华亭柳兴食品厂</t>
  </si>
  <si>
    <t>23000204南昌市信诺贸易有限公司</t>
  </si>
  <si>
    <t>24001586邵阳市天钰商贸有限公司</t>
  </si>
  <si>
    <t>29000604西安开米股份有限公司长沙分公司</t>
  </si>
  <si>
    <t>23001808南昌市龙泉食品有限公司</t>
  </si>
  <si>
    <t>26000643吉安市青原区恒欣实业有限公司</t>
  </si>
  <si>
    <t>23001277长沙市裕得康食品贸易有限公司</t>
  </si>
  <si>
    <t>18001131亿美林杰义服饰</t>
  </si>
  <si>
    <t>29000808湖南长沙广顺实业有限公司</t>
  </si>
  <si>
    <t>25000632娄底市世纪商贸有限公司</t>
  </si>
  <si>
    <t>27000994娄底市兴盛贸易有限公司</t>
  </si>
  <si>
    <t>24001071株洲龙峰副食有限责任公司</t>
  </si>
  <si>
    <t>23001011邵阳市双清区振宇商行（金丝猴）</t>
  </si>
  <si>
    <t>23000230宜春市宜特经贸有限公司</t>
  </si>
  <si>
    <t>24001693岳阳市飞速贸易有限公司</t>
  </si>
  <si>
    <t>23001401永州市俊先食品贸易有限公司</t>
  </si>
  <si>
    <t>21000868岳阳市通胜经贸有限公司</t>
  </si>
  <si>
    <t>29001181常德恒昌洗涤化妆用品有限公司（宜昌雅倩）</t>
  </si>
  <si>
    <t>21000365宜春市糖烟酒销售部</t>
  </si>
  <si>
    <t>23000223宜春市糖烟酒销售部</t>
  </si>
  <si>
    <t>23000831常德市源达商贸有限公司（雀巢）</t>
  </si>
  <si>
    <t>24000405湖南南山食品有限公司　原：湖南南山营销有限公司</t>
  </si>
  <si>
    <t>23000166南昌市康月利商贸有限公司</t>
  </si>
  <si>
    <t>21888888湖南步步高</t>
  </si>
  <si>
    <t>23000895湖南海龙物流分销有限公司-亲亲果冻</t>
  </si>
  <si>
    <t>25000070南昌市日创食品有限公司</t>
  </si>
  <si>
    <t>18000879湘潭市社会福利厂</t>
  </si>
  <si>
    <t>23001722湖南维生堂健康食品有限公司</t>
  </si>
  <si>
    <t>21000804邵阳创佳商贸有限公司</t>
  </si>
  <si>
    <t>22000803宏升商贸中心</t>
  </si>
  <si>
    <t>29000449江西吉安鑫源贸易有限公司</t>
  </si>
  <si>
    <t>21000891湘潭米高商贸有限公司</t>
  </si>
  <si>
    <t>27000179余干县中天贸易有限责任公司</t>
  </si>
  <si>
    <t>26000374湘潭市永强食品有限公司</t>
  </si>
  <si>
    <t>29001038郴州市开发区红燕商业贸易有限责任公司（大和）</t>
  </si>
  <si>
    <t>24000399长沙市芙蓉区盛唐食品贸易有限公司</t>
  </si>
  <si>
    <t>21000757衡阳市康艺轩食品有限公司</t>
  </si>
  <si>
    <t>24001610宜春市金明海贸易有限公司</t>
  </si>
  <si>
    <t>27000928株洲市万事发食品厂</t>
  </si>
  <si>
    <t>18001213亿美红豆服饰</t>
  </si>
  <si>
    <t>12000054湘潭永元商贸有限公司（江西）</t>
  </si>
  <si>
    <t>18001162亿美聂春兰服饰</t>
  </si>
  <si>
    <t>23000615湘潭江涛食品贸易有限公司</t>
  </si>
  <si>
    <t>23001759新余市恒益贸易有限公司</t>
  </si>
  <si>
    <t>29001431长沙立群日用品贸易有限公司</t>
  </si>
  <si>
    <t>29002047益阳骏辉商贸有限公司</t>
  </si>
  <si>
    <t>29001888益阳市长源商贸有限公司</t>
  </si>
  <si>
    <t>22001257抚州华谨商贸有限公司</t>
  </si>
  <si>
    <t>23001575南昌市金云贸易有限公司</t>
  </si>
  <si>
    <t>22000454湖南省酒业有限公司</t>
  </si>
  <si>
    <t>29001411长沙唯浩贸易有限公司</t>
  </si>
  <si>
    <t>17000583长沙有容服饰有限公司</t>
  </si>
  <si>
    <t>29000987湘潭高新区金旺商贸有限公司 原：湘潭益裕佳商贸</t>
  </si>
  <si>
    <t>23000935郴州市湘南食品贸易有限公司</t>
  </si>
  <si>
    <t>23001398益阳三和经贸有限公司</t>
  </si>
  <si>
    <t>23000357江西奇佳实业有限公司</t>
  </si>
  <si>
    <t>24001501桃源县龙八商贸有限公司</t>
  </si>
  <si>
    <t>27000166鹰潭市佳和贸易有限公司</t>
  </si>
  <si>
    <t>24000069南昌市海燕茶厂</t>
  </si>
  <si>
    <t>21000583郴州市悦来贸易有限公司</t>
  </si>
  <si>
    <t>24001027衡阳市华施奇贸易有限公司原：衡阳市日日升贸易有限公司</t>
  </si>
  <si>
    <t>22000742怀化市添湘福贸易有限公司</t>
  </si>
  <si>
    <t>24001079永州市妮婷商贸有限公司</t>
  </si>
  <si>
    <t>27000517湘潭市为民商贸有限公司-江西</t>
  </si>
  <si>
    <t>23001881宜春市宏伟商贸有限公司</t>
  </si>
  <si>
    <t>24000556湖南省怡清源茶业有限公司</t>
  </si>
  <si>
    <t>24000401长沙我自己食品贸易有限公司  原:长沙市用心贸易</t>
  </si>
  <si>
    <t>24000122江西金诚营销有限公司</t>
  </si>
  <si>
    <t>26000505祁阳县元香副食批发部</t>
  </si>
  <si>
    <t>26000161宜春市大梁商贸有限公司</t>
  </si>
  <si>
    <t>24001483吉安市青原区江海贸易有限公司</t>
  </si>
  <si>
    <t>23000182江西金诚营销有限公司</t>
  </si>
  <si>
    <t>24000063江西省乐峰物资贸易有限公司</t>
  </si>
  <si>
    <t>29001289怀化昊奇经贸有限公司</t>
  </si>
  <si>
    <t>26000134江西省大老张实业有限公司</t>
  </si>
  <si>
    <t>23000622湘潭日出东方贸易有限公司</t>
  </si>
  <si>
    <t>23001609南昌胜利店自采（麦德龙）</t>
  </si>
  <si>
    <t>26000269郴州市嘉华面业有限责任公司</t>
  </si>
  <si>
    <t>26000079江西金诚营销有限公司</t>
  </si>
  <si>
    <t>23001444耒阳市诚诚贸易有限公司</t>
  </si>
  <si>
    <t>25000384加加酱业（长沙）有限公司（华容）</t>
  </si>
  <si>
    <t>23001727亿滋食品企业管理（上海）有限公司</t>
  </si>
  <si>
    <t>29001290怀化昊奇经贸有限公司</t>
  </si>
  <si>
    <t>12000238湘潭市明发商贸有限公司</t>
  </si>
  <si>
    <t>15000019宁波野马商贸有限公司</t>
  </si>
  <si>
    <t>24001719永州市志鹏商贸有限公司</t>
  </si>
  <si>
    <t>23000214南昌日邦发展有限公司</t>
  </si>
  <si>
    <t>29001855娄底市万源商贸有限公司</t>
  </si>
  <si>
    <t>26000306长沙市财龙实业有限公司</t>
  </si>
  <si>
    <t>22000380湘潭日出东方贸易有限公司</t>
  </si>
  <si>
    <t>27000040江西大铭食品有限公司</t>
  </si>
  <si>
    <t>13000163长沙统联文具礼品有限公司</t>
  </si>
  <si>
    <t>21000827郴州市中达物资有限公司（汇源）</t>
  </si>
  <si>
    <t>29001231长沙凌安百货贸易有限公司</t>
  </si>
  <si>
    <t>22000766湖南浏阳河酒业有限公司　原：湖南中商有限公司</t>
  </si>
  <si>
    <t>23001210娄底市松兴食品贸易有限公司</t>
  </si>
  <si>
    <t>27000912衡阳市新贵食品有限公司</t>
  </si>
  <si>
    <t>29001408益阳百强商贸有限公司</t>
  </si>
  <si>
    <t>27000860临沂新程金锣肉制品有限公司</t>
  </si>
  <si>
    <t>29000995株洲英达贸易有限公司</t>
  </si>
  <si>
    <t>27000918岳阳星源贸易有限责任公司</t>
  </si>
  <si>
    <t>24000506广州市安阳贸易有限公司</t>
  </si>
  <si>
    <t>27000170武汉光明乳业销售有限公司(南昌分公司)</t>
  </si>
  <si>
    <t>29000481益阳市长源商贸有限公司-爱莎</t>
  </si>
  <si>
    <t>27001078南昌乔府食品有限公司</t>
  </si>
  <si>
    <t>27000039江西大铭食品有限公司</t>
  </si>
  <si>
    <t>29001250岳阳三采商贸有限公司（丁家宜）</t>
  </si>
  <si>
    <t>21001112江西省城薪商贸有限公司</t>
  </si>
  <si>
    <t>21000278中粮可口可乐饮料（江西）有限公司吉安分公司</t>
  </si>
  <si>
    <t>18000719长沙仁诚经贸有限公司 原：长沙舒漪服饰有限公司</t>
  </si>
  <si>
    <t>24001203耒阳市精诚贸易有限公司(圣元)</t>
  </si>
  <si>
    <t>29001013株洲万科贸易有限责任公司</t>
  </si>
  <si>
    <t>23001222永洲市俊先食品贸易有限公司</t>
  </si>
  <si>
    <t>17000121无锡尚豪服饰有限公司(金鸿商贸有限公司)</t>
  </si>
  <si>
    <t>24000385宜春市金明海贸易有限公司</t>
  </si>
  <si>
    <t>24000240抚州市众成商贸有限公司</t>
  </si>
  <si>
    <t>29000967株洲丽达经贸有限公司（雅倩）</t>
  </si>
  <si>
    <t>21000746衡阳市文雁食品贸易有限公司</t>
  </si>
  <si>
    <t>24000660株洲金巢实业发展有限公司（雀巢）</t>
  </si>
  <si>
    <t>23001359岳阳市天可商贸有限公司</t>
  </si>
  <si>
    <t>26000301长沙今野食品商贸有限公司（长沙）</t>
  </si>
  <si>
    <t>22000425长沙市烟草公司浏阳营销部</t>
  </si>
  <si>
    <t>23000405宜春市金明海贸易有限公司</t>
  </si>
  <si>
    <t>23001749醴陵市建伟贸易有限公司</t>
  </si>
  <si>
    <t>24001631上饶市远大贸易有限公司</t>
  </si>
  <si>
    <t>23000120顺得利商贸有限公司</t>
  </si>
  <si>
    <t>26000225武汉统一企业食品有限公司（湘南）</t>
  </si>
  <si>
    <t>22000675常德市繁荣实业有限公司</t>
  </si>
  <si>
    <t>22000224宜春万家糖酒付食品批发部</t>
  </si>
  <si>
    <t>29001516醴陵市常利日用品经贸商行</t>
  </si>
  <si>
    <t>21000620武汉统一企业食品有限公司（永州）</t>
  </si>
  <si>
    <t>22000986宜春市佳旺贸易有限公司</t>
  </si>
  <si>
    <t>22000258吉安柏利酒业有限公司</t>
  </si>
  <si>
    <t>22000230杭州致中和健康食品有限公司（吉安诚信）</t>
  </si>
  <si>
    <t>24001606邵阳市金樽商贸有限责任公司</t>
  </si>
  <si>
    <t>24001614湘潭市南大门商贸有限公司</t>
  </si>
  <si>
    <t>23001275长沙市裕得康食品贸易有限公司</t>
  </si>
  <si>
    <t>24000721长沙市蒙牛乳业有限责任公司</t>
  </si>
  <si>
    <t>23001137湘潭市鑫程贸易有限公司</t>
  </si>
  <si>
    <t>18001308长沙市良坪百货贸易有限公司</t>
  </si>
  <si>
    <t>24001054邵阳市双清区利客隆商行</t>
  </si>
  <si>
    <t>29000831湘潭市百利多商贸有限公司</t>
  </si>
  <si>
    <t>19000160南昌华华商贸发展有限公司（舟山理想）</t>
  </si>
  <si>
    <t>26000191温岭市品亨贸易有限公司</t>
  </si>
  <si>
    <t>26000215武汉统一企业食品有限公司长沙分公司-方便面</t>
  </si>
  <si>
    <t>23001047邵阳市金樽商贸有限责任公司</t>
  </si>
  <si>
    <t>13000173湖南诚品文化发展有限公司</t>
  </si>
  <si>
    <t>17000235红豆集团无锡太湖实业有限公司</t>
  </si>
  <si>
    <t>23000939郴州市林蓉食品贸易有限公司</t>
  </si>
  <si>
    <t>22000924江西省天红特产实业有限公司</t>
  </si>
  <si>
    <t>17000298长沙市开福区利达针纺商行</t>
  </si>
  <si>
    <t>22001180郴州市天顺酒业有限责任公司</t>
  </si>
  <si>
    <t>24000814郴州市佳朋贸易有限公司原：郴州市为天副食品贸易</t>
  </si>
  <si>
    <t>12000263长沙星韬商贸有限公司</t>
  </si>
  <si>
    <t>27000343上海国福龙凤食品股份有限公司长沙分公司</t>
  </si>
  <si>
    <t>21000953江西海龙物流分销有限公司</t>
  </si>
  <si>
    <t>22000588郴州李顺商贸有限责任公司</t>
  </si>
  <si>
    <t>25001002新余市鸿涛贸易有限公司</t>
  </si>
  <si>
    <t>24000463山东东阿阿胶保健品有限公司长沙分公司</t>
  </si>
  <si>
    <t>29001166衡阳市正和商贸有限公司</t>
  </si>
  <si>
    <t>23000648湘潭县姜畲真好嗑食品有限公司</t>
  </si>
  <si>
    <t>23001748耒阳市方盈商贸有限公司</t>
  </si>
  <si>
    <t>21000142吉安市恒发食品有限公司</t>
  </si>
  <si>
    <t>26000477长沙市金山酒业有限公司</t>
  </si>
  <si>
    <t>22000433湖南金中原商贸有限公司原：湖南新大洋商贸有限公司</t>
  </si>
  <si>
    <t>24001235长沙市凡友食品有限公司</t>
  </si>
  <si>
    <t>27000689衡阳市新贵食品有限公司-县级</t>
  </si>
  <si>
    <t>16000393长沙湘蜀电器销售有限公司</t>
  </si>
  <si>
    <t>22000381长沙市亿鑫商贸有限公司</t>
  </si>
  <si>
    <t>21000530湘潭市天艺工贸有限公司</t>
  </si>
  <si>
    <t>29001026株洲天勤贸易有限公司</t>
  </si>
  <si>
    <t>24001561娄底市佳和商贸有限公司</t>
  </si>
  <si>
    <t>23001576南昌亿分营销有限公司</t>
  </si>
  <si>
    <t>27001027郴州市金汇贸易有限公司</t>
  </si>
  <si>
    <t>18000796步步高自营服饰（1-98）</t>
  </si>
  <si>
    <t>17000377湘潭市百顺商贸有限公司</t>
  </si>
  <si>
    <t>29001484郴州伊至莲花贸易有限公司</t>
  </si>
  <si>
    <t>29000670长沙麓鸣日用品有限公司</t>
  </si>
  <si>
    <t>25000407湖南巴陵油脂有限公司</t>
  </si>
  <si>
    <t>24001819湘潭市美兴商贸有限公司</t>
  </si>
  <si>
    <t>29001863湘潭市百利多商贸有限公司</t>
  </si>
  <si>
    <t>26000382郴州市林海贸易有限公司</t>
  </si>
  <si>
    <t>27000968株洲三品食品贸易公司</t>
  </si>
  <si>
    <t>21000876郴州德龙酒业有限责任公司</t>
  </si>
  <si>
    <t>21000660株洲市同利食品有限公司  原：株洲市民生食品贸易有限公司(娃哈哈)</t>
  </si>
  <si>
    <t>27000924江西联舜贸易有限公司</t>
  </si>
  <si>
    <t>23000806湖南省南方饼业有限公司</t>
  </si>
  <si>
    <t>25000064江西凹凸商贸传播有限公司</t>
  </si>
  <si>
    <t>25000412湖南乐米乐家庭营销股份有限公司</t>
  </si>
  <si>
    <t>22000593长沙海达酒类食品批发有限公司</t>
  </si>
  <si>
    <t>25000035江西省祥橱实业有限公司</t>
  </si>
  <si>
    <t>29001244张家界三联商贸有限公司</t>
  </si>
  <si>
    <t>23000298抚州市临川区乘龙贸易商行原：上海金丝猴食品有限公司</t>
  </si>
  <si>
    <t>25000989江西省大老张实业有限公司</t>
  </si>
  <si>
    <t>27000063江西阳光乳业集团有限公司（鹰潭）</t>
  </si>
  <si>
    <t>27001192湖南唐人神肉制品有限公司</t>
  </si>
  <si>
    <t>22001163长沙海达酒类食品批发有限公司</t>
  </si>
  <si>
    <t>24000440雀巢中国有限公司长沙分公司原：雀巢中国有限公司广东</t>
  </si>
  <si>
    <t>27000368爱丽丝生鲜自采</t>
  </si>
  <si>
    <t>16000213长沙锐智实业有限公司</t>
  </si>
  <si>
    <t>29001067衡阳市晨宇贸易有限公司</t>
  </si>
  <si>
    <t>24001591华容妍丽商贸有限公司</t>
  </si>
  <si>
    <t>23001436常德市联丰食品有限公司（喜之郎）</t>
  </si>
  <si>
    <t>27000131福建亲亲股份有限公司原：老杜调味品总汇</t>
  </si>
  <si>
    <t>24000159江西亚立工贸有限公司</t>
  </si>
  <si>
    <t>24000093南昌新天地营销有限公司</t>
  </si>
  <si>
    <t>21000572湘潭市宏通食品有限公司</t>
  </si>
  <si>
    <t>23001291衡阳金果物流有限公司郴州分公司</t>
  </si>
  <si>
    <t>25000595株洲金巢实业发展有限公司（嘉里）</t>
  </si>
  <si>
    <t>21001105新余市汇德利工贸有限责任公司</t>
  </si>
  <si>
    <t>26000052南昌市奇顺达食品有限公司</t>
  </si>
  <si>
    <t>23000491中山市强人集团有限公司</t>
  </si>
  <si>
    <t>27000593邵阳创佳商贸有限公司</t>
  </si>
  <si>
    <t>22000330湖北劲牌保健酒业有限公司</t>
  </si>
  <si>
    <t>27000575祁阳县伍氏商贸有限公司</t>
  </si>
  <si>
    <t>21000357武汉统一企业食品有限公司（湘南）</t>
  </si>
  <si>
    <t>21000469益阳市浩源贸易有限公司（雀巢）</t>
  </si>
  <si>
    <t>23000592萍乡市众鑫贸易商行（德芙）</t>
  </si>
  <si>
    <t>21000657郴州市长源经贸有限责任公司(娃哈哈)</t>
  </si>
  <si>
    <t>26000326长沙南泰贸易有限公司</t>
  </si>
  <si>
    <t>27000345上海国福龙凤食品股份有限公司长沙分公司</t>
  </si>
  <si>
    <t>19000458兽霸鞋业有限公司</t>
  </si>
  <si>
    <t>26000329长沙市嘉大食品有限公司 原：长沙市兴业工贸公司</t>
  </si>
  <si>
    <t>24001177株洲市中智贸易有限责任公司（神丹）</t>
  </si>
  <si>
    <t>16000211长沙国发贸易有限公司原：长沙铭家家纺 原：长沙国发</t>
  </si>
  <si>
    <t>17000406长沙万家红服饰商贸有限公司</t>
  </si>
  <si>
    <t>22000476湖南天鸿洋酒有限责任公司</t>
  </si>
  <si>
    <t>16000392郴州市宏祥贸易有限公司（霸王）</t>
  </si>
  <si>
    <t>24001092岳阳金利达贸易有限公司</t>
  </si>
  <si>
    <t>21000728娄底市兴盛贸易有限公司</t>
  </si>
  <si>
    <t>23000635湘潭市泰峰食品有限公司</t>
  </si>
  <si>
    <t>17000674无锡红豆情服饰有限公司</t>
  </si>
  <si>
    <t>27000275湘潭金锣肉食制品有限公司</t>
  </si>
  <si>
    <t>25000671永洲市俊先食品贸易有限公司</t>
  </si>
  <si>
    <t>26000430株洲市同利食品有限公司  原：株洲市民生食品贸易有限公司(娃哈哈)</t>
  </si>
  <si>
    <t>27000507湘潭美利冷食有限公司</t>
  </si>
  <si>
    <t>23000591萍乡市恒信商行</t>
  </si>
  <si>
    <t>27000621邵阳市天大地大食品有限公司</t>
  </si>
  <si>
    <t>27000174东昌商贸有限公司</t>
  </si>
  <si>
    <t>23000517福建达利食品有限公司</t>
  </si>
  <si>
    <t>27000436湘潭市湘达食品有限公司</t>
  </si>
  <si>
    <t>23001163益阳海裕商贸有限公司-湘北</t>
  </si>
  <si>
    <t>24000945湘潭市美之源贸易有限公司（正元）</t>
  </si>
  <si>
    <t>27000607常德市鼎城蒙润商贸有限公司</t>
  </si>
  <si>
    <t>25000308湘阴县浏阳河油业有限公司</t>
  </si>
  <si>
    <t>24000309抚州市华琳贸易有限公司</t>
  </si>
  <si>
    <t>21001170湖南佛斯囤酒业贸易有限公司</t>
  </si>
  <si>
    <t>26000250长沙天赐缘食品有限公司</t>
  </si>
  <si>
    <t>29001149衡阳金果物流有限公司</t>
  </si>
  <si>
    <t>14000494汕头市澄海区凤翔建雄塑料玩具厂</t>
  </si>
  <si>
    <t>24000570内蒙古蒙牛阿拉乳制品有限责任公司</t>
  </si>
  <si>
    <t>19000225株洲市亨大贸易有限责任公司</t>
  </si>
  <si>
    <t>22000175南昌市纳百川商贸有限责任公司（配送）</t>
  </si>
  <si>
    <t>23001328怀化市佳华天虹商贸有限责任公司</t>
  </si>
  <si>
    <t>23000861长沙源泉食品商贸有限公司</t>
  </si>
  <si>
    <t>21000080南昌亿分营销有限公司</t>
  </si>
  <si>
    <t>19000185长沙振辉百货贸易有限公司</t>
  </si>
  <si>
    <t>24001563郴州市林蓉食品贸易有限公司</t>
  </si>
  <si>
    <t>27000298益阳洪松食品有限公司</t>
  </si>
  <si>
    <t>29000292广东丽娜经贸有限公司（江西）</t>
  </si>
  <si>
    <t>27000973常德德旺食品贸易有限公司</t>
  </si>
  <si>
    <t>23000158南昌亿分营销有限公司</t>
  </si>
  <si>
    <t>19000204晋江市速度王体育用品有限公司—自营</t>
  </si>
  <si>
    <t>29000391江西正星源实业有限公司</t>
  </si>
  <si>
    <t>21001251武汉市南浦食品有限责任公司</t>
  </si>
  <si>
    <t>12000120长沙华洪贸易有限公司原：浙江天竹工贸有限公司</t>
  </si>
  <si>
    <t>21000434龙山县天缘食品科技开发有限公司</t>
  </si>
  <si>
    <t>27000972南昌蒙牛冰淇淋销售有限公司</t>
  </si>
  <si>
    <t>24000085明一世代(福建)贸易有限公司</t>
  </si>
  <si>
    <t>22000128烟台白洋河酿酒有限公司</t>
  </si>
  <si>
    <t>29001365怀化市日中天商贸有限公司原：怀化城中日化</t>
  </si>
  <si>
    <t>23000122长沙市轲泰食品有限公司（江西）</t>
  </si>
  <si>
    <t>22001160湘潭市恒泰商贸有限公司-邵阳大曲</t>
  </si>
  <si>
    <t>21000282中粮可口可乐饮料（江西）有限公司抚州分公司</t>
  </si>
  <si>
    <t>25000791澧县益达食品有限责任公司</t>
  </si>
  <si>
    <t>21000061南昌市高广实业有限公司</t>
  </si>
  <si>
    <t>27000506湘潭美利冷食有限公司</t>
  </si>
  <si>
    <t>27000868湘潭金锣肉食制品有限公司</t>
  </si>
  <si>
    <t>25000482株洲金巢实业发展有限公司（雀巢）</t>
  </si>
  <si>
    <t>27000522长沙明德食品有限公司-娄底</t>
  </si>
  <si>
    <t>23000502雀巢中国有限公司长沙分公司原：雀巢中国有限公司广东</t>
  </si>
  <si>
    <t>25001078湘潭市美兴商贸有限公司</t>
  </si>
  <si>
    <t>23000738长沙市凡友食品有限公司</t>
  </si>
  <si>
    <t>24001002衡阳市大胜食品有限公司</t>
  </si>
  <si>
    <t>22000135江西临川酒类销售贸易有限公司（南昌办事处）</t>
  </si>
  <si>
    <t>23000253南昌天河贸易连锁有限公司</t>
  </si>
  <si>
    <t>21000926湖南康尔佳医药有限公司岳阳分公司</t>
  </si>
  <si>
    <t>22000657娄底市志同商贸有限公司</t>
  </si>
  <si>
    <t>24000166抚州市宏远食品有限公司</t>
  </si>
  <si>
    <t>27000060江西阳光乳业集团有限公司（抚州）</t>
  </si>
  <si>
    <t>12000288采购中心义乌自采办</t>
  </si>
  <si>
    <t>23001628南昌市金日商贸有限公司</t>
  </si>
  <si>
    <t>24001111长沙名远贸易有限公司</t>
  </si>
  <si>
    <t>22000406湘潭成功人商贸有限公司　原：湖南燕京啤酒（燕京）</t>
  </si>
  <si>
    <t>18001255深圳市迈戈贸易有限公司</t>
  </si>
  <si>
    <t>25000156抚州市众成商贸有限公司</t>
  </si>
  <si>
    <t>23000983株洲泰宇商贸有限公司</t>
  </si>
  <si>
    <t>26000359湘潭市绿色贸易有限公司</t>
  </si>
  <si>
    <t>23000111江西省老蔡糖果有限公司</t>
  </si>
  <si>
    <t>23000686岳阳市湘岳食品有限公司（湘北）</t>
  </si>
  <si>
    <t>29002040衡阳九炫商业有限公司</t>
  </si>
  <si>
    <t>24001686益海嘉里食品营销有限公司长沙分公司</t>
  </si>
  <si>
    <t>27001132怀化市富晟商贸有限公司</t>
  </si>
  <si>
    <t>17000601义乌市母爱塑胶制品有限公司</t>
  </si>
  <si>
    <t>27000055南京雨润食品有限公司</t>
  </si>
  <si>
    <t>22000450湖南辉达酒业有限公司原：长沙市雨花区茅乡不老酒业销售部</t>
  </si>
  <si>
    <t>29000838湘潭市美之源贸易有限公司</t>
  </si>
  <si>
    <t>24001240常德市鼎城新如意商贸有限公司</t>
  </si>
  <si>
    <t>17000595普宁市嘉婷制衣有限公司</t>
  </si>
  <si>
    <t>27001079衡阳市天下食品有限公司(市级）</t>
  </si>
  <si>
    <t>29001117长沙兆顺百货贸易有限公司</t>
  </si>
  <si>
    <t>29000418吉安市青原区金英纸业有限公司</t>
  </si>
  <si>
    <t>25000385湖南省果之然食品有限公司</t>
  </si>
  <si>
    <t>22000497湖南锦通商贸有限公司</t>
  </si>
  <si>
    <t>23001924湖南众智国际贸易有限公司</t>
  </si>
  <si>
    <t>21000908祁阳县伍氏商贸有限公司</t>
  </si>
  <si>
    <t>29001205郴州市日用化妆品有限公司（白玉）</t>
  </si>
  <si>
    <t>21000407九江汇源食品饮料有限公司（汇源）</t>
  </si>
  <si>
    <t>21000466蒙牛乳业（北京）有限责任公司原：长沙市蒙牛乳业</t>
  </si>
  <si>
    <t>23000663湖南钟爱一生食品有限公司</t>
  </si>
  <si>
    <t>25001110永州市宁远县成武商贸有限公司</t>
  </si>
  <si>
    <t>29000619广州名大实业有限公司</t>
  </si>
  <si>
    <t>24001587永州市俊先食品贸易有限公司</t>
  </si>
  <si>
    <t>24000356吉安市鸿业商贸食品有限公司 原：吉安青原区志祥食品</t>
  </si>
  <si>
    <t>24001185湘潭市振鑫食品公司</t>
  </si>
  <si>
    <t>23001124湘潭县双利商贸有限公司</t>
  </si>
  <si>
    <t>24001784鹰潭市逢春食品有限公司</t>
  </si>
  <si>
    <t>23001690上饶市裕鑫贸易有限公司</t>
  </si>
  <si>
    <t>27000398长沙三全食品有限公司</t>
  </si>
  <si>
    <t>25000269江西花之源蜂业有限公司</t>
  </si>
  <si>
    <t>24001666永州广成商贸有限公司</t>
  </si>
  <si>
    <t>19000259长沙腾飞鞋业有限公司</t>
  </si>
  <si>
    <t>21001120上饶市远大贸易有限公司</t>
  </si>
  <si>
    <t>24000617衡阳金果物流有限公司株洲分公司</t>
  </si>
  <si>
    <t>24000068亨氏联合有限公司</t>
  </si>
  <si>
    <t>24001286永州市冷水滩大成商贸有限公司</t>
  </si>
  <si>
    <t>27001218长沙蒙豪食品贸易有限公司</t>
  </si>
  <si>
    <t>24000271抚洲市文利商贸有限公司（配送）</t>
  </si>
  <si>
    <t>17000641南昌兴安科贸有限公司</t>
  </si>
  <si>
    <t>26000421长沙雅丽思食品有限公司（长沙）</t>
  </si>
  <si>
    <t>24001097张家界市昌旺商贸有限责任公司</t>
  </si>
  <si>
    <t>23001065湘潭市计成商贸有限公司  原：湘潭市湘达食品有限公司（洽洽）</t>
  </si>
  <si>
    <t>22000177南昌市华天食品有限公司</t>
  </si>
  <si>
    <t>21000596常德蒙源商贸有限公司（蒙牛）</t>
  </si>
  <si>
    <t>29001209岳阳市永升商贸有限公司（爱家）</t>
  </si>
  <si>
    <t>24000441上海健久生物科技有限公司</t>
  </si>
  <si>
    <t>25000552郴州市飞鹰商贸发展有限公司</t>
  </si>
  <si>
    <t>18001214亿美韩城名店</t>
  </si>
  <si>
    <t>26000412岳阳市宏大宏商贸有限公司</t>
  </si>
  <si>
    <t>22000374萍乡市鸿源酒业有限公司</t>
  </si>
  <si>
    <t>23000827邵阳市金雀食品销售有限责任公司（雀巢）</t>
  </si>
  <si>
    <t>24000742郴州市开发区昌盛经贸有限公司（鲁花）</t>
  </si>
  <si>
    <t>23000457长沙浩盛食品有限公司</t>
  </si>
  <si>
    <t>12000100长沙市好洁家庭用品有限公司</t>
  </si>
  <si>
    <t>16000387上海彩阳电热毯有限公司</t>
  </si>
  <si>
    <t>29001030郴州百顺商贸有限责任公司（惠好）</t>
  </si>
  <si>
    <t>25000959新余市民安商贸有限公司</t>
  </si>
  <si>
    <t>21000359武汉市同心商贸有限公司</t>
  </si>
  <si>
    <t>27000018南通市银燕食品有限公司</t>
  </si>
  <si>
    <t>22888888湖南步步高</t>
  </si>
  <si>
    <t>27001156上饶市海堂贸易有限公司</t>
  </si>
  <si>
    <t>12000245长沙市洁的家居用品有限公司（长沙）</t>
  </si>
  <si>
    <t>29001403益阳日月商贸有限公司</t>
  </si>
  <si>
    <t>23001040郴州商海贸易有限公司 原：郴州市悦来</t>
  </si>
  <si>
    <t>25000319南昌市佳裕有限公司</t>
  </si>
  <si>
    <t>27000445郴州市荣昌冷饮经销部</t>
  </si>
  <si>
    <t>23000438宜春市金明海贸易有限公司</t>
  </si>
  <si>
    <t>21000147临沂新程金锣肉制品有限公司 原：青原区小兰副食</t>
  </si>
  <si>
    <t>29001727株洲裕邦实业有限公司</t>
  </si>
  <si>
    <t>29001854汉高（中国）投资有限公司</t>
  </si>
  <si>
    <t>22000732郴州德龙酒业有限责任公司</t>
  </si>
  <si>
    <t>22000429湖南白沙酒业销售有限公司</t>
  </si>
  <si>
    <t>29001810湘潭美之源贸易有限公司</t>
  </si>
  <si>
    <t>27000266湖南美怡乐食品有限公司</t>
  </si>
  <si>
    <t>29001232长沙凌安百货贸易有限公司</t>
  </si>
  <si>
    <t>24000700湖南省糖酒副食品总公司</t>
  </si>
  <si>
    <t>25001108湘乡市宏昌食品贸易有限公司</t>
  </si>
  <si>
    <t>23001160郴州市友诚贸易有限公司</t>
  </si>
  <si>
    <t>17000364长沙嘉士服饰贸易有限公司-湘潭</t>
  </si>
  <si>
    <t>22000969岳阳市金鑫酒业有限公司</t>
  </si>
  <si>
    <t>25000382加加酱业（长沙）有限公司-湘潭</t>
  </si>
  <si>
    <t>29001900邵阳市双清区家有福商行</t>
  </si>
  <si>
    <t>23001202湘潭庆丰食品有限公司</t>
  </si>
  <si>
    <t>27000412长沙市仁基贸易有限公司</t>
  </si>
  <si>
    <t>24000101南昌方园食品有限公司</t>
  </si>
  <si>
    <t>27000891长沙市睿智食品有限公司</t>
  </si>
  <si>
    <t>21000492长沙市博林贸易有限公司</t>
  </si>
  <si>
    <t>27000244湘潭市为民商贸有限公司</t>
  </si>
  <si>
    <t>29001521醴陵市常利日用品经贸商行</t>
  </si>
  <si>
    <t>23000391宜春市嘉宇商贸有限公司</t>
  </si>
  <si>
    <t>24000853岳阳市心怡商贸有限公司</t>
  </si>
  <si>
    <t>21000386宁夏新华百货夏进乳业股份有限公司长沙分公司</t>
  </si>
  <si>
    <t>24001284怀化市吉源商贸有限公司</t>
  </si>
  <si>
    <t>25000995湖南金拓天油茶科技开发有限公司</t>
  </si>
  <si>
    <t>25000727株州雄伟贸易有限责任公司</t>
  </si>
  <si>
    <t>22000774湘潭市恒泰商贸有限公司（海达）</t>
  </si>
  <si>
    <t>29001925南昌标榜时尚贸易有限公司</t>
  </si>
  <si>
    <t>21000092南昌天河贸易连锁有限公司</t>
  </si>
  <si>
    <t>23001295衡阳金果物流有限公司永州分公司（雀巢）</t>
  </si>
  <si>
    <t>21000815衡阳金果物流有限公司永州分公司（雀巢）</t>
  </si>
  <si>
    <t>27000399长沙三全食品有限公司</t>
  </si>
  <si>
    <t>24001123张家界市昌旺商贸有限责任公司－雅士利</t>
  </si>
  <si>
    <t>29001265常德市益君商贸有限公司（丁家宜）</t>
  </si>
  <si>
    <t>23000708怀化元鑫贸易有限责任公司</t>
  </si>
  <si>
    <t>13000170长沙凯旋文化用品有限公司</t>
  </si>
  <si>
    <t>12000221长沙市洁的家居用品有限公司</t>
  </si>
  <si>
    <t>24000494江西德泰医药生物营销有限公司</t>
  </si>
  <si>
    <t>29001381益阳百强商贸有限公司</t>
  </si>
  <si>
    <t>13000154长沙勇涛文化用品有限公司</t>
  </si>
  <si>
    <t>24000383宜春市金明海贸易有限公司</t>
  </si>
  <si>
    <t>17000113江西省金梦娜实业有限公司</t>
  </si>
  <si>
    <t>29000435保定市东升卫生用品有限公司（鹰潭玉英批发部）</t>
  </si>
  <si>
    <t>27000297益阳洪松食品有限公司</t>
  </si>
  <si>
    <t>29001845湘潭高新区金旺商贸有限公司</t>
  </si>
  <si>
    <t>12000052上海瑞蓓佳进出口有限公司</t>
  </si>
  <si>
    <t>23001119常德昌国经贸有限公司（奇客）</t>
  </si>
  <si>
    <t>21000893湘潭米高商贸有限公司</t>
  </si>
  <si>
    <t>24001550邵阳市万达商贸有限公司</t>
  </si>
  <si>
    <t>17000229江苏旗枪服饰有限公司</t>
  </si>
  <si>
    <t>27000725湘潭美利冷食有限公司</t>
  </si>
  <si>
    <t>18000875步步高针棉服饰部自营女装</t>
  </si>
  <si>
    <t>23000989湘潭鑫红旗贸易有限公司</t>
  </si>
  <si>
    <t>23002007邵阳市鑫泰商贸有限公司</t>
  </si>
  <si>
    <t>23002001益阳市朝阳宏源商贸有限公司</t>
  </si>
  <si>
    <t>24000766湘潭市绿色贸易有限公司（金日）</t>
  </si>
  <si>
    <t>24000793湖南省株洲市糖酒副食品有限公司</t>
  </si>
  <si>
    <t>23001224永洲市俊先食品贸易有限公司</t>
  </si>
  <si>
    <t>23001456衡阳市天下食品有限公司-江西</t>
  </si>
  <si>
    <t>21001240株洲金巢实业发展有限公司（雀巢）</t>
  </si>
  <si>
    <t>29001095郴州市恒源日化贸易有限公司</t>
  </si>
  <si>
    <t>23000857长沙市天隆食品有限公司</t>
  </si>
  <si>
    <t>23001294衡阳金果物流有限公司永州分公司（雀巢）</t>
  </si>
  <si>
    <t>24000119江西省东坤食品有限公司（配送）</t>
  </si>
  <si>
    <t>23001153娄底市华顺商贸有限公司</t>
  </si>
  <si>
    <t>12000053江西和济实业有限公司</t>
  </si>
  <si>
    <t>24000273鹰潭市佳和贸易有限公司</t>
  </si>
  <si>
    <t>19000241长沙市高原工贸有限公司</t>
  </si>
  <si>
    <t>27000300湖南亚华乳业有限公司望城县分公司</t>
  </si>
  <si>
    <t>24001578郴州市开发区旺园食品贸易有限公司</t>
  </si>
  <si>
    <t>17000118株州诗洁实业有限公司</t>
  </si>
  <si>
    <t>12000076江西省松梅实业有限公司</t>
  </si>
  <si>
    <t>26000474张家界市金牌食品有限公司</t>
  </si>
  <si>
    <t>27000288湖南光明乳品有限公司</t>
  </si>
  <si>
    <t>25000179江西奇佳实业有限公司</t>
  </si>
  <si>
    <t>22000451湖南辉达酒业有限公司原：长沙市雨花区茅乡不老酒业销售部</t>
  </si>
  <si>
    <t>29000536北京倍舒特科技发展有限公司 原：北京维舒达营销</t>
  </si>
  <si>
    <t>27000410长沙展豪食品有限公司</t>
  </si>
  <si>
    <t>22000367湘潭市永盛贸易有限公司  原：泸州老窖股份有限公司</t>
  </si>
  <si>
    <t>29001468湘潭市益裕佳商贸有限公司-新境界</t>
  </si>
  <si>
    <t>27001030湘乡市曙明贸易有限公司</t>
  </si>
  <si>
    <t>19000404长沙振辉百货贸易有限公司</t>
  </si>
  <si>
    <t>29000704汕头市施露兰化妆品有限公司</t>
  </si>
  <si>
    <t>12000139武汉五天贸易有限公司</t>
  </si>
  <si>
    <t>24000739郴州市开发区昌盛经贸有限公司（鲁花）</t>
  </si>
  <si>
    <t>18000788长沙达鑫色织染整有限公司</t>
  </si>
  <si>
    <t>12000109长沙华洪贸易有限公司</t>
  </si>
  <si>
    <t>12000198长沙华洪贸易有限公司</t>
  </si>
  <si>
    <t>22000988萍乡市白云边贸易商行</t>
  </si>
  <si>
    <t>22000364南昌市三古商贸有限公司</t>
  </si>
  <si>
    <t>23000530金巢实业发展有限公司（上好佳）</t>
  </si>
  <si>
    <t>19000262株洲大润发商贸有限公司</t>
  </si>
  <si>
    <t>22000576株洲市南方商贸有限公司</t>
  </si>
  <si>
    <t>23000362吉安百利营销公司</t>
  </si>
  <si>
    <t>26000105南昌市众友贸易有限公司</t>
  </si>
  <si>
    <t>23001349湖南海龙物流分销有限公司（糖果）</t>
  </si>
  <si>
    <t>23001692福建达利食品集团有限公司（上饶）</t>
  </si>
  <si>
    <t>23001151娄底市华顺商贸有限公司</t>
  </si>
  <si>
    <t>23001431岳阳市宏大宏商贸有限公司（喜之郎）</t>
  </si>
  <si>
    <t>26000375株洲市其松商贸有限公司</t>
  </si>
  <si>
    <t>29001669耒阳市华联贸易有限公司</t>
  </si>
  <si>
    <t>25000768湖南省轻工盐业集团有限责任公司湘潭分公司</t>
  </si>
  <si>
    <t>25000228湘潭市翠香园商贸有限公司 原：杭州西湖味精集团</t>
  </si>
  <si>
    <t>24000799湖南省株洲市糖酒副食品有限公司（日月星）</t>
  </si>
  <si>
    <t>24000084福州明一乳业有限公司</t>
  </si>
  <si>
    <t>21000843怀华市安瑞商贸有限公司</t>
  </si>
  <si>
    <t>29000759长沙市创顺百货有限公司</t>
  </si>
  <si>
    <t>24001018娄底市鑫龙贸有限公司-金日 原：娄底市华鑫商贸</t>
  </si>
  <si>
    <t>27000107江西全源实业有限公司（邮政物流）</t>
  </si>
  <si>
    <t>27000467邵阳广川贸易有限公司  原：邵阳市双清区大家旺商行（蒙牛）</t>
  </si>
  <si>
    <t>24000199吉安市惠昌商贸食品有限公司</t>
  </si>
  <si>
    <t>23001657常德市武陵区年年红食品营销商行</t>
  </si>
  <si>
    <t>26000256武汉顶益食品有限公司长沙分公司</t>
  </si>
  <si>
    <t>23000741长沙展豪食品有限公司原：长沙佳格商贸有限公司</t>
  </si>
  <si>
    <t>25000230长沙市芙蓉区盛唐食品贸易有限公司</t>
  </si>
  <si>
    <t>29000717江西欣采实业有限公司-强生</t>
  </si>
  <si>
    <t>27001142湖南宏兴隆湘莲食品有限公司</t>
  </si>
  <si>
    <t>29001815邵阳市兴龙商贸有限公司</t>
  </si>
  <si>
    <t>22000529株洲天鑫贸易有限公司</t>
  </si>
  <si>
    <t>27001141湖南绿色商贸有限公司</t>
  </si>
  <si>
    <t>26000691长沙市雨花区润怡酒类食品商贸有限公司(面条)</t>
  </si>
  <si>
    <t>29001471湘潭市益裕佳商贸有限公司</t>
  </si>
  <si>
    <t>18001307彭泽天羽服饰有限公司</t>
  </si>
  <si>
    <t>17000224深圳市亿柔实业有限公司</t>
  </si>
  <si>
    <t>29001813郴州伊至莲花贸易有限公司</t>
  </si>
  <si>
    <t>19000244湘潭市金帆商贸有限公司</t>
  </si>
  <si>
    <t>24000577湘潭振鑫食品有限公司</t>
  </si>
  <si>
    <t>29001442益阳市朝阳金富商贸有限公司</t>
  </si>
  <si>
    <t>24001302湖南康尔佳医药有限公司岳阳分公司</t>
  </si>
  <si>
    <t>25001030湖南省一品龙成贸易有限责任公司</t>
  </si>
  <si>
    <t>26000373湘潭市永强食品有限公司</t>
  </si>
  <si>
    <t>29001261常德市益君商贸有限公司（丁家宜）</t>
  </si>
  <si>
    <t>22000528株洲天鑫贸易有限公司</t>
  </si>
  <si>
    <t>18001441中山市宝路易服饰有限公司</t>
  </si>
  <si>
    <t>22000518常德金三湘酒业有限公司 原：长沙永乐贸易有限公司</t>
  </si>
  <si>
    <t>23001053岳阳市东成商贸有限公司</t>
  </si>
  <si>
    <t>24000181烟台澳美多营养品有限公司</t>
  </si>
  <si>
    <t>12000061南昌苏泊尔销售有限公司</t>
  </si>
  <si>
    <t>21000062南昌市高广实业有限公司</t>
  </si>
  <si>
    <t>25000030上海太太乐食品有限公司南昌分公司</t>
  </si>
  <si>
    <t>18001174亿美丁长华服饰</t>
  </si>
  <si>
    <t>23000134湖南海龙物流分销有限公司</t>
  </si>
  <si>
    <t>29001959浏阳市天诚日化销售有限公司</t>
  </si>
  <si>
    <t>26000632新余市立华贸易有限公司</t>
  </si>
  <si>
    <t>23001662江西省大老张实业有限公司</t>
  </si>
  <si>
    <t>29000402江苏雪豹日化有限公司（四合）</t>
  </si>
  <si>
    <t>18001117亿美冯志敏服饰</t>
  </si>
  <si>
    <t>24001155湘潭市绿色贸易有限公司-智仁</t>
  </si>
  <si>
    <t>23001326怀化市元鑫商贸有限责任公司</t>
  </si>
  <si>
    <t>18001360彭泽天羽服饰有限公司</t>
  </si>
  <si>
    <t>24000659永州市兴南食品贸易有限公司（雀巢）</t>
  </si>
  <si>
    <t>17000581长沙奥特朗贸易有限公司</t>
  </si>
  <si>
    <t>22000168南昌市纳百川商贸有限责任公司</t>
  </si>
  <si>
    <t>24001481南昌市汇福实业有限公司</t>
  </si>
  <si>
    <t>29001737常德市丰华商贸有限公司</t>
  </si>
  <si>
    <t>24001280永州市冷水滩大成商贸有限公司</t>
  </si>
  <si>
    <t>22000190抚州市寿雅贸易有限公司</t>
  </si>
  <si>
    <t>24000139宜春市大梁商贸有限公司</t>
  </si>
  <si>
    <t>25000991湘潭县姜畲真好嗑食品有限公司</t>
  </si>
  <si>
    <t>24001011衡阳市冯氏食品有限公司  原：衡阳市银鹭食品有限责任公司</t>
  </si>
  <si>
    <t>23000944永州市亚东商贸易有限公司</t>
  </si>
  <si>
    <t>29001898江西萍乡富勇贸易有限公司</t>
  </si>
  <si>
    <t>23000257吉安市青原区顺欣食品有限公司</t>
  </si>
  <si>
    <t>26000157江西奇佳实业有限公司</t>
  </si>
  <si>
    <t>29000694萍乡市华兴商贸有限公司</t>
  </si>
  <si>
    <t>21000484株洲金巢实业发展有限公司（雀巢）</t>
  </si>
  <si>
    <t>29001080郴洲市舒迪贸易有限公司</t>
  </si>
  <si>
    <t>25000646衡阳市金旺食品有限公司</t>
  </si>
  <si>
    <t>12000088江西皇洁家庭用品有限公司</t>
  </si>
  <si>
    <t>23000824益阳市浩源贸易有限公司</t>
  </si>
  <si>
    <t>25000937江西省天红特产实业有限公司</t>
  </si>
  <si>
    <t>27000663湘潭好来神科技开发有限公司</t>
  </si>
  <si>
    <t>27000085江西全源实业有限公司</t>
  </si>
  <si>
    <t>26000216武汉统一企业食品有限公司长沙分公司-方便面</t>
  </si>
  <si>
    <t>15000153株洲有为贸易有限公司</t>
  </si>
  <si>
    <t>19000216江阴市卫生靴厂</t>
  </si>
  <si>
    <t>21000077南昌市华天食品有限公司</t>
  </si>
  <si>
    <t>23000844长沙市饼族世家食品有限公司（长沙）</t>
  </si>
  <si>
    <t>24001895长沙新澳食品有限公司</t>
  </si>
  <si>
    <t>23001087永州广成商贸有限公司（德芙）</t>
  </si>
  <si>
    <t>25000563湖南长沙永和兴食品有限公司</t>
  </si>
  <si>
    <t>23001348湖南海龙物流分销有限公司（糖果）</t>
  </si>
  <si>
    <t>27000100江西润源工贸有限公司</t>
  </si>
  <si>
    <t>24000899益阳市海波商贸有限公司（伊利）</t>
  </si>
  <si>
    <t>12000126长沙市鹏举家庭用品有限公司 原：上海德林多日用科技</t>
  </si>
  <si>
    <t>18001137亿美文新林服饰</t>
  </si>
  <si>
    <t>25001026祁阳县海燕商贸有限责任公司</t>
  </si>
  <si>
    <t>25000572湖南海龙物流分销有限公司</t>
  </si>
  <si>
    <t>24000725株洲市辉煌实业有限责任公司</t>
  </si>
  <si>
    <t>12000085南昌市君威日用品有限公司</t>
  </si>
  <si>
    <t>23000170湖南海龙物流分销有限公司</t>
  </si>
  <si>
    <t>14000306采购中心义乌自采办</t>
  </si>
  <si>
    <t>27001146邵阳市同得利商贸有限公司</t>
  </si>
  <si>
    <t>27000623浏阳市广宇阳光实业有限公司</t>
  </si>
  <si>
    <t>22000508株州市星鑫贸易有限公司</t>
  </si>
  <si>
    <t>23000669湖南长沙口口香实业有限公司</t>
  </si>
  <si>
    <t>18000749兴城益丰制衣有限公司</t>
  </si>
  <si>
    <t>23000181江西金诚营销有限公司</t>
  </si>
  <si>
    <t>22000724益阳市银鑫酒业类销售有限公司</t>
  </si>
  <si>
    <t>26000480永州市金万顺商贸有限公司</t>
  </si>
  <si>
    <t>25000541郴州市林蓉食品贸易有限公司</t>
  </si>
  <si>
    <t>23001059湖南海龙物流分销有限公司</t>
  </si>
  <si>
    <t>21001063湘潭县万利红商贸有限公司</t>
  </si>
  <si>
    <t>22000704长沙华夏糖酒有限公司</t>
  </si>
  <si>
    <t>21000884张家界市源毅商贸有限公司</t>
  </si>
  <si>
    <t>23000100江西玉茗农产品有限公司 原：江西玉茗食品有限公司</t>
  </si>
  <si>
    <t>23001136岳阳市乐福祥食品贸易有限公司</t>
  </si>
  <si>
    <t>26000624新余市民安商贸有限公司</t>
  </si>
  <si>
    <t>23000093亨氏联合有限公司</t>
  </si>
  <si>
    <t>24000094南昌新天地营销有限公司</t>
  </si>
  <si>
    <t>23000529金巢实业发展有限公司（上好佳）</t>
  </si>
  <si>
    <t>27000705长沙雄且杰食品贸易公司-罗蕾</t>
  </si>
  <si>
    <t>25000702耒阳市豪勇食品有限公司（雀巢）</t>
  </si>
  <si>
    <t>23000575福建省海新食品有限公司</t>
  </si>
  <si>
    <t>17000389湘潭万鼎益商贸有限公司原：浙江宝娜斯袜业</t>
  </si>
  <si>
    <t>29000888邵阳三利商贸有限公司（金佰利）</t>
  </si>
  <si>
    <t>23001998怀化市三兴商贸有限责任公司</t>
  </si>
  <si>
    <t>23000572广州市粤皇食品有限公司</t>
  </si>
  <si>
    <t>12000430保莱贸易（上海）有限公司</t>
  </si>
  <si>
    <t>24000914湘潭市佳家福商贸有限公司（施恩）</t>
  </si>
  <si>
    <t>29001720江西省源海百货有限公司</t>
  </si>
  <si>
    <t>17000171长沙铭家家纺有限公司 原：长沙国发贸易有限公司</t>
  </si>
  <si>
    <t>27001064湖南绿色商贸有限公司</t>
  </si>
  <si>
    <t>24001299岳阳市湘鸿商贸有限公司-圣元</t>
  </si>
  <si>
    <t>18001251武汉仁杰工贸有限公司</t>
  </si>
  <si>
    <t>25000291湖北三普蜂业有限公司</t>
  </si>
  <si>
    <t>27000589湘潭市计成商贸有限公司（双汇）原：湘潭市湘达食品</t>
  </si>
  <si>
    <t>24001297长沙市凡友食品有限公司</t>
  </si>
  <si>
    <t>27001008怀化市添湘福贸易有限公司</t>
  </si>
  <si>
    <t>23001771长沙博林食品有限公司</t>
  </si>
  <si>
    <t>22000743岳阳市健铭经贸有限公司</t>
  </si>
  <si>
    <t>27000089南昌德康食品有限公司</t>
  </si>
  <si>
    <t>25000542郴州市林蓉食品贸易有限公司</t>
  </si>
  <si>
    <t>18000781湖南光奇服饰有限公司</t>
  </si>
  <si>
    <t>21000280中粮可口可乐饮料（江西）有限公司宜春分公司</t>
  </si>
  <si>
    <t>27000418湘潭市龙阳食品有限公司</t>
  </si>
  <si>
    <t>29001889岳阳三采商贸有限公司（满婷）</t>
  </si>
  <si>
    <t>23001649怀化新大洋商贸有限公司</t>
  </si>
  <si>
    <t>27000236永昌寺华旗商行</t>
  </si>
  <si>
    <t>22000818长沙佳田食品贸易有限公司</t>
  </si>
  <si>
    <t>26000466衡阳市天下食品有限公司</t>
  </si>
  <si>
    <t>22000466株洲市南方商贸有限公司（喜力）</t>
  </si>
  <si>
    <t>18001198亿美刘立强服饰</t>
  </si>
  <si>
    <t>24001208怀化市三兴商贸有限责任公司</t>
  </si>
  <si>
    <t>27000851南昌喜乐经贸有限公司</t>
  </si>
  <si>
    <t>22000316益阳八百里工贸有限公司</t>
  </si>
  <si>
    <t>24000526萍乡市鑫达贸易有限责任公司（盛隆商行）-光明</t>
  </si>
  <si>
    <t>27000534衡阳市新贵食品有限公司</t>
  </si>
  <si>
    <t>23000562中山市强人集团有限公司-怀化</t>
  </si>
  <si>
    <t>24000818郴州市鸿升贸易有限公司</t>
  </si>
  <si>
    <t>23000419吉安市嘉佳旺商贸有限公司</t>
  </si>
  <si>
    <t>22000599郴州市开发区鸿翔经贸有限公司</t>
  </si>
  <si>
    <t>24001113长沙森乐糖业乳品有限公司</t>
  </si>
  <si>
    <t>12000291步步高公司-名酒库存处理</t>
  </si>
  <si>
    <t>26000208武汉统一企业食品有限公司（张家界）</t>
  </si>
  <si>
    <t>21000491湖南天鸿洋酒有限责任公司</t>
  </si>
  <si>
    <t>22000319益阳市新辉贸易有限公司</t>
  </si>
  <si>
    <t>17000126浙江红叶制伞有限公司（江西博奥实业发展有限公司）</t>
  </si>
  <si>
    <t>24000985株洲市正和食品有限公司</t>
  </si>
  <si>
    <t>27000910长沙友阿食品实业有限公司</t>
  </si>
  <si>
    <t>23001296衡阳金果物流有限公司永州分公司（雀巢）</t>
  </si>
  <si>
    <t>18000850株州市强盛商贸有限公司</t>
  </si>
  <si>
    <t>29001743怀化市日中天商贸有限公司</t>
  </si>
  <si>
    <t>26000628新余市心连心贸易有限责任公司</t>
  </si>
  <si>
    <t>17000642长沙市嘉士服饰贸易有限公司</t>
  </si>
  <si>
    <t>23000962永州市华英贸易有限公司</t>
  </si>
  <si>
    <t>27000370长沙三通蛋制品有限公司</t>
  </si>
  <si>
    <t>24001095长沙虎威食品贸易有限公司</t>
  </si>
  <si>
    <t>21000453湖南金中原商贸有限公司原：湖南新大洋商贸有限公司</t>
  </si>
  <si>
    <t>23000501广东慎昌贸易有限公司</t>
  </si>
  <si>
    <t>21000400北京汇源集团黄冈有限公司</t>
  </si>
  <si>
    <t>24000507广州市安阳贸易有限公司</t>
  </si>
  <si>
    <t>29001914邵阳市宝庆防护用品有限责任公司</t>
  </si>
  <si>
    <t>24000982娄底市佳和商贸有限公司</t>
  </si>
  <si>
    <t>25000504长沙市盛唐食品贸易有限公司</t>
  </si>
  <si>
    <t>25000273武汉锦鳞食品有限公司</t>
  </si>
  <si>
    <t>24001173和记黄埔（中国）商贸有限公司－雀巢</t>
  </si>
  <si>
    <t>18000852桐乡市屠甸神泰针织制衣厂</t>
  </si>
  <si>
    <t>17000175南昌市富华针织内衣厂</t>
  </si>
  <si>
    <t>21000108南昌千年工贸发展有限公司</t>
  </si>
  <si>
    <t>17000586上海针织九厂湖南三枪销售部</t>
  </si>
  <si>
    <t>23001241永州市妮婷商贸有限公司</t>
  </si>
  <si>
    <t>27000576祁阳县伍氏商贸有限公司</t>
  </si>
  <si>
    <t>23000647湘潭县姜畲真好嗑食品有限公司</t>
  </si>
  <si>
    <t>21000810醴陵百灵贸易有限责任公司</t>
  </si>
  <si>
    <t>26000244克明面业股份有限公司原：湖南省克明面业有限公司</t>
  </si>
  <si>
    <t>22000571益阳市劲松商贸有限公司</t>
  </si>
  <si>
    <t>23001268常德市鼎城金大地商贸有限公司</t>
  </si>
  <si>
    <t>22000204南昌海达物资实业有限公司</t>
  </si>
  <si>
    <t>21000133吉安市惠昌商贸食品有限公司</t>
  </si>
  <si>
    <t>25000999道县华鑫商贸有限公司</t>
  </si>
  <si>
    <t>24000367萍乡市鑫益达贸易商行</t>
  </si>
  <si>
    <t>25000097南昌市奥兴贸易食品有限公司</t>
  </si>
  <si>
    <t>26000458湖南三和食品有限公司</t>
  </si>
  <si>
    <t>22000372萍乡市轩盛宝经贸有限责任公司</t>
  </si>
  <si>
    <t>27000151吉安市鸿业商贸食品有限公司</t>
  </si>
  <si>
    <t>22000420湖南浏阳河酒业有限公司（长沙）</t>
  </si>
  <si>
    <t>24000953娄底市鑫龙贸易有限公司 原：娄底市华鑫商贸有限公司</t>
  </si>
  <si>
    <t>21000591邵阳广川贸易有限公司  原：邵阳市双清区大家旺商行（蒙牛）</t>
  </si>
  <si>
    <t>23001378永州市曙光商贸有限责任公司道县曙光超市</t>
  </si>
  <si>
    <t>17000683湖北大雄商贸有限公司</t>
  </si>
  <si>
    <t>26000614江西省粮油集团有限公司面粉分公司</t>
  </si>
  <si>
    <t>17000134中山市小榄多利雅制衣有限公司</t>
  </si>
  <si>
    <t>25000436长沙龙鑫工贸有限公司</t>
  </si>
  <si>
    <t>22000614长沙市湘繁贸易有限公司</t>
  </si>
  <si>
    <t>12000128长沙市鹏举家庭用品有限公司 原：上海德林多日用科技</t>
  </si>
  <si>
    <t>23000810长沙永红食品有限公司</t>
  </si>
  <si>
    <t>22000356民权神舟葡萄酒业有限公司 ：上海嘉裕葡萄酒业公司</t>
  </si>
  <si>
    <t>23000853郴州林蓉食品贸易有限公司（雅客）</t>
  </si>
  <si>
    <t>26000422长沙雅丽思食品有限公司（长沙）</t>
  </si>
  <si>
    <t>23001453永州市零陵驰利贸易有限责任公司</t>
  </si>
  <si>
    <t>21000478株洲金巢实业发展有限公司（雀巢）</t>
  </si>
  <si>
    <t>16000133宁波经济枝术开发区华士经贸有限公司</t>
  </si>
  <si>
    <t>22000167南昌市纳百川商贸有限责任公司</t>
  </si>
  <si>
    <t>21000922湖南娄底市星达经贸有限公司</t>
  </si>
  <si>
    <t>22000648娄底市世纪商贸有限公司</t>
  </si>
  <si>
    <t>26000418湖南海龙物流分销有限公司</t>
  </si>
  <si>
    <t>17000264上海中兴纺织有限公司湖南分公司</t>
  </si>
  <si>
    <t>23001758湘潭市莲城鸿鑫食品有限公司</t>
  </si>
  <si>
    <t>21001129新余市鑫隆商贸有限公司</t>
  </si>
  <si>
    <t>22000723湖南浏阳河酒业有限公司-株洲鸿盛</t>
  </si>
  <si>
    <t>23001709南昌远东食品有限公司</t>
  </si>
  <si>
    <t>21000134九江汇源食品饮料有限公司(吉安市勤建）</t>
  </si>
  <si>
    <t>25000591常德市成龙贸易有限公司（嘉里）</t>
  </si>
  <si>
    <t>27000037临沂新程金锣肉制品有限公司</t>
  </si>
  <si>
    <t>21000387宁夏新华百货夏进乳业股份有限公司长沙分公司</t>
  </si>
  <si>
    <t>22000992新余市鸿涛贸易有限公司（通裕）</t>
  </si>
  <si>
    <t>23001282祁阳县伍氏商贸有限公司</t>
  </si>
  <si>
    <t>25000987宜春天顺保健品有限公司</t>
  </si>
  <si>
    <t>25000258山东鲁花集团商贸有限公司长沙分公司 原：莱阳鲁花</t>
  </si>
  <si>
    <t>22000748怀化新金沅商贸有限公司</t>
  </si>
  <si>
    <t>24000904株洲市糖酒副食品有限公司（株州）</t>
  </si>
  <si>
    <t>24000348吉安市惠昌商贸食品有限公司</t>
  </si>
  <si>
    <t>29001192永州市新世界商贸有限公司（华力）</t>
  </si>
  <si>
    <t>23000821益阳市浩源贸易有限公司（雀巢）</t>
  </si>
  <si>
    <t>25000472长沙市芙蓉区玉桂食品贸易有限公司</t>
  </si>
  <si>
    <t>21000751衡阳市天添食品实业有限公司</t>
  </si>
  <si>
    <t>27000088南昌德康食品有限公司</t>
  </si>
  <si>
    <t>23001233长沙市晨龙食品有限公司</t>
  </si>
  <si>
    <t>21001151郴州市永和贸易有限公司</t>
  </si>
  <si>
    <t>25000191抚州市华琳贸易有限公司</t>
  </si>
  <si>
    <t>29000971邵阳市兴龙商贸有限公司（雅倩）</t>
  </si>
  <si>
    <t>12000042潮安县利发不锈钢制品实业有限公司</t>
  </si>
  <si>
    <t>29001518醴陵市常利日用品经贸商行</t>
  </si>
  <si>
    <t>21000809醴陵百灵贸易有限责任公司</t>
  </si>
  <si>
    <t>17000318长沙市福利工业总公司供销经理部门部</t>
  </si>
  <si>
    <t>21000717娄底市世纪商贸有限公司</t>
  </si>
  <si>
    <t>23000500广东慎昌贸易有限公司</t>
  </si>
  <si>
    <t>26000413湖南乐米乐家庭营销股份公司益阳分公司原：永恒粮油</t>
  </si>
  <si>
    <t>17000369长沙有容服饰有限公司</t>
  </si>
  <si>
    <t>19000205东阳市俊豪鞋业有限公司－自营</t>
  </si>
  <si>
    <t>23001322长沙市用心贸易有限公司（德芙）</t>
  </si>
  <si>
    <t>18001282广州市骏业皮具有限公司</t>
  </si>
  <si>
    <t>12000289采购中心义乌自采办</t>
  </si>
  <si>
    <t>16000196上海方氏电器有限公司</t>
  </si>
  <si>
    <t>24001026衡阳市华施奇贸易有限公司原：衡阳市日日升贸易有限公司</t>
  </si>
  <si>
    <t>24000650邵阳市金雀食品销售有限责任公司（雀巢）</t>
  </si>
  <si>
    <t>29001049邵阳三利商贸有限公司（妇康）</t>
  </si>
  <si>
    <t>29000727上海东冠华洁纸业有限公司</t>
  </si>
  <si>
    <t>15000040岳阳卓航商贸有限公司</t>
  </si>
  <si>
    <t>24000381南昌市名优食品有限公司</t>
  </si>
  <si>
    <t>23000176江西省东坤食品有限公司</t>
  </si>
  <si>
    <t>24001452湘潭市美阳贸易有限公司</t>
  </si>
  <si>
    <t>29001198长沙浩海贸易有限公司</t>
  </si>
  <si>
    <t>23000084广州顶园食品有限公司（武汉分公司）</t>
  </si>
  <si>
    <t>24001646益阳市浩源贸易有限公司</t>
  </si>
  <si>
    <t>29000558广州市白云联佳精细化工厂</t>
  </si>
  <si>
    <t>26000635南昌市金日商贸有限公司</t>
  </si>
  <si>
    <t>24001544娄底市佳和商贸有限公司</t>
  </si>
  <si>
    <t>24000080桂林智仁食品工业有限公司</t>
  </si>
  <si>
    <t>29001254张家界四季商贸有限公司（丁家宜）</t>
  </si>
  <si>
    <t>18000851力翔（福建）服饰制造实业有限公司原：慈溪市颖光制衣有限公司</t>
  </si>
  <si>
    <t>29000962郴州市宏祥贸易有限公司（雅倩）</t>
  </si>
  <si>
    <t>22000275抚州沪裕食品有限公司（代销）</t>
  </si>
  <si>
    <t>25000285桂林智仁食品工业有限公司</t>
  </si>
  <si>
    <t>27000654益阳市鑫美雪冷食有限公司</t>
  </si>
  <si>
    <t>29001416益阳市日月商贸有限公司</t>
  </si>
  <si>
    <t>23001415永州市广成商贸有限公司</t>
  </si>
  <si>
    <t>23000189抚州才子缘食品有限公司原：沧州兴全枣业有限公司（抚州小程）</t>
  </si>
  <si>
    <t>24000353江西省顺泰工贸有限公司</t>
  </si>
  <si>
    <t>29000994株洲英达贸易有限公司</t>
  </si>
  <si>
    <t>24000978娄底市佳和商贸有限公司</t>
  </si>
  <si>
    <t>26000630新余闽嘉贸易有限公司</t>
  </si>
  <si>
    <t>21000913祁阳县永利食品贸易有限公司</t>
  </si>
  <si>
    <t>24000979娄底市佳和商贸有限公司</t>
  </si>
  <si>
    <t>22000453湖南省酒业有限公司</t>
  </si>
  <si>
    <t>23001331怀化市家兴商贸有限公司</t>
  </si>
  <si>
    <t>16000200爱丽丝服饰自采</t>
  </si>
  <si>
    <t>18001313汕头新姿扬实业有限公司</t>
  </si>
  <si>
    <t>12000270长沙市灵达百货贸易有限公司</t>
  </si>
  <si>
    <t>23001862长沙衡投食品贸易有限公司</t>
  </si>
  <si>
    <t>18888888湖南步步高</t>
  </si>
  <si>
    <t>18001169亿美腾文兵服饰</t>
  </si>
  <si>
    <t>29001352长沙立群日用品贸易有限公司</t>
  </si>
  <si>
    <t>23001872浏阳市捷诚食品有限公司</t>
  </si>
  <si>
    <t>29000586广州市丹希露化妆品有限公司</t>
  </si>
  <si>
    <t>21000537湘潭市永强食品有限公司</t>
  </si>
  <si>
    <t>23001293衡阳金果物流有限公司郴州分公司</t>
  </si>
  <si>
    <t>21000464湖南省人可营销有限公司</t>
  </si>
  <si>
    <t>29001046郴州市吉丽洗涤化妆贸易有限公司   原：郴州爱丽</t>
  </si>
  <si>
    <t>23000619兰州正林农垦食品有限公司长沙分公司</t>
  </si>
  <si>
    <t>25000503长沙市兴泰工贸公司</t>
  </si>
  <si>
    <t>29002036湖南千金卫生用品股份有限公司</t>
  </si>
  <si>
    <t>29001077衡阳市东方龙商贸有限公司</t>
  </si>
  <si>
    <t>23000411南昌日邦发展有限公司</t>
  </si>
  <si>
    <t>25000071南昌市日创食品有限公司</t>
  </si>
  <si>
    <t>12000423上饶华贸实业有限公司（思高）</t>
  </si>
  <si>
    <t>16000402长沙湘蜀电器销售有限公司</t>
  </si>
  <si>
    <t>29001291怀化昊奇经贸有限公司</t>
  </si>
  <si>
    <t>25000802湖南省轻工盐业集团有限责任公司澧县支公司</t>
  </si>
  <si>
    <t>21000816衡阳金果物流有限公司永州分公司（雀巢）</t>
  </si>
  <si>
    <t>21001083抚州市中意贸易有限公司</t>
  </si>
  <si>
    <t>12000055南昌亚明贸易有限公司  原:亚明电光源灯具</t>
  </si>
  <si>
    <t>22000447湖南德泰酒业食品有限公司</t>
  </si>
  <si>
    <t>27000966娄底市众力食品有限公司</t>
  </si>
  <si>
    <t>23001043郴州商海贸易有限公司 原：郴州市悦来</t>
  </si>
  <si>
    <t>29001367邵阳市双清区宏羚商行</t>
  </si>
  <si>
    <t>27000409长沙展豪食品有限公司</t>
  </si>
  <si>
    <t>22000491长沙市大业贸易有限公司</t>
  </si>
  <si>
    <t>23000710浏阳市九道湾食品有限公司</t>
  </si>
  <si>
    <t>26000239湖南常德节节高食品有限公司</t>
  </si>
  <si>
    <t>12000232长沙市亿通商贸有限公司</t>
  </si>
  <si>
    <t>27001043岳阳福润肉类加工有限公司</t>
  </si>
  <si>
    <t>24000802湖南省株洲市糖酒副食品有限公司（日月星）</t>
  </si>
  <si>
    <t>21000781耒阳市日新贸易商行 原:耒阳市精诚</t>
  </si>
  <si>
    <t>21000679永州市冷水滩家旺食品贸易有限公司原：永州兴南-伊利</t>
  </si>
  <si>
    <t>29001489永州市永旺商贸有限公司</t>
  </si>
  <si>
    <t>23000118顺得利商贸有限公司</t>
  </si>
  <si>
    <t>18000831长沙创利商贸发展有限公司</t>
  </si>
  <si>
    <t>26000638抚州沪裕食品有限公司</t>
  </si>
  <si>
    <t>27000168鹰潭市晨鑫贸易有限公司（生鲜）</t>
  </si>
  <si>
    <t>26000426岳阳通泰实业有限公司(娃哈哈)</t>
  </si>
  <si>
    <t>24000808益阳市赢源糖业副食批发站</t>
  </si>
  <si>
    <t>21000475常德市源达商贸有限公司（雀巢）</t>
  </si>
  <si>
    <t>23000301抚州市文利商贸有限公司（德芙）</t>
  </si>
  <si>
    <t>27000082江西旺隆实业有限责任公司</t>
  </si>
  <si>
    <t>23001308衡阳市潇湘糖酒食品有限公司（雅客）</t>
  </si>
  <si>
    <t>23001460湖南都市之恋经贸有限公司</t>
  </si>
  <si>
    <t>23001651常德市联丰食品有限公司(金帝)</t>
  </si>
  <si>
    <t>29001718常德市丰华商贸有限公司</t>
  </si>
  <si>
    <t>16000188长沙湘蜀电器销售有限公司</t>
  </si>
  <si>
    <t>27000207南京雨润食品有限公司（株洲）</t>
  </si>
  <si>
    <t>17000138中山市小榄镇金龙制衣厂</t>
  </si>
  <si>
    <t>27000358怀化元鑫贸易有限责任公司</t>
  </si>
  <si>
    <t>23000471长沙市轲杨实业有限公司</t>
  </si>
  <si>
    <t>22000565岳阳市亚细亚工贸有限公司（金佰利）</t>
  </si>
  <si>
    <t>18001219亿美梁加星服饰</t>
  </si>
  <si>
    <t>23001593新余市富友贸易有限公司</t>
  </si>
  <si>
    <t>29001665湘潭湘华纸厂</t>
  </si>
  <si>
    <t>24000305佛山市顺德康富来保健品有限公司.</t>
  </si>
  <si>
    <t>18000824株洲市重远商贸有限公司  原：江阴市红竖服饰有限公司</t>
  </si>
  <si>
    <t>29001086常德湘盛日化有限责任公司</t>
  </si>
  <si>
    <t>18001153亿美红橡树服饰</t>
  </si>
  <si>
    <t>15000161岳阳卓航商贸有限公司</t>
  </si>
  <si>
    <t>21000374萍乡市顺天贸易有限公司</t>
  </si>
  <si>
    <t>25000638娄底市佳和商贸有限公司</t>
  </si>
  <si>
    <t>29001455张家界梅尼商贸有限公司</t>
  </si>
  <si>
    <t>23001028郴州市悦来贸易有限公司</t>
  </si>
  <si>
    <t>18000709柏天尼（福建）服饰织造有限公司</t>
  </si>
  <si>
    <t>23001879鹰潭市华裕副食品有限公司</t>
  </si>
  <si>
    <t>29001134长沙兰莎化工有限公司（长沙）</t>
  </si>
  <si>
    <t>24000359南昌新中兴贸易有限公司</t>
  </si>
  <si>
    <t>23000698长沙市百合香食品有限公司</t>
  </si>
  <si>
    <t>17000147南昌市虞氏实业有限公司</t>
  </si>
  <si>
    <t>23001387长沙市晋枫商贸有限公司</t>
  </si>
  <si>
    <t>26000640新余市富达商贸有限责任公司</t>
  </si>
  <si>
    <t>25000692湖南绿色商贸有限公司</t>
  </si>
  <si>
    <t>29001053益阳长源商贸有限公司-迪彩</t>
  </si>
  <si>
    <t>27001076抚州沪裕食品有限公司</t>
  </si>
  <si>
    <t>21000603岳阳市宏大商贸（蒙牛）</t>
  </si>
  <si>
    <t>25000729长沙市凡友食品有限公司</t>
  </si>
  <si>
    <t>25000969新余市鑫隆商贸有限公司</t>
  </si>
  <si>
    <t>25000443长沙南泰贸易有限公司</t>
  </si>
  <si>
    <t>27000963江西神珠田园食品有限公司</t>
  </si>
  <si>
    <t>29000335深圳丽纯商贸有限公司</t>
  </si>
  <si>
    <t>12000043南昌大林塑料实业有限公司</t>
  </si>
  <si>
    <t>29001434长沙峥安德百货贸易有限公司</t>
  </si>
  <si>
    <t>24001225怀化市有礼贸易有限公司</t>
  </si>
  <si>
    <t>18001243长沙好西好服饰有限公司</t>
  </si>
  <si>
    <t>18001126亿美红豆服饰</t>
  </si>
  <si>
    <t>25000708株洲市同鑫商贸有限责任公司</t>
  </si>
  <si>
    <t>29000343南昌市爽爽贸易有限公司</t>
  </si>
  <si>
    <t>18001299南昌天堂伞业销售有限责任公司</t>
  </si>
  <si>
    <t>26000293湖南乐米乐家庭营销股份有限公司</t>
  </si>
  <si>
    <t>29001273怀化鑫隆百货有限公司（黑人）</t>
  </si>
  <si>
    <t>24000541澳优乳品(湖南)有限公司</t>
  </si>
  <si>
    <t>29001112衡阳市恒泰百货有限公司</t>
  </si>
  <si>
    <t>23000524永州市浩天商贸有限公司</t>
  </si>
  <si>
    <t>29000530维达纸业（湖北）有限公司</t>
  </si>
  <si>
    <t>29001777株洲市蓝宇商贸有限公司</t>
  </si>
  <si>
    <t>25000464长沙浩盛食品有限公司</t>
  </si>
  <si>
    <t>26000665新余市闽嘉贸易有限公司</t>
  </si>
  <si>
    <t>27000336长沙顺帆食品有限公司(长沙)</t>
  </si>
  <si>
    <t>24001340永州市零陵晨曦商贸有限责任公司</t>
  </si>
  <si>
    <t>22001178邵阳三友保健品营销有限公司</t>
  </si>
  <si>
    <t>19000264上海恒威体育用品有限公司</t>
  </si>
  <si>
    <t>29001835株洲英达贸易有限公司</t>
  </si>
  <si>
    <t>17000107温洲康泰纺织有限公司</t>
  </si>
  <si>
    <t>25000982湘乡市宏昌食品贸易有限公司</t>
  </si>
  <si>
    <t>23000911株洲市喜人百货有限公司</t>
  </si>
  <si>
    <t>25000668衡阳市联华实业有限公司</t>
  </si>
  <si>
    <t>29000802长沙杰成生物科技有限公司</t>
  </si>
  <si>
    <t>26000341长沙永红食品有限公司</t>
  </si>
  <si>
    <t>29000316江西涛记实业有限公司（广东百草源）</t>
  </si>
  <si>
    <t>26000485长沙爱爱贸易有限公司</t>
  </si>
  <si>
    <t>29000862邵阳三利商贸有限公司</t>
  </si>
  <si>
    <t>16000130江西公司针棉自采</t>
  </si>
  <si>
    <t>29001954怀化吉安商贸有限公司</t>
  </si>
  <si>
    <t>24000683长沙市雨花区金宇糖酒副食批发部-长沙</t>
  </si>
  <si>
    <t>24001777新余市宏图贸易有限公司</t>
  </si>
  <si>
    <t>24001897吉安慧雯商贸有限公司</t>
  </si>
  <si>
    <t>27000666衡阳万成食品有限公司</t>
  </si>
  <si>
    <t>27000197郑州思念食品有限公司</t>
  </si>
  <si>
    <t>24001161张家界市金牌食品有限公司（雀巢）</t>
  </si>
  <si>
    <t>24001674常德市武陵区金氏商贸中心</t>
  </si>
  <si>
    <t>23000873长沙市博林贸易有限公司</t>
  </si>
  <si>
    <t>27000510衡阳市天香现代食品有限公司-蒙牛奶粉</t>
  </si>
  <si>
    <t>23001911吉首市强鑫商贸有限责任公司</t>
  </si>
  <si>
    <t>23000685岳阳市湘岳食品有限公司（湘北）</t>
  </si>
  <si>
    <t>24001085怀化富建商贸有限公司</t>
  </si>
  <si>
    <t>29001017邵阳市新力商贸有限责任公司（蓝月亮）</t>
  </si>
  <si>
    <t>21000928湘乡市云虹综合批发部</t>
  </si>
  <si>
    <t>21000548武汉统一企业食品有限公司</t>
  </si>
  <si>
    <t>25000616岳阳通泰实业公司-金龙鱼（嘉里）</t>
  </si>
  <si>
    <t>24000231南昌欣源商贸有限公司</t>
  </si>
  <si>
    <t>21000788张家界福满多商贸有限公司</t>
  </si>
  <si>
    <t>26000385益阳华商贸有限公司</t>
  </si>
  <si>
    <t>26000198湖南省长康实业有限责任公司原：江苏恒顺醋业股份有限公司</t>
  </si>
  <si>
    <t>21000308长沙市雨花区润怡酒类食品商贸有限公司 原：厦门惠美</t>
  </si>
  <si>
    <t>16000219株洲市亨大贸易有限责任公司</t>
  </si>
  <si>
    <t>23000866长沙市瑞邦食品有限公司</t>
  </si>
  <si>
    <t>26000360湘潭市绿色贸易有限公司</t>
  </si>
  <si>
    <t>18001093湘潭市亿美百货有限公司（1）</t>
  </si>
  <si>
    <t>17000333株洲市亨大贸易有限责任公司</t>
  </si>
  <si>
    <t>23000680长沙金爱丽食品有限公司</t>
  </si>
  <si>
    <t>23000316赣州市汉华食品有限公司（抚州汉华）</t>
  </si>
  <si>
    <t>22000585郴州市盛源广告经营</t>
  </si>
  <si>
    <t>29001056娄底市发利商贸有限公司</t>
  </si>
  <si>
    <t>26000471长沙市四小龙商贸发展有限公司</t>
  </si>
  <si>
    <t>29001108张家界三联商贸有限公司</t>
  </si>
  <si>
    <t>23000927邵阳市双清区同得利商行</t>
  </si>
  <si>
    <t>29000467江西吉安鑫源贸易有限公司</t>
  </si>
  <si>
    <t>29000692萍乡市华兴商贸有限公司</t>
  </si>
  <si>
    <t>21000093江西喜洋洋实业有限公司</t>
  </si>
  <si>
    <t>26000464衡阳市联华实业有限公司</t>
  </si>
  <si>
    <t>25000758湘潭市天美保健品有限公司</t>
  </si>
  <si>
    <t>21000078江西全源实业有限公司</t>
  </si>
  <si>
    <t>24000104江西新世界投资有限公司</t>
  </si>
  <si>
    <t>12000071江西远洋茶花家庭用品有限公司</t>
  </si>
  <si>
    <t>21000637湖南海龙物流分销有限公司</t>
  </si>
  <si>
    <t>21000606岳阳市宏大商贸（蒙牛）</t>
  </si>
  <si>
    <t>18001230株洲金鹰展翅服饰有限公司</t>
  </si>
  <si>
    <t>24000133南昌天河贸易连锁有限公司</t>
  </si>
  <si>
    <t>23001127湘潭天艺工贸有限公司</t>
  </si>
  <si>
    <t>22000601郴州市日升酒业有限公司（浏阳河酒业）</t>
  </si>
  <si>
    <t>21000586郴州市邱记商贸有限公司原：衡阳金果物流有（蒙牛）</t>
  </si>
  <si>
    <t>21001201茶陵县灿明商贸有限责任公司</t>
  </si>
  <si>
    <t>24000096南昌市新中兴贸易有限公司</t>
  </si>
  <si>
    <t>22000289江西奇佳实业有限公司</t>
  </si>
  <si>
    <t>24001853娄底市思达商贸有限公司</t>
  </si>
  <si>
    <t>21000719娄底市世纪商贸有限公司</t>
  </si>
  <si>
    <t>27000328株洲白龙野菜腊焙食品开发有限责任公司</t>
  </si>
  <si>
    <t>23001179衡阳市天添食品实业有限公司</t>
  </si>
  <si>
    <t>24001001衡阳市盛唐经贸有限公司</t>
  </si>
  <si>
    <t>25000625娄底市鑫龙贸易有限公司 原：娄底市华鑫商贸有限公司</t>
  </si>
  <si>
    <t>23000618兰州正林农垦食品有限公司长沙分公司</t>
  </si>
  <si>
    <t>22001044上饶市利好保健食品有限公司（22）</t>
  </si>
  <si>
    <t>26000231湘潭市湘越食业有限公司</t>
  </si>
  <si>
    <t>23001703湖南福来喜鹅业有限责任公司</t>
  </si>
  <si>
    <t>23001223永洲市俊先食品贸易有限公司</t>
  </si>
  <si>
    <t>21001206浏阳市仁成商贸有限公司</t>
  </si>
  <si>
    <t>21000494长沙市仁基贸易有限公司</t>
  </si>
  <si>
    <t>21001095衡阳市海源贸易有限公司</t>
  </si>
  <si>
    <t>18001073株洲县淦田鸿旺商店</t>
  </si>
  <si>
    <t>18001130亿美林维钦服饰</t>
  </si>
  <si>
    <t>29001165衡阳市正和商贸有限公司</t>
  </si>
  <si>
    <t>29001823郴州红芝化妆品有限公司</t>
  </si>
  <si>
    <t>29001146湘潭泓珲商贸有限公司</t>
  </si>
  <si>
    <t>22000640益阳八百里工贸有限公司</t>
  </si>
  <si>
    <t>18000701中山市鸿基针织有限公司</t>
  </si>
  <si>
    <t>24000999衡阳市恒信食品有限公司</t>
  </si>
  <si>
    <t>12000067南昌峰奇健实业有限公司</t>
  </si>
  <si>
    <t>21000725娄底市兴盛贸易有限公司</t>
  </si>
  <si>
    <t>22000713怀化市安瑞商贸有限公司</t>
  </si>
  <si>
    <t>27000932福建光阳蛋业股份有限公司</t>
  </si>
  <si>
    <t>23001089郴州市林蓉食品贸易有限公司（德芙）</t>
  </si>
  <si>
    <t>18000811长沙市特尔帅贸易有限公司</t>
  </si>
  <si>
    <t>23001393常德市联丰食品有限公司</t>
  </si>
  <si>
    <t>21000738衡阳市冯氏食品有限公司  原：衡阳市银鹭食品有限责任公司</t>
  </si>
  <si>
    <t>26000226萍乡市鸿兴副食品商行</t>
  </si>
  <si>
    <t>22000155南昌市纳百川商贸有限责任公司原：南昌市松峰商贸有限公司</t>
  </si>
  <si>
    <t>23002006上饶市鑫佳好贸易有限公司</t>
  </si>
  <si>
    <t>17000308长沙国发贸易有限公司原：长沙铭家家纺 原：长沙国发</t>
  </si>
  <si>
    <t>22000602益阳市益良贸易有限责任公司原：益阳市赫山区超越</t>
  </si>
  <si>
    <t>21000813衡阳金果物流有限公司郴州分公司</t>
  </si>
  <si>
    <t>23001361常德市武陵区年年红食品营销商行</t>
  </si>
  <si>
    <t>18001144亿美陶水木服饰</t>
  </si>
  <si>
    <t>24000830郴州市博祥贸易有限责任公司</t>
  </si>
  <si>
    <t>14000324长沙海美玩具制造有限公司</t>
  </si>
  <si>
    <t>23001243永州市妮婷商贸有限公司</t>
  </si>
  <si>
    <t>23000634长沙民兴食品有限公司</t>
  </si>
  <si>
    <t>22000688邵阳市稳得福商行</t>
  </si>
  <si>
    <t>29000360南昌曙光贸易有限公司（韶关市中顺纸业）</t>
  </si>
  <si>
    <t>24000126南昌方园食品有限公司</t>
  </si>
  <si>
    <t>21000068南昌市洪城大市场欣蓉副食品批发部（南昌佳裕）</t>
  </si>
  <si>
    <t>29001341常德九鑫贸易有限公司</t>
  </si>
  <si>
    <t>21000064南昌宝来实业有限公司</t>
  </si>
  <si>
    <t>25000244湘潭市翠香园商贸有限公司</t>
  </si>
  <si>
    <t>23000348新余市闽嘉贸易有限公司（倪常青）</t>
  </si>
  <si>
    <t>24000091南昌市伟豪贸易有限公司</t>
  </si>
  <si>
    <t>27000059江西阳光乳业集团有限公司（吉安）</t>
  </si>
  <si>
    <t>27000303湖南光明派派乳品有限公司（县级）</t>
  </si>
  <si>
    <t>27000561湖南美怡乐食品有限公司（和路雪）－湘潭地区</t>
  </si>
  <si>
    <t>26000049江西凹凸商贸传播有限公司</t>
  </si>
  <si>
    <t>23001012邵阳市双清区振宇商行（金丝猴）</t>
  </si>
  <si>
    <t>24000384宜春市金明海贸易有限公司</t>
  </si>
  <si>
    <t>25000159鹰潭龙海贸易有限公司</t>
  </si>
  <si>
    <t>23001301株洲市喜人百货有限公司（雅客）</t>
  </si>
  <si>
    <t>23001076湘潭市佳家福商贸有限公司（德芙）</t>
  </si>
  <si>
    <t>22000647娄底市世纪商贸有限公司</t>
  </si>
  <si>
    <t>17000598上海中兴纺织有限公司安徽省分公司</t>
  </si>
  <si>
    <t>29001894常德市益君商贸有限公司（丁家宜）</t>
  </si>
  <si>
    <t>23001648湖南银鑫商贸有限公司(金丝猴)</t>
  </si>
  <si>
    <t>29001785广东名臣有限公司（上饶）</t>
  </si>
  <si>
    <t>27000128南昌威润实业有限公司（吉安）</t>
  </si>
  <si>
    <t>23000390南昌日邦发展有限公司</t>
  </si>
  <si>
    <t>24001279永州市建芳贸易有限公司</t>
  </si>
  <si>
    <t>23000519上好佳（中国）有限公司</t>
  </si>
  <si>
    <t>29000820益阳市恒生纸业贸易有限公司</t>
  </si>
  <si>
    <t>24001771黑龙江摇篮乳业股份有限公司(新余）</t>
  </si>
  <si>
    <t>29000478益阳恒生纸业有限公司</t>
  </si>
  <si>
    <t>24000158南昌千年工贸发展有限公司</t>
  </si>
  <si>
    <t>29001549佛山市南海长城日用化工厂</t>
  </si>
  <si>
    <t>27000915湘潭市龙阳食品有限公司</t>
  </si>
  <si>
    <t>24000963娄底市泰然商贸有限公司</t>
  </si>
  <si>
    <t>27000066南昌新天地营销有限公司</t>
  </si>
  <si>
    <t>22001067鹰潭市润华酒业有限公司（上饶)</t>
  </si>
  <si>
    <t>25000798盘中餐粮油食品（长沙）有限公司（湘北）</t>
  </si>
  <si>
    <t>23001042郴州商海贸易有限公司 原：郴州市悦来</t>
  </si>
  <si>
    <t>22000681永州市金鑫商贸有限公司</t>
  </si>
  <si>
    <t>18000657江西公司服饰自采</t>
  </si>
  <si>
    <t>27000264湖南美怡乐食品有限公司</t>
  </si>
  <si>
    <t>17000099上海针织九厂南昌三枪服装销售中心</t>
  </si>
  <si>
    <t>23000168南昌市华天食品有限公司</t>
  </si>
  <si>
    <t>25000323深圳市冠世贸易有限公司</t>
  </si>
  <si>
    <t>25000955新余市文康商贸有限公司</t>
  </si>
  <si>
    <t>24000522萍乡市康宝贸易商行</t>
  </si>
  <si>
    <t>12000108长沙圣木森家居商贸有限公司原：长沙顺怡 原：揭阳</t>
  </si>
  <si>
    <t>24001172耒阳市豪勇食品有限公司（雀巢）</t>
  </si>
  <si>
    <t>24001072邵阳市人人家食品商行（圣元）</t>
  </si>
  <si>
    <t>21000649岳阳通泰实业有限公司(娃哈哈)</t>
  </si>
  <si>
    <t>23000191南昌市奥兴贸易食品有限公司</t>
  </si>
  <si>
    <t>22000282新余市立华贸易有限公司</t>
  </si>
  <si>
    <t>25000439长沙市群英调料食品有限公司</t>
  </si>
  <si>
    <t>27000249湖南乡里美食有限责任公司</t>
  </si>
  <si>
    <t>23000640长沙康雄食品有限公司</t>
  </si>
  <si>
    <t>27000978湘潭市翠香园商贸有限公司</t>
  </si>
  <si>
    <t>12000197广州新新日用制品有限公司</t>
  </si>
  <si>
    <t>25000431长沙雅丽思食品有限公司</t>
  </si>
  <si>
    <t>26000647湖南黄金园食品有限公司</t>
  </si>
  <si>
    <t>27000254长沙喜瑞来食品有限公司</t>
  </si>
  <si>
    <t>21000477常德市源达商贸有限公司（雀巢）</t>
  </si>
  <si>
    <t>24000143宜春市一舟贸易有限公司</t>
  </si>
  <si>
    <t>12000223湘潭市湘江纸业物资有限公司</t>
  </si>
  <si>
    <t>25000200宜春市金明海贸易有限公司</t>
  </si>
  <si>
    <t>17000101上海中兴纺织品有限公司（安徽省分公司）</t>
  </si>
  <si>
    <t>24001075郴州开发区旺园食品贸易有限公司（伊利）</t>
  </si>
  <si>
    <t>24000746湘潭市永强食品有限公司</t>
  </si>
  <si>
    <t>29001519醴陵市常利日用品经贸商行</t>
  </si>
  <si>
    <t>24000346江西抚州市副食品第二批发部</t>
  </si>
  <si>
    <t>25000961福建省泉州市安记食品有限公司</t>
  </si>
  <si>
    <t>23001314慈利县伊新乳制品销售有限公司（雅客）</t>
  </si>
  <si>
    <t>23002008宜春市鸿成实业有限公司</t>
  </si>
  <si>
    <t>22000751岳阳日高商贸有限公司</t>
  </si>
  <si>
    <t>23001756长沙市泰年物流配送有限公司</t>
  </si>
  <si>
    <t>23000612长沙市雨花区欣怡食品厂</t>
  </si>
  <si>
    <t>29000851湘潭市兴盛贸易有限公司</t>
  </si>
  <si>
    <t>23000968郴州市永和贸易有限公司  原：郴州市永祥贸易有限公司</t>
  </si>
  <si>
    <t>29000917长沙市兆隆商贸有限公司</t>
  </si>
  <si>
    <t>17000280浪莎内衣有限公司</t>
  </si>
  <si>
    <t>27000495常德正吉商贸有限公司  原：常德市理想商贸汇）</t>
  </si>
  <si>
    <t>23000238宜春市大梁商贸有限公司</t>
  </si>
  <si>
    <t>21000124宜春市宏伟商贸有限公司（宜春金辉））</t>
  </si>
  <si>
    <t>21000933郴州市邱记商贸有限公司原：郴州市宝利达乳制品</t>
  </si>
  <si>
    <t>27000161鹰潭市恒信贸易有限公司</t>
  </si>
  <si>
    <t>23000720长沙联元贸易有限公司</t>
  </si>
  <si>
    <t>22000739岳阳市金鑫酒业有限公司</t>
  </si>
  <si>
    <t>27000857南昌亿分营销有限公司</t>
  </si>
  <si>
    <t>29001040湘潭市常利日化用品有限公司（金丫）</t>
  </si>
  <si>
    <t>17000265上海中兴纺织有限公司湖南分公司</t>
  </si>
  <si>
    <t>29000794衡阳金果物流有限公司永州分公司（宝洁）</t>
  </si>
  <si>
    <t>29001481长沙峥安德百货贸易有限公司</t>
  </si>
  <si>
    <t>23000735湘潭市福果商贸有限公司</t>
  </si>
  <si>
    <t>25000413湖南乐米乐家庭营销股份有限公司</t>
  </si>
  <si>
    <t>17000218湘潭市万鼎益商贸有限公司  原：浪莎针织</t>
  </si>
  <si>
    <t>29001363株洲市蓝宇商贸有限公司-新净界</t>
  </si>
  <si>
    <t>23000753长沙市我自己食品贸易有限公司  原:长沙市用心贸易</t>
  </si>
  <si>
    <t>29000642成都恩威药业有限公司</t>
  </si>
  <si>
    <t>29000601福建双飞日化有限公司</t>
  </si>
  <si>
    <t>23000341新余市立华贸易有限公司</t>
  </si>
  <si>
    <t>29001430岳阳市永升商贸有限公司</t>
  </si>
  <si>
    <t>22000418安徽口子酒营销有限公司长沙分公司</t>
  </si>
  <si>
    <t>26000194湘潭市乘龙食品有限公司  原：莆田市城厢区长发食品</t>
  </si>
  <si>
    <t>22000419长沙口子窑酒营销有限责任公司</t>
  </si>
  <si>
    <t>18001140亿美周伟君服饰</t>
  </si>
  <si>
    <t>26000468湘潭庆丰食品有限公司</t>
  </si>
  <si>
    <t>26000319湖南辣妹子食品销售有限公司</t>
  </si>
  <si>
    <t>23000109江西省老蔡糖果有限公司</t>
  </si>
  <si>
    <t>27000429株州市同利食品有限公司原：株洲市民生食品贸易有限公司</t>
  </si>
  <si>
    <t>23001060湖南海龙物流分销有限公司</t>
  </si>
  <si>
    <t>25000055南昌新天地营销有限公司</t>
  </si>
  <si>
    <t>27000850江西乔家栅食品有限公司</t>
  </si>
  <si>
    <t>23000872长沙市博林贸易有限公司</t>
  </si>
  <si>
    <t>22000348吉林省长白山贸易有限责任公司</t>
  </si>
  <si>
    <t>24000349吉安市惠昌商贸食品有限公司</t>
  </si>
  <si>
    <t>22000424湖南浏阳河酒业有限公司（常德）</t>
  </si>
  <si>
    <t>29001510益阳市恒生纸业贸易有限公司</t>
  </si>
  <si>
    <t>29000748耒阳市海天商贸有限责任公司</t>
  </si>
  <si>
    <t>23001187衡阳市泓翔贸易有限公司</t>
  </si>
  <si>
    <t>23001850萍乡市鑫益达贸易商行</t>
  </si>
  <si>
    <t>22001167长沙海达酒类食品批发有限公司（香格里拉）</t>
  </si>
  <si>
    <t>19000189浙江戈美其鞋业有限公司（创新）</t>
  </si>
  <si>
    <t>23000183抚州才子缘食品有限公司原：沧州兴全枣业有限公司（抚州小程）</t>
  </si>
  <si>
    <t>24001202耒阳市精诚贸易有限公司(圣元)</t>
  </si>
  <si>
    <t>24000776湘潭市龙马经贸有限公司销售分公司</t>
  </si>
  <si>
    <t>25000374湖南省义丰祥实业有限公司</t>
  </si>
  <si>
    <t>26000155南昌超凡食品有限公司(鹰潭富通食品商行)</t>
  </si>
  <si>
    <t>23000251吉安市鸿业副食品批发部</t>
  </si>
  <si>
    <t>24000060维维食品饮料股份有限公司</t>
  </si>
  <si>
    <t>21000302株洲太子奶生物科技发展有限公司</t>
  </si>
  <si>
    <t>24000294鹰潭市逢春食品有限公司</t>
  </si>
  <si>
    <t>23000450长沙中祥贸易有限公司</t>
  </si>
  <si>
    <t>22000469长沙市雨花区文兴贸易行</t>
  </si>
  <si>
    <t>14000334长沙超勤文体用品有限公司</t>
  </si>
  <si>
    <t>14000267长沙海美玩具制造有限公司</t>
  </si>
  <si>
    <t>29000400衡阳金果物流有限公司</t>
  </si>
  <si>
    <t>24000720长沙市健民保健品有限公司</t>
  </si>
  <si>
    <t>24000415黑龙江摇篮乳业股份有限公司</t>
  </si>
  <si>
    <t>18001107长沙港龙服饰贸易有限公司</t>
  </si>
  <si>
    <t>27000540湘潭庆丰食品有限公司</t>
  </si>
  <si>
    <t>25000622湘潭市佳家福商贸有限公司（施恩）</t>
  </si>
  <si>
    <t>16000401桐乡市万达利电器有限公司</t>
  </si>
  <si>
    <t>12000125阳江市潮丰工贸有限公司</t>
  </si>
  <si>
    <t>22000359蓝带啤酒销售有限公司</t>
  </si>
  <si>
    <t>17000630上海波顺纺织品有限公司</t>
  </si>
  <si>
    <t>29000410南昌市西湖区陈氏姐妹纸品行</t>
  </si>
  <si>
    <t>12000062南昌苏泊尔销售有限公司</t>
  </si>
  <si>
    <t>27000213南昌仁源贸易有限公司</t>
  </si>
  <si>
    <t>23001225永洲市俊先食品贸易有限公司</t>
  </si>
  <si>
    <t>23001688上海元典食品有限公司（上好佳）</t>
  </si>
  <si>
    <t>23000142南昌旺泰工贸有限公司</t>
  </si>
  <si>
    <t>27000613株洲市恒弈食品有限公司</t>
  </si>
  <si>
    <t>23000699长沙市百合香食品有限公司</t>
  </si>
  <si>
    <t>25000951新余市大众调味商贸有限公司</t>
  </si>
  <si>
    <t>22000573益阳嘉利酒业贸易有限公司</t>
  </si>
  <si>
    <t>23002005南昌远东食品有限公司</t>
  </si>
  <si>
    <t>22000461长沙市新潮糖酒饮料有限公司（长沙）</t>
  </si>
  <si>
    <t>12000253长沙市好洁家庭用品有限公司</t>
  </si>
  <si>
    <t>27000596益阳市益人商贸有限公司</t>
  </si>
  <si>
    <t>24000833郴州市开发区鸿翔经贸有限公司</t>
  </si>
  <si>
    <t>27000183南昌威润实业有限公司（新建晨玲）</t>
  </si>
  <si>
    <t>22000203南昌海达物资实业有限公司</t>
  </si>
  <si>
    <t>24000547湖南南山食品有限公司　原：湖南南山营销有限公司</t>
  </si>
  <si>
    <t>23001263湘乡市震宇贸易有限公司</t>
  </si>
  <si>
    <t>17000191上海芳利恣服饰有限公司</t>
  </si>
  <si>
    <t>22000810燕京惠泉啤酒(抚州)有限公司</t>
  </si>
  <si>
    <t>25000703和记黄埔（中国）商贸有限公司－雀巢</t>
  </si>
  <si>
    <t>23001022湖南长沙永和兴食品有限公司</t>
  </si>
  <si>
    <t>21001278宜春市嘉荣贸易有限公司</t>
  </si>
  <si>
    <t>27001010湘潭市为民商贸易有限公司</t>
  </si>
  <si>
    <t>17000236温州市北极新秀服饰有限公司</t>
  </si>
  <si>
    <t>14000320益阳金恒瑞贸易有限公司</t>
  </si>
  <si>
    <t>23000783长沙市源通进出口商贸有限公司 原：湖南长沙吉通食品</t>
  </si>
  <si>
    <t>29000805湘潭沁园春商贸有限公司（笑爽）</t>
  </si>
  <si>
    <t>27000581娄底市国裕民经贸有限公司（双汇）</t>
  </si>
  <si>
    <t>21000663益阳群星食品有限公司</t>
  </si>
  <si>
    <t>23001733上海莎柯琦实业有限公司</t>
  </si>
  <si>
    <t>27001056长沙喜瑞来食品有限公司</t>
  </si>
  <si>
    <t>25000109新余市荣鑫贸易发展有限公司（金龙鱼）</t>
  </si>
  <si>
    <t>17000165湘潭市飞洋商贸有限公司</t>
  </si>
  <si>
    <t>23000086湖南凤沅食品实业有限公司</t>
  </si>
  <si>
    <t>24000944湘潭县双利商贸有限公司</t>
  </si>
  <si>
    <t>15000169南昌福春商贸有限公司</t>
  </si>
  <si>
    <t>18001061湘潭市毅成百货贸易有限公司</t>
  </si>
  <si>
    <t>29001333衡阳市一凡商贸有限公司</t>
  </si>
  <si>
    <t>29001843岳阳市永升商贸有限公司</t>
  </si>
  <si>
    <t>23001720江西玉茗农产品有限公司</t>
  </si>
  <si>
    <t>29001065株州仁海贸易有限公司</t>
  </si>
  <si>
    <t>22000484长沙金晖酒业贸易有限公司</t>
  </si>
  <si>
    <t>21000612益阳金诺商贸有限公司原：益阳市金诺食品配送</t>
  </si>
  <si>
    <t>29000451吉安鑫源贸易有限公司</t>
  </si>
  <si>
    <t>23000395南昌市新中兴贸易有限公司</t>
  </si>
  <si>
    <t>22000796常德安乡县烟草公司</t>
  </si>
  <si>
    <t>29000426南昌伟鸿业贸易有限公司</t>
  </si>
  <si>
    <t>25000315萍乡市龙飞贸易有限公司</t>
  </si>
  <si>
    <t>17000555江苏旗枪服饰有限公司</t>
  </si>
  <si>
    <t>21000945澧县城民商贸有限公司</t>
  </si>
  <si>
    <t>23000531益阳市资阳诚信经贸有限公司（上好佳）</t>
  </si>
  <si>
    <t>17000297长沙市开福区利达针纺商行</t>
  </si>
  <si>
    <t>25000468长沙金洋食品有限公司</t>
  </si>
  <si>
    <t>25000744岳阳市聚兴粮油贸易有限公司</t>
  </si>
  <si>
    <t>25000223益阳市盐业公司</t>
  </si>
  <si>
    <t>24000856衡阳市天香现代食品有限公司</t>
  </si>
  <si>
    <t>29001839衡阳市一凡商贸有限公司</t>
  </si>
  <si>
    <t>23001132岳阳市乐福祥食品贸易有限公司</t>
  </si>
  <si>
    <t>25000992道县德和祥商贸公司</t>
  </si>
  <si>
    <t>24000138宜春市大梁商贸有限公司</t>
  </si>
  <si>
    <t>17000215四川御马床单毛巾有限公司</t>
  </si>
  <si>
    <t>29000837湘潭市美之源贸易有限公司</t>
  </si>
  <si>
    <t>26000323长沙市群英调料食品有限公司</t>
  </si>
  <si>
    <t>23001869衡阳潇商贸易有限公司</t>
  </si>
  <si>
    <t>22000974永州市异蛇科技实业有限公司</t>
  </si>
  <si>
    <t>29001736株洲仁海贸易有限公司</t>
  </si>
  <si>
    <t>17888888湖南步步高</t>
  </si>
  <si>
    <t>25000491长沙金洋食品有限公司（采）</t>
  </si>
  <si>
    <t>29001675常德市益君商贸有限公司</t>
  </si>
  <si>
    <t>22000820湖南燕京啤酒有限公司</t>
  </si>
  <si>
    <t>29000417江西诚志日化有限公司原：福建省三明市宏源卫生用</t>
  </si>
  <si>
    <t>29001691湘潭市佳家福商贸有限公司</t>
  </si>
  <si>
    <t>18000917长沙天吉服饰有限公司</t>
  </si>
  <si>
    <t>26000033江西玉茗农产品有限公司 原：江西玉茗食品有限公司</t>
  </si>
  <si>
    <t>29001482郴州伊至莲花贸易有限公司</t>
  </si>
  <si>
    <t>24001564衡阳市大胜食品有限公司</t>
  </si>
  <si>
    <t>23000749长沙鑫族食品有限公司</t>
  </si>
  <si>
    <t>23000719长沙联元贸易有限公司</t>
  </si>
  <si>
    <t>26888888湖南步步高</t>
  </si>
  <si>
    <t>23001195衡阳市云峰酒业有限公司</t>
  </si>
  <si>
    <t>23000760湖南金中原商贸有限公司原：湖南新大洋商贸有限公司</t>
  </si>
  <si>
    <t>24001224怀化市天添商贸有限公司</t>
  </si>
  <si>
    <t>29001896邵东县锦鸿贸易有限公司</t>
  </si>
  <si>
    <t>29000466宜春市群海实业有限公司</t>
  </si>
  <si>
    <t>22000509长沙市恒九糖酒业有限公司</t>
  </si>
  <si>
    <t>24001255娄底市金缘商贸有限公司   原：娄底市鑫缘商贸有限公司</t>
  </si>
  <si>
    <t>21000315雀巢中国有限公司长沙分公司原：雀巢中国有限公司广东</t>
  </si>
  <si>
    <t>25000628湖南娄底市星达经贸有限公司</t>
  </si>
  <si>
    <t>27001051张家界富强商贸有限公司</t>
  </si>
  <si>
    <t>21000209抚州来利实来有限公司（经销）</t>
  </si>
  <si>
    <t>24000297鹰潭市众和贸易有限责任公司原：鹰潭桂氏商行</t>
  </si>
  <si>
    <t>23001259衡阳市昱峰工贸有限公司</t>
  </si>
  <si>
    <t>23001122湖南长沙永和兴食品有限公司（长沙）</t>
  </si>
  <si>
    <t>23001846邵阳市合一商贸有限公司</t>
  </si>
  <si>
    <t>25000696衡阳金果物流有限公司郴州分公司</t>
  </si>
  <si>
    <t>27000231无锡华顺食品工业有限公司（常德地区）</t>
  </si>
  <si>
    <t>29000889衡阳市晓凯贸易有限公司（金佰利）</t>
  </si>
  <si>
    <t>21000681益阳市资阳诚信经贸有限公司(伊利)</t>
  </si>
  <si>
    <t>26000020武汉顶益食品有限公司南昌分公司（方便面）</t>
  </si>
  <si>
    <t>23001265张家界市昌旺商贸有限责任公司</t>
  </si>
  <si>
    <t>26000220晋江市美味强食品有限公司</t>
  </si>
  <si>
    <t>12000048阳江市永发不锈钢厨具有限公司</t>
  </si>
  <si>
    <t>19000248株洲市大润发商贸有限责任公司</t>
  </si>
  <si>
    <t>24000417黑龙江摇篮乳业股份有限公司</t>
  </si>
  <si>
    <t>23000077兰州正林农垦食品有限公司南昌分公司</t>
  </si>
  <si>
    <t>22001075步步高会员中心</t>
  </si>
  <si>
    <t>24001912长沙怡亚通供应链有限公司</t>
  </si>
  <si>
    <t>23001661吉安市青原区江海贸易有限公司</t>
  </si>
  <si>
    <t>24000642益阳市浩源贸易有限公司（雀巢）</t>
  </si>
  <si>
    <t>23000624湘潭日出东方贸易有限公司</t>
  </si>
  <si>
    <t>25000973南昌七彩果食品有限公司</t>
  </si>
  <si>
    <t>27000265湖南美怡乐食品有限公司</t>
  </si>
  <si>
    <t>23000323抚州市三和食品有限公司（经销）</t>
  </si>
  <si>
    <t>25000536湘潭市永强食品有限公司</t>
  </si>
  <si>
    <t>23001589新余市民安商贸有限公司</t>
  </si>
  <si>
    <t>18001226亿美凌小东服饰</t>
  </si>
  <si>
    <t>22000575株洲市南方商贸有限公司</t>
  </si>
  <si>
    <t>22000470长沙市雨花区文兴贸易行</t>
  </si>
  <si>
    <t>22000399湖南金剑营销有限公司</t>
  </si>
  <si>
    <t>25001003上海元典食品有限公司（上饶味好美）</t>
  </si>
  <si>
    <t>24000632长沙市龙之吉实业有限公司</t>
  </si>
  <si>
    <t>24000436维维食品饮料股份有限公司</t>
  </si>
  <si>
    <t>14000260南昌福春商贸有限公司</t>
  </si>
  <si>
    <t>23000780长沙市源通进出口商贸有限公司 原：湖南长沙吉通食品</t>
  </si>
  <si>
    <t>25000298湘潭市湘越食业有限公司</t>
  </si>
  <si>
    <t>22000142鹰潭市潭花酒业有限责任公司</t>
  </si>
  <si>
    <t>21000215抚州市宇丰贸易有限公司</t>
  </si>
  <si>
    <t>27000367陈小红</t>
  </si>
  <si>
    <t>23001255岳阳市飞速贸易有限公司</t>
  </si>
  <si>
    <t>24001696祁阳县永利食品贸易有限公司</t>
  </si>
  <si>
    <t>25000202宜春市群海实业有限公司</t>
  </si>
  <si>
    <t>25000535湘潭市永强食品有限公司</t>
  </si>
  <si>
    <t>21000099宜春市嘉荣贸易有限公司</t>
  </si>
  <si>
    <t>23000943永州市亚东商贸易有限公司</t>
  </si>
  <si>
    <t>24000832郴州市开发区鸿翔经贸有限公司</t>
  </si>
  <si>
    <t>23001323常德市鼎城蒙润商贸有限公司-贝因美</t>
  </si>
  <si>
    <t>25000796祁阳浯溪镇钟长久副食批发商行</t>
  </si>
  <si>
    <t>24001003衡阳市大胜食品有限公司</t>
  </si>
  <si>
    <t>29001407益阳恒生纸业贸易有限公司</t>
  </si>
  <si>
    <t>21000007江西阳光乳业集团有限公司</t>
  </si>
  <si>
    <t>24000416黑龙江摇篮乳业股份有限公司</t>
  </si>
  <si>
    <t>23000608汉川市晋江福源食品有限公司</t>
  </si>
  <si>
    <t>23000154宜春市金海贸易有限公司（宜春新旺）</t>
  </si>
  <si>
    <t>26000389湘潭鑫红旗贸易有限公司</t>
  </si>
  <si>
    <t>12000212湘潭市广盛贸易有限公司</t>
  </si>
  <si>
    <t>24001464湘潭市佳家福商贸有限公司</t>
  </si>
  <si>
    <t>29001003湘潭市百利多商贸有限公司（仙光）</t>
  </si>
  <si>
    <t>27000260湖南太子奶生集团物科技股份有限公司</t>
  </si>
  <si>
    <t>29000767长沙市创顺百货有限公司</t>
  </si>
  <si>
    <t>12000037江西嘉禾源礼品有限公司</t>
  </si>
  <si>
    <t>12000075江西铭丰贸易有限公司</t>
  </si>
  <si>
    <t>29001457长沙兆顺百货贸易有限公司</t>
  </si>
  <si>
    <t>29000919长沙市兆隆商贸有限公司</t>
  </si>
  <si>
    <t>29001023株洲天勤贸易有限公司</t>
  </si>
  <si>
    <t>21000397湖南中粮可口可乐饮料有限公司</t>
  </si>
  <si>
    <t>24001495益阳金诺商贸有限公司</t>
  </si>
  <si>
    <t>27001075新余市立华贸易有限公司</t>
  </si>
  <si>
    <t>23001826新余市宏图贸易有限公司</t>
  </si>
  <si>
    <t>29000355江西欣采实业有限公司</t>
  </si>
  <si>
    <t>24001499郴州市林海贸易有限公司</t>
  </si>
  <si>
    <t>23000235南昌市众友贸易有限公司</t>
  </si>
  <si>
    <t>22000329湖北劲牌保健酒业有限公司</t>
  </si>
  <si>
    <t>12000106长沙鑫汇丰工贸有限公司</t>
  </si>
  <si>
    <t>29000724东莞市白天鹅纸业有限公司</t>
  </si>
  <si>
    <t>24001337湘乡震宇贸易有限公司</t>
  </si>
  <si>
    <t>21000712娄底市鑫龙贸易有限公司 原：娄底市华鑫商贸有限公司</t>
  </si>
  <si>
    <t>25000057桂林古榕食品有限公司(南昌永康)</t>
  </si>
  <si>
    <t>22000299南昌欣源商贸有限公司</t>
  </si>
  <si>
    <t>18000777湘潭市虹禹商贸有限公司原：查里王服饰</t>
  </si>
  <si>
    <t>23000144南昌旺泰工贸有限公司</t>
  </si>
  <si>
    <t>25000986湖南金健米业营销有限公司（油面）</t>
  </si>
  <si>
    <t>21000842怀华市安瑞商贸有限公司</t>
  </si>
  <si>
    <t>21000113南昌市隆昌食品贸易有限公司</t>
  </si>
  <si>
    <t>25000944宜春市鸿发贸易有限公司</t>
  </si>
  <si>
    <t>29000486金红叶纸业有限公司武汉分公司（金红叶）</t>
  </si>
  <si>
    <t>24000532湘潭市谭氏贸易有限公司</t>
  </si>
  <si>
    <t>26000622 新余市亿帆食品有限公司</t>
  </si>
  <si>
    <t>26000077江西省东坤食品有限公司</t>
  </si>
  <si>
    <t>22000237江西省国窖酒业有限公司原：吉安市吉州区牵手食品商行</t>
  </si>
  <si>
    <t>25000007江西伟多利食品有限公司</t>
  </si>
  <si>
    <t>24001456澧县益达食品有限责任公司</t>
  </si>
  <si>
    <t>29000458吉安市华盛商贸有限责任公司</t>
  </si>
  <si>
    <t>29001252张家界四季商贸有限公司（丁家宜）</t>
  </si>
  <si>
    <t>12000047潮安县东田五金实业有限公司</t>
  </si>
  <si>
    <t>21001180深圳市怡亚通供应链股份有限公司</t>
  </si>
  <si>
    <t>29001292怀化昊奇经贸有限公司</t>
  </si>
  <si>
    <t>23001797萍乡市裕华批发部</t>
  </si>
  <si>
    <t>29001191永州市新世界商贸有限公司（华力）</t>
  </si>
  <si>
    <t>19000229株洲市大润发商贸有限责任公司</t>
  </si>
  <si>
    <t>25000792攸县嘉福商贸有限责任公司 原：醴陵市三江商贸</t>
  </si>
  <si>
    <t>23000919郴州市开发区昌盛经贸有限公司（鲁花）</t>
  </si>
  <si>
    <t>29001200长沙金路实业有限公司（名人）</t>
  </si>
  <si>
    <t>23000217宜春市大梁商贸有限公司</t>
  </si>
  <si>
    <t>23000784长沙黑松食品有限公司</t>
  </si>
  <si>
    <t>23000295抚州市临川区雨文副食品商行原：江西齐云山食品</t>
  </si>
  <si>
    <t>29001078衡阳市东方龙商贸有限公司</t>
  </si>
  <si>
    <t>17000615长沙市嘉士服饰贸易有限公司</t>
  </si>
  <si>
    <t>13000314得力集团有限公司</t>
  </si>
  <si>
    <t>24001306长沙市晨湘经贸有限公司</t>
  </si>
  <si>
    <t>24001585长沙晋嘉食品有限公司</t>
  </si>
  <si>
    <t>26000069南昌市华天食品有限公司</t>
  </si>
  <si>
    <t>23001078湘潭市佳家福商贸有限公司（德芙）</t>
  </si>
  <si>
    <t>19000171青岛双星集团鲁中有限公司</t>
  </si>
  <si>
    <t>23001002永州市琼文食品有限公司（金丝猴）</t>
  </si>
  <si>
    <t>14000483上海宝联塑料制品厂</t>
  </si>
  <si>
    <t>24001290张家界大正商贸有限公司</t>
  </si>
  <si>
    <t>23001316湖南津之源食品有限公司</t>
  </si>
  <si>
    <t>22000750湘潭市南大门商贸有限公司</t>
  </si>
  <si>
    <t>22000496长沙海达酒类食品批发有限公司</t>
  </si>
  <si>
    <t>25000811湖南金浩油脂有限公司 原：湖南金浩油中王-专供</t>
  </si>
  <si>
    <t>25000611永州市利君食品有限责任公司（嘉里）</t>
  </si>
  <si>
    <t>29001090常德湘盛日化有限责任公司</t>
  </si>
  <si>
    <t>22001173益阳市口味王槟榔有限责任公司</t>
  </si>
  <si>
    <t>23001442湖南省津市市张老头卤腊味食品有限责任公司</t>
  </si>
  <si>
    <t>12000148淅江爱仕达电器股份有限公司原：浙江台州爱仕达电器</t>
  </si>
  <si>
    <t>25000524湖南省义丰祥实业有限公司 原：湘潭县石潭供销社</t>
  </si>
  <si>
    <t>22000513湖南奥升酒业有限公司</t>
  </si>
  <si>
    <t>24000131江西省新世界投资有限公司</t>
  </si>
  <si>
    <t>26000653上饶市国星商贸有限公司（26）</t>
  </si>
  <si>
    <t>19000181温州市皇家鞋业有限公司</t>
  </si>
  <si>
    <t>23000822益阳市浩源贸易有限公司（雀巢）</t>
  </si>
  <si>
    <t>26000376株洲市其松商贸有限公司</t>
  </si>
  <si>
    <t>24000690桂林名士威食品有限公司</t>
  </si>
  <si>
    <t>24000377浙江大好大食品有限公司</t>
  </si>
  <si>
    <t>24000983株洲市正和食品有限公司</t>
  </si>
  <si>
    <t>22000729益阳市广源综合贸易有限公司</t>
  </si>
  <si>
    <t>23001374益阳市浩源贸易有限公司</t>
  </si>
  <si>
    <t>22000970衡阳市彦程经贸有限公司</t>
  </si>
  <si>
    <t>22000281新余市立华贸易有限公司</t>
  </si>
  <si>
    <t>21000289益阳市广源综合贸易有限公司</t>
  </si>
  <si>
    <t>26000031江西玉茗农产品有限公司 原：江西玉茗食品有限公司</t>
  </si>
  <si>
    <t>24000641益阳市浩源贸易有限公司（雀巢）</t>
  </si>
  <si>
    <t>26000445娄底市发利商贸有限公司</t>
  </si>
  <si>
    <t>12000203长沙圣木森家居商贸有限公司 原：长沙顺怡 原：揭阳</t>
  </si>
  <si>
    <t>22000642湖南娄底市星达经贸有限公司</t>
  </si>
  <si>
    <t>23000333吉安市鸿业商贸食品有限公司</t>
  </si>
  <si>
    <t>26000051南昌市奇顺达食品有限公司</t>
  </si>
  <si>
    <t>12000070南昌市百胜家庭用品有限公司</t>
  </si>
  <si>
    <t>21000777张家界市正升商贸有限责任公司</t>
  </si>
  <si>
    <t>22000242南昌统一企业有限公司原：福建亲亲股份有限公司</t>
  </si>
  <si>
    <t>17000310长沙国发贸易有限公司原：长沙铭家家纺 原：长沙国发</t>
  </si>
  <si>
    <t>17000290岳阳汇海工贸有限公司</t>
  </si>
  <si>
    <t>24000795湖南省株洲市糖酒副食品有限公司</t>
  </si>
  <si>
    <t>18000876步步高针棉服饰部自营女装</t>
  </si>
  <si>
    <t>17000672无锡帕尔多纺织科技有限公司</t>
  </si>
  <si>
    <t>23001778南昌市景华商贸有限公司（鹰潭）</t>
  </si>
  <si>
    <t>23001741株洲雅鑫商贸有限公司</t>
  </si>
  <si>
    <t>23001403岳阳市金佰利商贸有限公司</t>
  </si>
  <si>
    <t>23000187长沙市振南食品有限公司</t>
  </si>
  <si>
    <t>27001080衡阳市天下食品有限公司(县级）</t>
  </si>
  <si>
    <t>29000631广州三九科工贸营销有限公司</t>
  </si>
  <si>
    <t>23000180江西金诚营销有限公司</t>
  </si>
  <si>
    <t>12000271湘潭市金羊商贸有限公司</t>
  </si>
  <si>
    <t>26000437湘潭市湘达食品有限公司(日清)</t>
  </si>
  <si>
    <t>21000187宜春市袁州区兴源贸易有限公司</t>
  </si>
  <si>
    <t>24001174和记黄埔（中国）商贸有限公司－雀巢</t>
  </si>
  <si>
    <t>12000059南昌市东隆实业有限公司</t>
  </si>
  <si>
    <t>21001060湖北虎泉药业有限公司</t>
  </si>
  <si>
    <t>24001654衡阳市大兴食品有限公司</t>
  </si>
  <si>
    <t>25001001吉安市青原区纵横贸易有限公司</t>
  </si>
  <si>
    <t>24000423厦门金日制药有限公司</t>
  </si>
  <si>
    <t>24000342吉安市惠昌商贸食品有限公司</t>
  </si>
  <si>
    <t>23000163南昌市景华商贸有限公司</t>
  </si>
  <si>
    <t>25000596株洲金巢实业发展有限公司（嘉里）</t>
  </si>
  <si>
    <t>18000861湘潭市智诚贸易有限公司</t>
  </si>
  <si>
    <t>23001138岳阳市乐福祥食品贸易公司（奇客）</t>
  </si>
  <si>
    <t>25000074南昌市宏远食品经营有限公司原：南昌市 原：南昌市</t>
  </si>
  <si>
    <t>29000702汕头市施露兰化妆品有限公司</t>
  </si>
  <si>
    <t>21000287江西商品部采购自采</t>
  </si>
  <si>
    <t>21000910永州市冷水滩琬婷商贸有限公司</t>
  </si>
  <si>
    <t>27000858新余市民安商贸有限公司</t>
  </si>
  <si>
    <t>29001132长沙兰莎化工有限公司（长沙）</t>
  </si>
  <si>
    <t>25000488长沙市凡友食品有限公司（长沙）</t>
  </si>
  <si>
    <t>23000917湘潭市天艺工贸有限公司</t>
  </si>
  <si>
    <t>27000453株洲市飞鹏商贸有限公司  原：湘潭山里来绿色食品公司</t>
  </si>
  <si>
    <t>24000820益阳市浩源贸易有限公司原：益阳海裕商贸有限公司</t>
  </si>
  <si>
    <t>25000742益阳鑫辉商贸有限公司</t>
  </si>
  <si>
    <t>22000197江西四特酒营销有限责任公司</t>
  </si>
  <si>
    <t>23001699鹰潭市逢春食品有限公司</t>
  </si>
  <si>
    <t>16000214长沙锐智实业有限公司</t>
  </si>
  <si>
    <t>25000249广州市燕联食品有限公司</t>
  </si>
  <si>
    <t>23000568汕头市嘉利好食品有限公司</t>
  </si>
  <si>
    <t>23000785长沙黑松食品有限公司</t>
  </si>
  <si>
    <t>22000552株洲易达酒业营销有限公司原：株洲市易达贸易有限公司</t>
  </si>
  <si>
    <t>21001057贵州老干爹食品有限公司</t>
  </si>
  <si>
    <t>18000897步步高自营服饰（1-8）</t>
  </si>
  <si>
    <t>24001449百事食品（中国）有限公司广州分公司</t>
  </si>
  <si>
    <t>27001095湘潭市为民商贸有限公司</t>
  </si>
  <si>
    <t>21000440湖南济草堂食品饮料有限责任公司</t>
  </si>
  <si>
    <t>16000170贵州彩阳电暖科技有限公司</t>
  </si>
  <si>
    <t>23000875长沙市博林贸易有限公司</t>
  </si>
  <si>
    <t>18001175亿美黄铁牛服饰</t>
  </si>
  <si>
    <t>18001141亿美王望来服饰</t>
  </si>
  <si>
    <t>22000411长沙天成祥酒业营销有限公司</t>
  </si>
  <si>
    <t>27000054南京雨润食品有限公司</t>
  </si>
  <si>
    <t>12000282益阳湘立贸易有限公司</t>
  </si>
  <si>
    <t>24000897益阳市海波商贸有限公司（伊利）</t>
  </si>
  <si>
    <t>26000245克明面业股份有限公司原：湖南省克明面业有限公司</t>
  </si>
  <si>
    <t>23001641衡阳金果物流有限公司郴州分公司(金丝猴)</t>
  </si>
  <si>
    <t>24000762永州市亚东商贸易有限公司</t>
  </si>
  <si>
    <t>27001055吉安市雪海冷饮食品有限公司</t>
  </si>
  <si>
    <t>29000313高露洁棕榄(中国)有限公司</t>
  </si>
  <si>
    <t>27000909郑州思念食品有限公司</t>
  </si>
  <si>
    <t>23001716湘乡市平步贸易有限公司</t>
  </si>
  <si>
    <t>24000621长沙市源通进出口商贸有限公司 原：湖南长沙吉通食品</t>
  </si>
  <si>
    <t>29001445长沙市天棉科技有限公司</t>
  </si>
  <si>
    <t>29001159衡阳市正和商贸有限公司</t>
  </si>
  <si>
    <t>22000536湘潭荣昌糖酒有限公司</t>
  </si>
  <si>
    <t>23001327怀化市元鑫贸易有限责任公司</t>
  </si>
  <si>
    <t>21000415湖南亚华乳业有限公司望城县分公司-常温奶</t>
  </si>
  <si>
    <t>23000662湖南钟爱一生食品有限公司</t>
  </si>
  <si>
    <t>29000824永州市新世界商贸有限公司</t>
  </si>
  <si>
    <t>29001528常德久盛经贸有限公司</t>
  </si>
  <si>
    <t>23000318抚州沪裕食品有限公司（代销）</t>
  </si>
  <si>
    <t>24000990衡阳市金旺食品有限公司</t>
  </si>
  <si>
    <t>22001081燕京啤酒(桂林漓泉）股份有限公司</t>
  </si>
  <si>
    <t>29000925益阳市众齐商贸有限公司（长沙）</t>
  </si>
  <si>
    <t>24001776抚州沪裕食品有限公司（代销）</t>
  </si>
  <si>
    <t>24000514萍乡市鑫达贸易有限责任公司</t>
  </si>
  <si>
    <t>29000816长沙瑞瑜百货贸易有限公司</t>
  </si>
  <si>
    <t>26000623新余市文康商贸有限公司</t>
  </si>
  <si>
    <t>25000950江西海龙物流分销有限公司(现采)</t>
  </si>
  <si>
    <t>18001378株洲千秋商贸有限责任公司</t>
  </si>
  <si>
    <t>29000887邵阳三利商贸有限公司（金佰利）</t>
  </si>
  <si>
    <t>25000649衡阳市金旺食品有限公司</t>
  </si>
  <si>
    <t>27000048江西阳光乳业集团有限公司（宜春）</t>
  </si>
  <si>
    <t>23001168衡阳如饴食品有限责任公司</t>
  </si>
  <si>
    <t>23000777衡阳金果物流有限公司株洲分公司</t>
  </si>
  <si>
    <t>21000656永州市冷水滩陆陆贸易有限公司 原：永州市家家炽财</t>
  </si>
  <si>
    <t>27001077上饶市万泰农产品有限公司</t>
  </si>
  <si>
    <t>26000379武汉统一企业食品有限公司</t>
  </si>
  <si>
    <t>23000977株洲泰宇商贸有限公司</t>
  </si>
  <si>
    <t>24000229厦门金日制药有限公司(吉安慧雯）</t>
  </si>
  <si>
    <t>23001152娄底市华顺商贸有限公司</t>
  </si>
  <si>
    <t>26000404武汉统一企业食品有限公司（株洲）</t>
  </si>
  <si>
    <t>22000298南昌佳裕有限公司</t>
  </si>
  <si>
    <t>26000061南昌市景华商贸有限公司</t>
  </si>
  <si>
    <t>21000338南昌蒙牛乳业销售有限责任公司</t>
  </si>
  <si>
    <t>26000403益阳市益良贸易有限责任公司原：益阳市赫山区超越</t>
  </si>
  <si>
    <t>18001184亿美黄铁牛服饰</t>
  </si>
  <si>
    <t>22000266南昌市麟龙实业有限公司原：南昌市福记食品有限公司</t>
  </si>
  <si>
    <t>25000576湖南海龙物流分销有限公司</t>
  </si>
  <si>
    <t>29001763吉安市娇艳化妆品有限公司</t>
  </si>
  <si>
    <t>29000357江西欣采实业有限公司</t>
  </si>
  <si>
    <t>29000796衡阳金果物流有限公司郴州分公司（宝洁）</t>
  </si>
  <si>
    <t>23000907湘潭市绿色贸易有限公司</t>
  </si>
  <si>
    <t>23000794湖南省人可营销有限公司</t>
  </si>
  <si>
    <t>24000546湖南南山食品有限公司　原：湖南南山营销有限公司</t>
  </si>
  <si>
    <t>23000129南昌富利商贸有限公司</t>
  </si>
  <si>
    <t>29000543武汉市今晨实业有限公司</t>
  </si>
  <si>
    <t>24001034湘潭市佳家福商贸有限公司</t>
  </si>
  <si>
    <t>29001315长沙大利行百货贸易有限公司</t>
  </si>
  <si>
    <t>29000325佛山市南海长城日用化工厂</t>
  </si>
  <si>
    <t>29000902湘潭市益裕佳商贸有限公司（威露士）</t>
  </si>
  <si>
    <t>18000807南通玛格丽特卧室用品有限公司</t>
  </si>
  <si>
    <t>26000058南昌宝来实业有限公司</t>
  </si>
  <si>
    <t>23001631永州市新丰源商贸有限责任公司</t>
  </si>
  <si>
    <t>29000993湘潭市益裕佳商贸有限公司（捷鑫）</t>
  </si>
  <si>
    <t>17000093江西省丰城市五燕针织内衣厂</t>
  </si>
  <si>
    <t>27000019海霸王（汕头）食品有限公司福州经营部</t>
  </si>
  <si>
    <t>18000877步步高针棉服饰部自营男装</t>
  </si>
  <si>
    <t>23001290衡阳金果物流有限公司郴州分公司</t>
  </si>
  <si>
    <t>17000178株洲强盛商贸有限公司</t>
  </si>
  <si>
    <t>27000142南昌市晨丰贸易有限公司</t>
  </si>
  <si>
    <t>21000059南昌欣源商贸有限公司</t>
  </si>
  <si>
    <t>27001103邵阳市多福商贸有限公司</t>
  </si>
  <si>
    <t>27000873南昌大众制冰有限公司</t>
  </si>
  <si>
    <t>23000103长沙旺旺食品有限公司南昌分公司</t>
  </si>
  <si>
    <t>21000595邵阳广川贸易有限公司  原：邵阳市双清区大家旺商行（蒙牛）</t>
  </si>
  <si>
    <t>29000424抚州市大成日化有限公司（代销）</t>
  </si>
  <si>
    <t>24001633上饶市蓝海贸易有限公司</t>
  </si>
  <si>
    <t>25000797加加酱业（长沙）有限公司（湘北）</t>
  </si>
  <si>
    <t>24001029衡阳市泓翔贸易有限公司</t>
  </si>
  <si>
    <t>25000966醴陵建伟贸易有限公司</t>
  </si>
  <si>
    <t>23001108益阳新天地粮油食品有限公司</t>
  </si>
  <si>
    <t>18001353上海敏悦服装有限公司</t>
  </si>
  <si>
    <t>27000993常德市鼎城蒙润贸有限公司</t>
  </si>
  <si>
    <t>17000284浙江情怡祙业有限公司</t>
  </si>
  <si>
    <t>19000199江都市自力鞋厂</t>
  </si>
  <si>
    <t>25000748长沙远航调味贸易有限公司</t>
  </si>
  <si>
    <t>25000533株洲市金远贸易有限责任公司</t>
  </si>
  <si>
    <t>17000184汕头市新一步实业有限公司</t>
  </si>
  <si>
    <t>22000687株洲市旺金龙商贸有限公司</t>
  </si>
  <si>
    <t>24000565桂林西麦营销有限公司原：湘潭市永强食品有限公司</t>
  </si>
  <si>
    <t>27001125永州市裕佳商贸有限公司</t>
  </si>
  <si>
    <t>12000281益阳市广源综合贸易公司</t>
  </si>
  <si>
    <t>27001049湘潭市龙阳食品有限公司</t>
  </si>
  <si>
    <t>26000281河南省正龙食品有限公司湖南分公司-湘潭</t>
  </si>
  <si>
    <t>18000734佛山市南海区景福光头仔服装厂 原：佛山市青蛙皇子服装有限公司</t>
  </si>
  <si>
    <t>27000049江西阳光乳业集团有限公司（宜春）</t>
  </si>
  <si>
    <t>27000848益阳市洪松食品有限公司</t>
  </si>
  <si>
    <t>19000207温州亮格鞋业有限公司</t>
  </si>
  <si>
    <t>23001600新余市心连心贸易有限责任公司</t>
  </si>
  <si>
    <t>23000368鹰潭浩华食品有限公司原：南昌腾冠食品有限公司</t>
  </si>
  <si>
    <t>29001042郴州市吉丽洗涤化妆贸易有限公司   原：郴州爱丽</t>
  </si>
  <si>
    <t>18001291浙江禧鳄服饰有限公司</t>
  </si>
  <si>
    <t>24000300鹰潭市新好邻居食品有限公司</t>
  </si>
  <si>
    <t>24001648长沙市晨湘经贸有限公司</t>
  </si>
  <si>
    <t>17000349长沙奥特朗贸易有限公司</t>
  </si>
  <si>
    <t>24001236长沙市凡友食品有限公司</t>
  </si>
  <si>
    <t>24000669长沙市饼族世家食品有限公司（长沙）</t>
  </si>
  <si>
    <t>24001918衡阳市雁翔食品有限公司</t>
  </si>
  <si>
    <t>29001245张家界三联商贸有限公司</t>
  </si>
  <si>
    <t>22000534湘潭荣昌糖酒有限公司</t>
  </si>
  <si>
    <t>22000473湖南长沙蓬莱阁茶叶有限公司</t>
  </si>
  <si>
    <t>23000222宜春市闽达贸易有限公司</t>
  </si>
  <si>
    <t>21000473邵阳市金雀食品销售有限责任公司（雀巢）</t>
  </si>
  <si>
    <t>21000914祁阳县永利食品贸易有限公司</t>
  </si>
  <si>
    <t>18000692湖南省株洲市畅通商贸有限公司原：义乌市侨蒙服饰</t>
  </si>
  <si>
    <t>29001122株洲有为贸易有限公司</t>
  </si>
  <si>
    <t>22000198江西四特酒营销有限责任公司</t>
  </si>
  <si>
    <t>23000941永州市亚东商贸易有限公司</t>
  </si>
  <si>
    <t>29000705南京丰平商贸有限公司</t>
  </si>
  <si>
    <t>23000659长沙市仁仔下饭菜食品有限公司</t>
  </si>
  <si>
    <t>21000126椰树集团海南椰汁饮料有限公司（吉安鹏云）</t>
  </si>
  <si>
    <t>24000603湘潭市佳家福商贸有限公司</t>
  </si>
  <si>
    <t>26000502武汉统一企业食品有限公司长沙分公司（南县）</t>
  </si>
  <si>
    <t>23001624英联顶峰(武汉)烘焙食品有限公司</t>
  </si>
  <si>
    <t>24000627湖南人可食品销售有限公司</t>
  </si>
  <si>
    <t>29000840湘潭市美之源贸易有限公司</t>
  </si>
  <si>
    <t>17000368三利集团服饰有限公司</t>
  </si>
  <si>
    <t>18001150亿美雅妮丝.依裙裤专卖</t>
  </si>
  <si>
    <t>26000345长沙金洋食品有限公司（采）</t>
  </si>
  <si>
    <t>23001676上饶市曦旺贸易有限公司</t>
  </si>
  <si>
    <t>24001525株洲金巢实业发展有限公司</t>
  </si>
  <si>
    <t>13000305武汉五天贸易有限公司</t>
  </si>
  <si>
    <t>23001874怀化市凯辉商贸有限公司</t>
  </si>
  <si>
    <t>18001232武汉达来商贸有限公司</t>
  </si>
  <si>
    <t>29001450湘潭市益裕佳商贸有限公司（奇强）</t>
  </si>
  <si>
    <t>12000403长沙市鹏举家庭用品有限公司</t>
  </si>
  <si>
    <t>17000273上海针织九厂湖南三枪销售部</t>
  </si>
  <si>
    <t>25000013兰州正林农垦食品有限公司南昌分公司</t>
  </si>
  <si>
    <t>24000311南昌市新中兴贸易有限公司</t>
  </si>
  <si>
    <t>22000355民权神舟葡萄酒业有限公司 ：上海嘉裕葡萄酒业公司</t>
  </si>
  <si>
    <t>29001773湘潭市美之源商贸有限公司</t>
  </si>
  <si>
    <t>29000946永州市新世界商贸有限公司（康达）</t>
  </si>
  <si>
    <t>24001502娄底市金翔商贸有限公司</t>
  </si>
  <si>
    <t>23001405湖南康尔佳医药有限公司岳阳分公司</t>
  </si>
  <si>
    <t>25000334兰州正林农垦食品有限公司长沙分公司</t>
  </si>
  <si>
    <t>22000674常德市武陵区乐旺贸易商行</t>
  </si>
  <si>
    <t>25001063株洲金巢实业发展有限公司</t>
  </si>
  <si>
    <t>25000732湘潭龙凤立云商贸有限公司</t>
  </si>
  <si>
    <t>29000890株洲市荷塘区新寰宇经营部（金佰利）</t>
  </si>
  <si>
    <t>12000162深圳市美之高实业发展有限公司</t>
  </si>
  <si>
    <t>21000687郴州市永祥贸易有限公司</t>
  </si>
  <si>
    <t>18001221亿美毛哥童装</t>
  </si>
  <si>
    <t>23001744常德市鼎城区新大地糖酒副食有限公司</t>
  </si>
  <si>
    <t>18001149亿美杨昌茂服饰</t>
  </si>
  <si>
    <t>29000568南宁市玉云纸制品有限责任公司</t>
  </si>
  <si>
    <t>22000181江西省东坤食品有限公司（配送）</t>
  </si>
  <si>
    <t>29001249岳阳三采商贸有限公司（丁家宜）</t>
  </si>
  <si>
    <t>24000380抚州市华琳贸易有限公司</t>
  </si>
  <si>
    <t>21001128南昌新天地营销有限公司</t>
  </si>
  <si>
    <t>21000835怀化市三兴商贸有限责任公司</t>
  </si>
  <si>
    <t>23000563百事食品（中国）有限公司广州分公司</t>
  </si>
  <si>
    <t>21000858萍乡众鑫贸易商行</t>
  </si>
  <si>
    <t>23000162南昌市新金园贸易有限公司</t>
  </si>
  <si>
    <t>29000510广州立白企业集团有限公司湖南分公司</t>
  </si>
  <si>
    <t>21001067吉安市青原区富力贸易有限公司（吉安赣中酒业）</t>
  </si>
  <si>
    <t>26000254湖南宏兴隆湘莲食品有限公司</t>
  </si>
  <si>
    <t>23000288福建省长汀盼盼食品有限公司</t>
  </si>
  <si>
    <t>24000614衡阳金果物流有限公司株洲分公司</t>
  </si>
  <si>
    <t>23001045邵阳市金樽商贸有限责任公司</t>
  </si>
  <si>
    <t>29000720江西康美医药品保健有限公司</t>
  </si>
  <si>
    <t>21000542黄沙坪郴州工贸公司</t>
  </si>
  <si>
    <t>23000234南昌市众友贸易有限公司</t>
  </si>
  <si>
    <t>29001533浏阳市比一比贸易有限公司</t>
  </si>
  <si>
    <t>24001252安仁县顺达贸易有限公司</t>
  </si>
  <si>
    <t>25000316萍乡市丰源贸易有限公司</t>
  </si>
  <si>
    <t>24000938常德市源达商贸有限公司</t>
  </si>
  <si>
    <t>19000224株洲市亨大贸易有限责任公司</t>
  </si>
  <si>
    <t>25001154吉安井岗绿宝油脂有限公司</t>
  </si>
  <si>
    <t>27001153生鲜27大类冰淇淋自采</t>
  </si>
  <si>
    <t>17000295长沙市纯峰贸易有限公司</t>
  </si>
  <si>
    <t>27001205湖南如一食品有限责任公司</t>
  </si>
  <si>
    <t>25000997南昌市华天食品有限公司</t>
  </si>
  <si>
    <t>12000217长沙鑫汇丰工贸有限公司</t>
  </si>
  <si>
    <t>23001234长沙市晨龙食品有限公司</t>
  </si>
  <si>
    <t>23001859长沙市亚特兰蒂斯酒类贸易有限公司</t>
  </si>
  <si>
    <t>23000743长沙展豪食品有限公司原：长沙佳格商贸有限公司</t>
  </si>
  <si>
    <t>22000807岳阳先锋酒业有限公司</t>
  </si>
  <si>
    <t>18001217亿美雅琪服饰</t>
  </si>
  <si>
    <t>22000286鹰潭市兴达酒业有限公司</t>
  </si>
  <si>
    <t>24000540澳优乳品(湖南)有限公司</t>
  </si>
  <si>
    <t>29000379南昌市得群贸易有限公司</t>
  </si>
  <si>
    <t>23001267常德市鼎城金大地商贸有限公司</t>
  </si>
  <si>
    <t>24000692湖南省南方饼业有限公司</t>
  </si>
  <si>
    <t>23001082邵阳市双清区鸿发商行（德芙）</t>
  </si>
  <si>
    <t>23001752益阳海波商贸有限公司</t>
  </si>
  <si>
    <t>12000035江西嘉禾源礼品有限公司</t>
  </si>
  <si>
    <t>24001649淅江贝因美科工贸股份有限公司南昌分公司</t>
  </si>
  <si>
    <t>21000191抚州昌新贸易有限公司</t>
  </si>
  <si>
    <t>24001175和记黄埔（中国）商贸有限公司－雀巢</t>
  </si>
  <si>
    <t>15000166郴州爱心文体办公用品有限公司</t>
  </si>
  <si>
    <t>19000242湘潭市金帆商贸有限公司</t>
  </si>
  <si>
    <t>24001675湘乡市宏昌食品贸易有限公司</t>
  </si>
  <si>
    <t>27000134吉安市青原区福瑞商贸有限公司</t>
  </si>
  <si>
    <t>24001166衡阳金果物流有限公司郴州分公司</t>
  </si>
  <si>
    <t>27000469邵阳广川贸易有限公司  原：邵阳市双清区大家旺商行（蒙牛）</t>
  </si>
  <si>
    <t>21000658益阳市银鑫酒业销售有限公司 原：南县南洲国清</t>
  </si>
  <si>
    <t>21001122中粮可口可乐饮料(江西)有限公司上饶分公司</t>
  </si>
  <si>
    <t>24001559永州铭红食品贸易有限公司</t>
  </si>
  <si>
    <t>26000091新余市瀚昌贸易发展有限公司</t>
  </si>
  <si>
    <t>18001179亿美魅力四射饰品</t>
  </si>
  <si>
    <t>22000145江西诚实糖酒食品有限公司</t>
  </si>
  <si>
    <t>23001174衡阳市天添食品实业有限公司</t>
  </si>
  <si>
    <t>18000878步步高针棉服饰部自营男装</t>
  </si>
  <si>
    <t>26000353湘潭市永强食品有限公司(思念）</t>
  </si>
  <si>
    <t>17000378湘潭市百顺商贸有限公司</t>
  </si>
  <si>
    <t>21000866攸县建军贸易有限责任公司</t>
  </si>
  <si>
    <t>29001440益阳市朝阳金富商贸有限公司</t>
  </si>
  <si>
    <t>12000136武汉苏泊尔炊具有限公司</t>
  </si>
  <si>
    <t>25001040湖南株洲姚氏蜂业有限责任公司</t>
  </si>
  <si>
    <t>24001528南昌信利百货有限公司</t>
  </si>
  <si>
    <t>24001548常德市鼎城金大地商贸有限公司</t>
  </si>
  <si>
    <t>26000651浙江巨香食品有限公司（上饶）</t>
  </si>
  <si>
    <t>19000194吴川市博铺兴安鞋厂</t>
  </si>
  <si>
    <t>29000326深圳市海萱化妆品有限公司</t>
  </si>
  <si>
    <t>27000250湖南乡里美食有限责任公司</t>
  </si>
  <si>
    <t>21000846汉寿县小郭商贸有限公司</t>
  </si>
  <si>
    <t>29000813长沙甲乙商贸有限公司</t>
  </si>
  <si>
    <t>12000154长沙市雄誉百货贸易有限公司 原：浙江亿家缘炊具</t>
  </si>
  <si>
    <t>27000079南昌市洪城大市场欣蓉副食品批发部（南昌佳裕）</t>
  </si>
  <si>
    <t>27000196郑州思念食品有限公司</t>
  </si>
  <si>
    <t>29002052湖南乐纳贸易有限公司</t>
  </si>
  <si>
    <t>12000225长沙亨瑞特商贸有限公司</t>
  </si>
  <si>
    <t>29001156衡阳市正和商贸有限公司</t>
  </si>
  <si>
    <t>21001266湘西老爹生物有限公司</t>
  </si>
  <si>
    <t>18001253深圳市超美服饰贸易有限公司</t>
  </si>
  <si>
    <t>21000159江西省新世界投资有限公司（萍乡商业油脂乳业）</t>
  </si>
  <si>
    <t>18000633福建省晋江市英林达福服装有限公司</t>
  </si>
  <si>
    <t>26000318武汉惠林食品有限公司</t>
  </si>
  <si>
    <t>23001227张家界春凌商贸有限公司</t>
  </si>
  <si>
    <t>23000212江西喜洋洋实业有限公司</t>
  </si>
  <si>
    <t>17000250株洲必特福工贸有限公司原：三针服饰(杭州)有限公司</t>
  </si>
  <si>
    <t>27001062醴陵市建伟贸易有限公司</t>
  </si>
  <si>
    <t>29000352江西瑞美实业有限公司</t>
  </si>
  <si>
    <t>23000946邵阳市双清区鸿发商行</t>
  </si>
  <si>
    <t>27000007资兴东江鱼有限责任公司</t>
  </si>
  <si>
    <t>17000366株洲市大润发商贸有限责任公司</t>
  </si>
  <si>
    <t>27000714醴陵百灵贸易有限责任公司-双汇</t>
  </si>
  <si>
    <t>21000850怀化市宏达糖酒有限责任公司</t>
  </si>
  <si>
    <t>27000520娄底市兴盛贸易有限公司</t>
  </si>
  <si>
    <t>24000187吉安市青原区长乐食品贸易有限公司原：吉安市长乐副食</t>
  </si>
  <si>
    <t>25000127吉安市青原区富力贸易有限公司（吉安赣中酒业）</t>
  </si>
  <si>
    <t>14888888湖南步步高</t>
  </si>
  <si>
    <t>21000812醴陵百灵贸易有限责任公司</t>
  </si>
  <si>
    <t>21000313雀巢中国有限公司长沙分公司原：雀巢中国有限公司广东</t>
  </si>
  <si>
    <t>26000461衡阳市天添食品实业有限公司</t>
  </si>
  <si>
    <t>23000070长沙旺旺食品有限公司南昌分公司</t>
  </si>
  <si>
    <t>17000560南昌紫红服饰有限公司</t>
  </si>
  <si>
    <t>23001685上饶市章氏贸易有限公司(23雀巢)</t>
  </si>
  <si>
    <t>23000557浙江贝因美科工贸股份有限公司长沙分公司</t>
  </si>
  <si>
    <t>18000835步步高自营服饰（1-B5）</t>
  </si>
  <si>
    <t>29000778长沙嘉铭商贸有限公司</t>
  </si>
  <si>
    <t>29000941衡阳金果物流有限公司株洲分公司（康达）</t>
  </si>
  <si>
    <t>24000595长沙市我自己食品贸易有限公司  原:长沙市用心贸易</t>
  </si>
  <si>
    <t>29001353长沙立群日用品贸易有限公司</t>
  </si>
  <si>
    <t>29000523长沙(上海)家化销售有限公司    原：武汉(上海)家化</t>
  </si>
  <si>
    <t>22000770湖南浏阳河酒业有限公司　原：湖南中商有限公司</t>
  </si>
  <si>
    <t>24001533娄底市鑫龙贸易有限公司</t>
  </si>
  <si>
    <t>23001757永州市亚东商贸有限公司</t>
  </si>
  <si>
    <t>22000448湖南德泰酒业食品有限公司</t>
  </si>
  <si>
    <t>23001219娄底市旺得利商贸有限公司</t>
  </si>
  <si>
    <t>23001240株洲龙峰副食有限责任公司</t>
  </si>
  <si>
    <t>23000420吉安市嘉佳旺商贸有限公司</t>
  </si>
  <si>
    <t>24000717长沙市盛唐食品贸易有限公司</t>
  </si>
  <si>
    <t>15000164株洲有为贸易有限公司</t>
  </si>
  <si>
    <t>12000143惠州五和实业有限公司</t>
  </si>
  <si>
    <t>24001110长沙名远贸易有限公司</t>
  </si>
  <si>
    <t>26000070湖南海龙物流分销有限公司</t>
  </si>
  <si>
    <t>29000991岳阳三采商贸有限公司（满婷）</t>
  </si>
  <si>
    <t>25000543郴州市林蓉食品贸易有限公司</t>
  </si>
  <si>
    <t>24000083北京味全食品有限公司</t>
  </si>
  <si>
    <t>24000196吉安市青原区兄弟商贸有限责任公司</t>
  </si>
  <si>
    <t>26000465衡阳市天下食品有限公司</t>
  </si>
  <si>
    <t>23001782抚州沪裕食品有限公司</t>
  </si>
  <si>
    <t>26000436郴州市开发区大华经贸有限公司(日清)</t>
  </si>
  <si>
    <t>27000262祁阳县湘妹食品厂</t>
  </si>
  <si>
    <t>21000183江西省大老张实业有限公司</t>
  </si>
  <si>
    <t>17000253长沙联创服饰有限公司原：浙江神力针织有限公司（衡阳店）</t>
  </si>
  <si>
    <t>26000310遂平益康面粉有限公司</t>
  </si>
  <si>
    <t>21000291益阳百源经贸有限公司（光明）</t>
  </si>
  <si>
    <t>25000497长沙爱维普食品有限公司</t>
  </si>
  <si>
    <t>26000365湘潭市金伟贸易有限公司</t>
  </si>
  <si>
    <t>21001084萍乡市鸿源贸易有限公司</t>
  </si>
  <si>
    <t>25000351湖南金浩油脂有限公司</t>
  </si>
  <si>
    <t>14000463福建海美玩具有限公司</t>
  </si>
  <si>
    <t>24000092南昌七彩果食品有限公司</t>
  </si>
  <si>
    <t>22000716常德市烟草公司汉寿供销部</t>
  </si>
  <si>
    <t>24000613湘潭市康美贸易有限公司</t>
  </si>
  <si>
    <t>17000568南昌紫红服饰有限公司</t>
  </si>
  <si>
    <t>27001085衡阳县西渡镇浩利食品商行</t>
  </si>
  <si>
    <t>23000598深圳市冠世贸易有限公司</t>
  </si>
  <si>
    <t>27000284刘光跃</t>
  </si>
  <si>
    <t>25000389湖南省金顶实业有限公司</t>
  </si>
  <si>
    <t>29000969永州市新世界商贸有限公司（雅倩）</t>
  </si>
  <si>
    <t>25000751湘潭惠中商贸有限公司</t>
  </si>
  <si>
    <t>17000141汕头市潮南区多拉美制衣实业有限公司（南昌阿洲）</t>
  </si>
  <si>
    <t>14000313长沙市顺领体育用品有限公司</t>
  </si>
  <si>
    <t>18001118亿美芦淞酒家服饰</t>
  </si>
  <si>
    <t>22000950新余市松林贸易有限公司</t>
  </si>
  <si>
    <t>17000117株洲仲秀商贸有限公司</t>
  </si>
  <si>
    <t>23001085岳阳市东成商贸有限公司（德芙）</t>
  </si>
  <si>
    <t>29000519中山榄菊销售有限公司</t>
  </si>
  <si>
    <t>24001271湘潭市莲城鸿鑫食品有限公司原：雨湖区鸿鑫糖酒食品</t>
  </si>
  <si>
    <t>24000157南昌千年工贸发展有限公司</t>
  </si>
  <si>
    <t>27000092江西省东坤食品有限公司</t>
  </si>
  <si>
    <t>21000553永州市华英贸易有限公司</t>
  </si>
  <si>
    <t>17000221河北宇康纺织有限公司</t>
  </si>
  <si>
    <t>27000640岳阳常裕食品有限公司</t>
  </si>
  <si>
    <t>17000223深圳市亿柔实业有限公司</t>
  </si>
  <si>
    <t>12000091武汉顺胜工贸有限公司</t>
  </si>
  <si>
    <t>26000446娄底市发利商贸有限公司</t>
  </si>
  <si>
    <t>26000434株洲市金远贸易有限责任公司(日清)</t>
  </si>
  <si>
    <t>23000525振宇副食商行（上好佳）</t>
  </si>
  <si>
    <t>27000074南昌宝来实业有限公司</t>
  </si>
  <si>
    <t>29001060衡阳市正林百货有限公司</t>
  </si>
  <si>
    <t>23000496上海金丝猴食品有限公司</t>
  </si>
  <si>
    <t>27000113宜春市嘉荣贸易有限公司</t>
  </si>
  <si>
    <t>26000169江西省洪莲贸易有限公司</t>
  </si>
  <si>
    <t>29000627广州芭妍化妆品有限公司</t>
  </si>
  <si>
    <t>29001303怀化市河西宏远百货经营部</t>
  </si>
  <si>
    <t>29001848益阳天时达商贸有限责任公司</t>
  </si>
  <si>
    <t>24001739怀化沃丰商贸有限公司</t>
  </si>
  <si>
    <t>18001419湘潭市腾威贸易有限公司</t>
  </si>
  <si>
    <t>25000402岳阳鲁良新元粮油工业有限公司-促销</t>
  </si>
  <si>
    <t>23000081南昌银达实业有限公司</t>
  </si>
  <si>
    <t>23001713湖南亚林食品有限公司</t>
  </si>
  <si>
    <t>14000336长沙荣宝科技发展有限公司</t>
  </si>
  <si>
    <t>27000455株洲市飞鹏商贸有限公司  原：湘潭山里来绿色食品公司</t>
  </si>
  <si>
    <t>23001417永州市广成商贸有限公司</t>
  </si>
  <si>
    <t>16000383长沙铭家家纺有限公司</t>
  </si>
  <si>
    <t>23000107江西郑新初健康食品有限公司</t>
  </si>
  <si>
    <t>27001035浏阳市浏阳河食品有限公司</t>
  </si>
  <si>
    <t>22000700株洲市同鑫商贸有限责任公司</t>
  </si>
  <si>
    <t>24000345宜春市金明海贸易有限公司原：江西亚立工贸有限公司</t>
  </si>
  <si>
    <t>22000577株洲市南方商贸有限公司</t>
  </si>
  <si>
    <t>27000194河南双汇投资发展股份公司</t>
  </si>
  <si>
    <t>27000579娄底市国裕民经贸有限公司（双汇）</t>
  </si>
  <si>
    <t>25000043江西玉茗农产品有限公司 原：江西玉茗食品有限公司</t>
  </si>
  <si>
    <t>26000102宜春市宜特经贸有限公司</t>
  </si>
  <si>
    <t>17000409长沙诚裕百货有限公司-农超</t>
  </si>
  <si>
    <t>12000260长沙市森峰百货商贸有限公司</t>
  </si>
  <si>
    <t>23000494仙桃亲亲食品工业有限公司</t>
  </si>
  <si>
    <t>29001899益阳市资阳区亚宏商贸有限责任公司</t>
  </si>
  <si>
    <t>24001313益阳天时达商贸有限责任公司</t>
  </si>
  <si>
    <t>29000825永州市新世界商贸有限公司</t>
  </si>
  <si>
    <t>21000269南昌欣源商贸有限公司</t>
  </si>
  <si>
    <t>22000241吉安市吉州区鸿润贸易中心</t>
  </si>
  <si>
    <t>12000112浙江台州爱仕达电器有限公司</t>
  </si>
  <si>
    <t>27000388长沙市源通进出口商贸有限公司 原：湖南长沙吉通食品</t>
  </si>
  <si>
    <t>22000963常德市繁荣实业有限公司</t>
  </si>
  <si>
    <t>23001003郴州正祥贸易有限公司（金丝猴）</t>
  </si>
  <si>
    <t>21000883岳阳市金鑫酒业有限公司</t>
  </si>
  <si>
    <t>22000305江西商品部采购自采</t>
  </si>
  <si>
    <t>21000065南昌兴强商贸有限公司</t>
  </si>
  <si>
    <t>29000791衡阳金果物流有限公司株洲分公司</t>
  </si>
  <si>
    <t>27000940湘潭市为民商贸有限公司</t>
  </si>
  <si>
    <t>29000398南昌市洪发化妆品有限公司</t>
  </si>
  <si>
    <t>23001021湖南长沙永和兴食品有限公司</t>
  </si>
  <si>
    <t>13000171长沙市潇湘音像书店</t>
  </si>
  <si>
    <t>23000902娄底市娄星区立弘贸易有限公司</t>
  </si>
  <si>
    <t>21000493长沙市博林贸易有限公司</t>
  </si>
  <si>
    <t>23000774长沙市嘉大食品有限公司 原：长沙市兴业工贸公司</t>
  </si>
  <si>
    <t>24000839益阳金诺商贸有限公司原：益阳市金诺食品配送</t>
  </si>
  <si>
    <t>25001123邵阳市联华粮油食品有限公司</t>
  </si>
  <si>
    <t>23001026郴州市悦来贸易有限公司</t>
  </si>
  <si>
    <t>18001152亿美曾广慧服饰</t>
  </si>
  <si>
    <t>29000440江西正星源实业有限公司</t>
  </si>
  <si>
    <t>23001007湘潭市福果商贸有限公司（金丝猴）</t>
  </si>
  <si>
    <t>17000133中山市小榄多利雅制衣有限公司（南昌万唐）</t>
  </si>
  <si>
    <t>24000370江西大老张实业有限公司</t>
  </si>
  <si>
    <t>24001789攸县龙凯贸易有限公司</t>
  </si>
  <si>
    <t>22000263南昌华兴隆商贸有限公司</t>
  </si>
  <si>
    <t>23001416永州市广成商贸有限公司</t>
  </si>
  <si>
    <t>29001257常德市益君商贸有限公司（丁家宜）</t>
  </si>
  <si>
    <t>15000150郴州爱心文体办公用品有限公司</t>
  </si>
  <si>
    <t>19000417浙江澳杰鞋业有限公司</t>
  </si>
  <si>
    <t>29001339益阳市日月商贸有限公司</t>
  </si>
  <si>
    <t>25000644株洲市正和食品有限公司</t>
  </si>
  <si>
    <t>12000284长沙平达百货贸易有限公司</t>
  </si>
  <si>
    <t>22001168湘潭市恒泰商贸有限公司（海达）</t>
  </si>
  <si>
    <t>21001252浏阳市鼎鑫食品有限公司</t>
  </si>
  <si>
    <t>25001036湘潭市湘越食业有限公司</t>
  </si>
  <si>
    <t>22000800湖南浏阳河酒业有限公司:湖南中商公司（白洋河）</t>
  </si>
  <si>
    <t>24001508江西海龙物流分销有限公司(现采)</t>
  </si>
  <si>
    <t>22000221江西嘉德食品有限公司</t>
  </si>
  <si>
    <t>23001155娄底市金缘商贸有限公司</t>
  </si>
  <si>
    <t>25000440长沙市群英调料食品有限公司</t>
  </si>
  <si>
    <t>24001482新余市佳丰贸易有限责任公司</t>
  </si>
  <si>
    <t>22000426郴州东江湖酒业销售有限公司</t>
  </si>
  <si>
    <t>21000284中粮可口可乐饮料（江西）有限公司鹰潭分公司</t>
  </si>
  <si>
    <t>29000453宜春官山小区</t>
  </si>
  <si>
    <t>23001324怀化市三兴商贸有限责任公司</t>
  </si>
  <si>
    <t>22000535湘潭荣昌糖酒有限公司</t>
  </si>
  <si>
    <t>25000712怀化家兴商贸有限公司</t>
  </si>
  <si>
    <t>24000634长沙市龙之吉实业有限公司</t>
  </si>
  <si>
    <t>16000212长沙国发贸易有限公司原：长沙铭家家纺 原：长沙国发</t>
  </si>
  <si>
    <t>23000805湖南省南方饼业有限公司</t>
  </si>
  <si>
    <t>29000334广州市伊亿莉化妆品有限公司</t>
  </si>
  <si>
    <t>24000173江西省大老张实业有限公司</t>
  </si>
  <si>
    <t>23001380株洲敏辉贸易有限公司</t>
  </si>
  <si>
    <t>22000464长沙市红威酒业有限公司</t>
  </si>
  <si>
    <t>23001999湖南庆丰食品有限公司</t>
  </si>
  <si>
    <t>19000238长沙平达百货贸易有限公司</t>
  </si>
  <si>
    <t>22000428爱丽丝食品自采</t>
  </si>
  <si>
    <t>22000636郴州市今盛商贸有限公司</t>
  </si>
  <si>
    <t>26000629南昌信利百货有限公司</t>
  </si>
  <si>
    <t>23001113湖南省简氏食品实业有限公司 原：湘潭市永强（简氏）</t>
  </si>
  <si>
    <t>12000226长沙亨瑞特商贸有限公司</t>
  </si>
  <si>
    <t>23001245张家界银燕商贸有限公司</t>
  </si>
  <si>
    <t>12000199长沙华洪贸易有限公司</t>
  </si>
  <si>
    <t>18000838步步高自营服饰（1-25）</t>
  </si>
  <si>
    <t>18000905株洲市畅通商贸有限公司（自采）</t>
  </si>
  <si>
    <t>29000936郴州市宏祥贸易有限公司（康达）</t>
  </si>
  <si>
    <t>24000539澳优乳品(湖南)有限公司</t>
  </si>
  <si>
    <t>29001100郴州市恒源日化贸易有限公司</t>
  </si>
  <si>
    <t>23000490中山市强人集团有限公司</t>
  </si>
  <si>
    <t>29001281株洲开发区泰恒贸易有限公司</t>
  </si>
  <si>
    <t>24000722湘潭市美之源贸易有限公司</t>
  </si>
  <si>
    <t>22000993新余市鑫隆商贸有限公司（枝江）</t>
  </si>
  <si>
    <t>26000172南昌市金日商贸有限公司</t>
  </si>
  <si>
    <t>21000042北京汇源食品饮料有限公司北京销售中心原：九江汇源食品饮料有限公司</t>
  </si>
  <si>
    <t>24001484萍乡市永信贸易有限责任公司</t>
  </si>
  <si>
    <t>25001060武冈市大兴商贸有限公司</t>
  </si>
  <si>
    <t>26000296河南省正龙食品有限公司湖南分公司-郴州</t>
  </si>
  <si>
    <t>18001246长沙市天棉科技有限公司</t>
  </si>
  <si>
    <t>29000638广州欧丽莱化妆品有限公司</t>
  </si>
  <si>
    <t>23001049邵阳市正东商行</t>
  </si>
  <si>
    <t>26000262郴州市裕湘面业有限公司</t>
  </si>
  <si>
    <t>27000627怀化市忠良贸易有限公司原：怀化金程商贸有限公司-怀化</t>
  </si>
  <si>
    <t>22000611益阳市红太阳批发部</t>
  </si>
  <si>
    <t>17000127浙江红叶制伞有限公司（江西博奥实业发展有限公司）</t>
  </si>
  <si>
    <t>25000659衡阳市天添食品实业有限公司</t>
  </si>
  <si>
    <t>29001715南昌胜利店自采（麦德龙）</t>
  </si>
  <si>
    <t>25000252金冠食品（福建）有限公司</t>
  </si>
  <si>
    <t>27000652益阳市鑫美雪冷食有限公司</t>
  </si>
  <si>
    <t>24000334宜春市大梁商贸有限公司</t>
  </si>
  <si>
    <t>25000527湖南省义丰祥实业有限公司 原：湘潭县石潭供销社</t>
  </si>
  <si>
    <t>24000653常德市源达商贸有限公司（雀巢）</t>
  </si>
  <si>
    <t>26000478长沙富湘粮食连锁有限责任公司</t>
  </si>
  <si>
    <t>21000859萍乡众鑫贸易商行</t>
  </si>
  <si>
    <t>29001272怀化鑫隆百货有限公司（黑人）</t>
  </si>
  <si>
    <t>26000483长沙三木食品商贸有限公司 原：湖南省壹兴贸易</t>
  </si>
  <si>
    <t>24000600湖南金中原商贸有限公司原：湖南新大洋商贸有限公司</t>
  </si>
  <si>
    <t>21000443长沙市凡友食品有限公司</t>
  </si>
  <si>
    <t>17000246浙江神力针织品有限公司</t>
  </si>
  <si>
    <t>29000419吉安市青原区日月星商贸有限公司</t>
  </si>
  <si>
    <t>29001251邵阳市兴龙商贸有限公司（丁家宜）</t>
  </si>
  <si>
    <t>17000089南昌市富华针织内衣厂（江西）</t>
  </si>
  <si>
    <t>29000809湖南长沙广顺实业有限公司</t>
  </si>
  <si>
    <t>25000539永州市利君食品有限责任公司</t>
  </si>
  <si>
    <t>12000134武汉苏泊尔炊具有限公司</t>
  </si>
  <si>
    <t>23000287江西省大老张实业有限公司</t>
  </si>
  <si>
    <t>24000788邵阳市双清区华茂糖酒经营部</t>
  </si>
  <si>
    <t>21000539株洲市其松商贸有限公司</t>
  </si>
  <si>
    <t>27001059南昌市伊然贸易有限公司</t>
  </si>
  <si>
    <t>22000312益阳市烟草公司</t>
  </si>
  <si>
    <t>29000465宜春市群海实业有限公司</t>
  </si>
  <si>
    <t>16000389上饶市万泰农产品有限公司（文缘炭业）</t>
  </si>
  <si>
    <t>22000196江西喜洋洋实业有限公司</t>
  </si>
  <si>
    <t>25000962长沙加加食品集团有限公司</t>
  </si>
  <si>
    <t>27000582长沙顺龙食品有限公司（双汇）</t>
  </si>
  <si>
    <t>27000318湖南省义丰祥实业有限公司-邵阳</t>
  </si>
  <si>
    <t>24001078永州市妮婷商贸有限公司</t>
  </si>
  <si>
    <t>25000029上海太太乐食品有限公司南昌分公司</t>
  </si>
  <si>
    <t>21000684益阳市资阳诚信经贸有限公司</t>
  </si>
  <si>
    <t>24000264抚州市宇丰贸易有限公司</t>
  </si>
  <si>
    <t>23001449澧县益达食品有限责任公司</t>
  </si>
  <si>
    <t>26000462衡阳市华昕食品有限公司</t>
  </si>
  <si>
    <t>23001048邵阳市正东商行</t>
  </si>
  <si>
    <t>29000394吉安市鑫源贸易有限公司</t>
  </si>
  <si>
    <t>27000397长沙三全食品有限公司</t>
  </si>
  <si>
    <t>25001097江西喜洋洋实业有限公司</t>
  </si>
  <si>
    <t>25000492长沙金洋食品有限公司（采）</t>
  </si>
  <si>
    <t>25001010厦门古龙罐头食品有限公司</t>
  </si>
  <si>
    <t>27000552无锡安井食品营销有限公司原：无锡华顺食品</t>
  </si>
  <si>
    <t>24001273株洲市良玉副食品有限公司</t>
  </si>
  <si>
    <t>18001357苏州市泰科日用服饰有限公司</t>
  </si>
  <si>
    <t>23001342怀化市新大洋商贸有限公司</t>
  </si>
  <si>
    <t>25001033山东省高唐蓝山集团总公司</t>
  </si>
  <si>
    <t>23001178衡阳市天添食品实业有限公司</t>
  </si>
  <si>
    <t>16000415长沙湘蜀电器销售有限公司</t>
  </si>
  <si>
    <t>25000442长沙市群英调料食品有限公司</t>
  </si>
  <si>
    <t>14000493长沙星昊特机电贸易有限公司</t>
  </si>
  <si>
    <t>21000890湘潭米高商贸有限公司</t>
  </si>
  <si>
    <t>24000560湘潭市柯成商贸有限公司（汇源）</t>
  </si>
  <si>
    <t>16000191长沙市帕兰家居用品有限公司</t>
  </si>
  <si>
    <t>21000664益阳群星食品有限公司</t>
  </si>
  <si>
    <t>12000044南昌大林塑料实业有限公司</t>
  </si>
  <si>
    <t>21000017南昌百事可乐饮料有限公司</t>
  </si>
  <si>
    <t>27000383湘潭市山里来绿色食品科技开发有限公司</t>
  </si>
  <si>
    <t>26000199长沙市雨花区润怡酒类食品商贸有限公司 原：厦门惠美</t>
  </si>
  <si>
    <t>22000495长沙海达酒类食品批发有限公司</t>
  </si>
  <si>
    <t>23000905耒阳市华联贸易有限公司-箭牌</t>
  </si>
  <si>
    <t>26000036凤台县乾丰粮油工贸有限责任公司原：吉林区小李食品厂</t>
  </si>
  <si>
    <t>23000847长沙市凡友食品有限公司（长沙）</t>
  </si>
  <si>
    <t>23000124南昌市强德贸易有限公司(宜春散货)</t>
  </si>
  <si>
    <t>25000604郴州林海贸易有限公司（嘉里）</t>
  </si>
  <si>
    <t>23000492中山市强人集团有限公司</t>
  </si>
  <si>
    <t>25888888湖南步步高</t>
  </si>
  <si>
    <t>21000743衡阳市雁洋食品贸易有限公司 原：衡阳市雁琴</t>
  </si>
  <si>
    <t>23001425郴州市盛邦商贸有限公司</t>
  </si>
  <si>
    <t>21000641永州市华英贸易有限公司（汇源）</t>
  </si>
  <si>
    <t>22000467株洲市南方商贸有限公司（喜力）</t>
  </si>
  <si>
    <t>24000376南昌伟群食品有限公司</t>
  </si>
  <si>
    <t>25000643衡阳鸣洋食品有限公司 原:衡阳市汇龙酒类食品有限公司</t>
  </si>
  <si>
    <t>24001282怀化市吉源商贸有限公司</t>
  </si>
  <si>
    <t>16000245步步高针棉服饰部自营针棉</t>
  </si>
  <si>
    <t>21000145吉安市青原区周氏火红粮油食品有限公司</t>
  </si>
  <si>
    <t>24001583邵阳市蓝星商业贸易有限公司</t>
  </si>
  <si>
    <t>24000596长沙市我自己食品贸易有限公司  原:长沙市用心贸易</t>
  </si>
  <si>
    <t>29001142湘潭市旺峰贸易有限公司</t>
  </si>
  <si>
    <t>22000457长沙宏通糖酒饮料</t>
  </si>
  <si>
    <t>18001110亿美中老年休闲服饰</t>
  </si>
  <si>
    <t>16000386长沙名品实业有限公司(江西）</t>
  </si>
  <si>
    <t>29001451衡阳市海源贸易有限公司（奇强）</t>
  </si>
  <si>
    <t>27000364益阳市作民食品有限公司</t>
  </si>
  <si>
    <t>21000391长沙湘贵实业有限公司</t>
  </si>
  <si>
    <t>12000234长沙市亿通商贸有限公司</t>
  </si>
  <si>
    <t>27001006长沙和力丰食品有限公司</t>
  </si>
  <si>
    <t>27000034湖南唐人神肉制品有限公司（直送）</t>
  </si>
  <si>
    <t>19000228株洲市祥生商贸有限公司</t>
  </si>
  <si>
    <t>17000614长沙市宇涛服装有限公司</t>
  </si>
  <si>
    <t>22000152长沙宏通糖酒饮料有限公司</t>
  </si>
  <si>
    <t>29001734衡阳雪菲营销有限公司</t>
  </si>
  <si>
    <t>25000602永州市冷水滩家旺食品贸易有限公司</t>
  </si>
  <si>
    <t>22000937株洲市南方商贸有限公司</t>
  </si>
  <si>
    <t>27000413湖南省人可营销有限公司</t>
  </si>
  <si>
    <t>27001033江西大铭食品有限公司</t>
  </si>
  <si>
    <t>18000736嘉兴市紫葡萄服饰有限公司</t>
  </si>
  <si>
    <t>24000993衡阳市金旺食品有限公司</t>
  </si>
  <si>
    <t>27000872郑州思念食品有限公司</t>
  </si>
  <si>
    <t>22000390湘潭和谐家园贸易有限公司-酒鬼</t>
  </si>
  <si>
    <t>21000031株州太子奶生物科技发展有限公司</t>
  </si>
  <si>
    <t>22000789南县烟草公司</t>
  </si>
  <si>
    <t>12000274株洲市喜人百货有限公司</t>
  </si>
  <si>
    <t>29001924苏州洛朗贸易有限公司</t>
  </si>
  <si>
    <t>23000676湘潭市众友食贸有限公司</t>
  </si>
  <si>
    <t>24001887湘乡市宏昌食品贸易有限公司</t>
  </si>
  <si>
    <t>29001107张家界三联商贸有限公司</t>
  </si>
  <si>
    <t>29000733湘潭湘华纸厂</t>
  </si>
  <si>
    <t>17000355长沙联创服饰有限公司</t>
  </si>
  <si>
    <t>23001325怀化市三兴商贸有限责任公司</t>
  </si>
  <si>
    <t>21000087抚州市寿雅贸易有限公司</t>
  </si>
  <si>
    <t>23000131南昌方园食品有限公司</t>
  </si>
  <si>
    <t>23000631湖南乡里美食有限责任公司</t>
  </si>
  <si>
    <t>25000248广州市燕联食品有限公司</t>
  </si>
  <si>
    <t>29001218岳阳嘉润商贸有限公司</t>
  </si>
  <si>
    <t>23001754岳阳市顺道工贸有限公司</t>
  </si>
  <si>
    <t>26000163江西省大老张实业有限公司</t>
  </si>
  <si>
    <t>29001091岳阳华天百货有限公司</t>
  </si>
  <si>
    <t>17000356长沙佳仪针纺织品贸易有限公司</t>
  </si>
  <si>
    <t>21000116江西嘉德食品有限公司</t>
  </si>
  <si>
    <t>27000390长沙市源通进出口商贸有限公司 原：湖南长沙吉通食品</t>
  </si>
  <si>
    <t>29000389江西众成实业有限公司</t>
  </si>
  <si>
    <t>27000190湖南唐人神制品有限公司</t>
  </si>
  <si>
    <t>24001256衡阳市瑞程食品有限公司</t>
  </si>
  <si>
    <t>25000660衡阳市天添食品实业有限公司</t>
  </si>
  <si>
    <t>29000294长沙浪清口腔保健用品有限公司</t>
  </si>
  <si>
    <t>22000944新余市文康商贸有限公司</t>
  </si>
  <si>
    <t>21000860长沙立群日用品贸易有限公司</t>
  </si>
  <si>
    <t>27000681衡阳市新贵食品有限公司</t>
  </si>
  <si>
    <t>24000896益阳市海波商贸有限公司（伊利）</t>
  </si>
  <si>
    <t>24000183福州明一乳业有限公司（吉安可信）</t>
  </si>
  <si>
    <t>21000345湖北达利食品有限公司</t>
  </si>
  <si>
    <t>26000400永州市琼文食品有限公司（金丝猴）</t>
  </si>
  <si>
    <t>23000965郴州市永和贸易有限公司  原：郴州市永祥贸易有限公司</t>
  </si>
  <si>
    <t>25000666衡阳市联华实业有限公司</t>
  </si>
  <si>
    <t>22001161长沙海达酒类食品批发有限公司</t>
  </si>
  <si>
    <t>26000101宜春市宜特经贸有限公司</t>
  </si>
  <si>
    <t>22000358蓝带啤酒销售有限公司</t>
  </si>
  <si>
    <t>23000768长沙市雨花区昊昊食品有限公司</t>
  </si>
  <si>
    <t>27000075宜春市金海贸易有限公司（宜春新旺）</t>
  </si>
  <si>
    <t>12000258长沙伊斯特实业有限公司</t>
  </si>
  <si>
    <t>29001444湘潭高新区金旺商贸有限公司</t>
  </si>
  <si>
    <t>29001474郴州市宏祥贸易有限公司</t>
  </si>
  <si>
    <t>18001257湘潭市毅成百货贸易有限公司</t>
  </si>
  <si>
    <t>24000374新余市新悦贸易有限公司</t>
  </si>
  <si>
    <t>24001899萍乡市和平生物科技发展有限公司</t>
  </si>
  <si>
    <t>23001197衡阳市天下食品有限公司</t>
  </si>
  <si>
    <t>19000462广州市千市鞋业有限公司</t>
  </si>
  <si>
    <t>29001121长沙市博赢纸业有限公司</t>
  </si>
  <si>
    <t>12000406吉安市鑫源贸易有限公司</t>
  </si>
  <si>
    <t>23001404长沙市晨龙食品有限公司原：长沙康雄食品-盼盼</t>
  </si>
  <si>
    <t>23000412萍乡市永信贸易有限责任公司</t>
  </si>
  <si>
    <t>22000973岳阳市鑫茂商贸有限公司</t>
  </si>
  <si>
    <t>26000394郴州市鸿升贸易有限公司</t>
  </si>
  <si>
    <t>29001145湘潭泓珲商贸有限公司</t>
  </si>
  <si>
    <t>23001854南昌市金之鹰实业有限公司</t>
  </si>
  <si>
    <t>29001415益阳三和经贸有限公司</t>
  </si>
  <si>
    <t>23000969郴州市永和贸易有限公司  原：郴州市永祥贸易有限公司</t>
  </si>
  <si>
    <t>27000957衡阳市君杰商贸有限责任公司</t>
  </si>
  <si>
    <t>18001242浪峰（石狮）服饰有限公司</t>
  </si>
  <si>
    <t>22000318益阳市龙海商贸有限公司 原：益阳市劲松商贸有限公司</t>
  </si>
  <si>
    <t>29000416江西宇诚商贸有限公司</t>
  </si>
  <si>
    <t>22000782华容烟草公司</t>
  </si>
  <si>
    <t>27000869益阳市长源商贸有限公司</t>
  </si>
  <si>
    <t>18001276武汉达来商贸有限公司</t>
  </si>
  <si>
    <t>26000042南昌新天地营销有限公司</t>
  </si>
  <si>
    <t>29000473萍乡市靓点百货营销部</t>
  </si>
  <si>
    <t>27001157宜春市新新贸易有限公司</t>
  </si>
  <si>
    <t>29000367江西磊晶商贸有限公司（南昌市真真日化）</t>
  </si>
  <si>
    <t>21001118吉安市吉州区鑫犇商贸有限公司</t>
  </si>
  <si>
    <t>23001125岳阳市红孩儿商贸有限公司</t>
  </si>
  <si>
    <t>22000691衡阳市天福酒业食品有限公司</t>
  </si>
  <si>
    <t>24000837郴州市开发区鸿翔经贸有限公司</t>
  </si>
  <si>
    <t>29001479武冈市全家福有限公司</t>
  </si>
  <si>
    <t>23001810萍乡市裕华批发部</t>
  </si>
  <si>
    <t>24000713湖南海龙物流分销有限公司_上好佳</t>
  </si>
  <si>
    <t>12000215湘潭市郭建百货贸易有限公司</t>
  </si>
  <si>
    <t>29001110张家界三联商贸有限公司</t>
  </si>
  <si>
    <t>25000257湖南省长康实业有限责任公司原：江苏恒顺醋业股份有限公司</t>
  </si>
  <si>
    <t>26000654厦门古龙罐头食品有限公司</t>
  </si>
  <si>
    <t>22000338青岛玛丽酒业有限公司</t>
  </si>
  <si>
    <t>27001208益阳市鑫美雪冷食有限公司</t>
  </si>
  <si>
    <t>17000289岳阳汇海工贸有限公司</t>
  </si>
  <si>
    <t>23000858长沙市天隆食品有限公司</t>
  </si>
  <si>
    <t>29000298桂林洁伶工业有限公司（江西）</t>
  </si>
  <si>
    <t>22000620湖南海龙物流分销有限公司</t>
  </si>
  <si>
    <t>25000305宁波正大粮油实业有限公司</t>
  </si>
  <si>
    <t>22000754长沙金泸酒业有限公司原：长沙市金高酒业贸易有限公司</t>
  </si>
  <si>
    <t>24000607湘潭市佳家福商贸有限公司</t>
  </si>
  <si>
    <t>21000023南昌统一企业有限公司</t>
  </si>
  <si>
    <t>18001136亿美黄顶服饰</t>
  </si>
  <si>
    <t>25000795湘乡市祥兴粮油贸易有限公司</t>
  </si>
  <si>
    <t>23001192衡阳市联华实业有限公司</t>
  </si>
  <si>
    <t>29001770新余市钢之城贸易有限公司</t>
  </si>
  <si>
    <t>26000658上海莎柯琦实业有限公司</t>
  </si>
  <si>
    <t>24000969娄底市金缘商贸有限公司</t>
  </si>
  <si>
    <t>27000628怀化市忠良贸易有限公司原：怀化金程商贸有限公司-怀化</t>
  </si>
  <si>
    <t>21001110   新余市鑫隆贸易有限公司（娃哈哈）</t>
  </si>
  <si>
    <t>29001103岳阳市华贸贸易有限公司（新净界）</t>
  </si>
  <si>
    <t>12000153长沙市雄誉百货贸易有限公司 原：浙江亿家缘炊具</t>
  </si>
  <si>
    <t>23001747怀化市三兴商贸有限责任公司</t>
  </si>
  <si>
    <t>24000757郴州市林蓉食品贸易有限公司</t>
  </si>
  <si>
    <t>17000129浙江宝娜斯袜业有限公司(南昌宝斯)</t>
  </si>
  <si>
    <t>24000824邵阳市金雀食品销售（金星）</t>
  </si>
  <si>
    <t>25001019新余市亿帆食品有限公司</t>
  </si>
  <si>
    <t>24000862永州兴南食品贸易有限公司</t>
  </si>
  <si>
    <t>25000709怀化市三兴商贸有限责任公司</t>
  </si>
  <si>
    <t>25000512湘潭市绿色贸易有限公司</t>
  </si>
  <si>
    <t>22001077南昌市福记食品有限公司</t>
  </si>
  <si>
    <t>29000564东莞市碧洲日用化工有限公司（益阳）</t>
  </si>
  <si>
    <t>23000203南昌天河贸易连锁有限公司</t>
  </si>
  <si>
    <t>21000538湘潭市永强食品有限公司</t>
  </si>
  <si>
    <t>17000430长沙市龙翔鑫百货商贸有限公司</t>
  </si>
  <si>
    <t>29001494郴州市宏祥贸易有限公司（霸王）</t>
  </si>
  <si>
    <t>29000734上海隆力奇实业有限公司原:长沙隆力奇经贸有限公司</t>
  </si>
  <si>
    <t>18000890浙江禧鳄服饰有限公司  原：株洲市君茂实业有限公司</t>
  </si>
  <si>
    <t>29000959湘潭市诗丽贸易有限公司（雅倩）</t>
  </si>
  <si>
    <t>18001339泉州市鑫恒兴服饰有限公司</t>
  </si>
  <si>
    <t>29000695萍乡市华兴商贸有限公司</t>
  </si>
  <si>
    <t>21000949湘潭市南大门商贸有限公司</t>
  </si>
  <si>
    <t>12000104湘潭市永元商贸有限公司</t>
  </si>
  <si>
    <t>24001349湘潭市南大门商贸有限公司</t>
  </si>
  <si>
    <t>24000451黑龙江省完达山乳业股份有限公司</t>
  </si>
  <si>
    <t>24000787邵阳市双清区华茂糖酒经营部</t>
  </si>
  <si>
    <t>23000793湖南省人可营销有限公司</t>
  </si>
  <si>
    <t>26000115吉安市青原区火红粮油食品有限公司</t>
  </si>
  <si>
    <t>26000081江西金诚营销有限公司</t>
  </si>
  <si>
    <t>23001407衡阳市玉权成商贸有限公司-金帝</t>
  </si>
  <si>
    <t>24001556岳阳丽华商贸有限公司</t>
  </si>
  <si>
    <t>22000219南昌市福记食品有限公司</t>
  </si>
  <si>
    <t>22000721郴州市小天使食品贸易有限公司</t>
  </si>
  <si>
    <t>24001184湘潭市振鑫食品公司</t>
  </si>
  <si>
    <t>27000261祁阳县湘妹食品厂</t>
  </si>
  <si>
    <t>22000291鹰潭市龙海贸易有限公司</t>
  </si>
  <si>
    <t>24000520江西省萍乡市和萍商行</t>
  </si>
  <si>
    <t>22000475湖南天鸿洋酒有限责任公司</t>
  </si>
  <si>
    <t>29000894广州洁宜日化用品有限公司 原：惠州市博美（郴州）</t>
  </si>
  <si>
    <t>24000421桂林智强食品开发有限公司</t>
  </si>
  <si>
    <t>21000824娄底市赋阳商贸有限公司 原：娄底市娄星区凤凰糖酒</t>
  </si>
  <si>
    <t>27000373南县家鑫食品有限公司</t>
  </si>
  <si>
    <t>25000960新余市民安商贸有限公司</t>
  </si>
  <si>
    <t>23001297耒阳市豪勇食品有限公司（雀巢）</t>
  </si>
  <si>
    <t>26000067南昌市华天食品有限公司</t>
  </si>
  <si>
    <t>26000317爱丽丝食品自采</t>
  </si>
  <si>
    <t>25000583湖南唐臣粮油实业有限公司原：湘潭市心宇粮油贸易</t>
  </si>
  <si>
    <t>23001607东莞市来一口食品有限公司</t>
  </si>
  <si>
    <t>16000100上海馨逸实业有限公司</t>
  </si>
  <si>
    <t>18000925步步高公司-名酒库存处理</t>
  </si>
  <si>
    <t>24000864湘潭市佳家福商贸有限公司（完达山）</t>
  </si>
  <si>
    <t>25000198吉安市惠昌商贸食品有限公司</t>
  </si>
  <si>
    <t>21000831益阳市天时达商贸有限责任公司</t>
  </si>
  <si>
    <t>23000315赣州市汉华食品有限公司（抚州汉华）</t>
  </si>
  <si>
    <t>23000326抚州市宇丰贸易有限公司</t>
  </si>
  <si>
    <t>21000551益阳华商贸有限公司</t>
  </si>
  <si>
    <t>23000139南昌市宏远食品经营有限公司原：南昌市 原：南昌市</t>
  </si>
  <si>
    <t>22000722株州雄伟贸易有限责任公司</t>
  </si>
  <si>
    <t>18000891浙江禧鳄服饰有限公司  原：株洲市君茂实业有限公司</t>
  </si>
  <si>
    <t>29000968株洲丽达经贸有限公司（雅倩）</t>
  </si>
  <si>
    <t>23000765长沙红喜食品有限公司 原：长沙市振南食品有限公司</t>
  </si>
  <si>
    <t>24001812广州瑞其食品有限公司</t>
  </si>
  <si>
    <t>29001377怀化市新四季红商贸有限公司</t>
  </si>
  <si>
    <t>24001630福州明一乳业有限公司（宜春）</t>
  </si>
  <si>
    <t>23001997长沙市泰年物流配送有限公司</t>
  </si>
  <si>
    <t>22000342通化润通酒水销售有限公司</t>
  </si>
  <si>
    <t>27000375湘潭金锣肉食制品有限公司</t>
  </si>
  <si>
    <t>18000922步步高自营服饰（4-409）</t>
  </si>
  <si>
    <t>23001890长沙晨龙食品有限公司-年货</t>
  </si>
  <si>
    <t>24000433联合利华服务（合肥）有限公司</t>
  </si>
  <si>
    <t>24000628湖南省人可营销有限公司</t>
  </si>
  <si>
    <t>23001330怀化市家兴商贸有限公司</t>
  </si>
  <si>
    <t>29000729长沙爱特福商贸有限公司</t>
  </si>
  <si>
    <t>24000424厦门金日制药有限公司</t>
  </si>
  <si>
    <t>29001216岳阳嘉润商贸有限公司</t>
  </si>
  <si>
    <t>21001104湖北今贝生物科技有限公司</t>
  </si>
  <si>
    <t>27000726江西海龙物流分销有限公司</t>
  </si>
  <si>
    <t>27000608常德市鼎城蒙润商贸有限公司</t>
  </si>
  <si>
    <t>25000623长沙市睿智食品有限公司</t>
  </si>
  <si>
    <t>27001150抚州沪裕食品有限公司</t>
  </si>
  <si>
    <t>22000134江西临川酒类销售贸易有限公司（南昌办事处）</t>
  </si>
  <si>
    <t>26000234湖南省南县夏桂秋面业有限公司岳阳分公司</t>
  </si>
  <si>
    <t>22000363南京润真食品有限公司</t>
  </si>
  <si>
    <t>22000288江西南昌海昌发展有限公司(桂国新)</t>
  </si>
  <si>
    <t>29000706陕西兴包企业集团有限责任公司</t>
  </si>
  <si>
    <t>25000129吉安市青原区福瑞商贸有限公司</t>
  </si>
  <si>
    <t>26000453郴州市乡村食品有限公司春华分公司</t>
  </si>
  <si>
    <t>25000199吉安市惠昌商贸食品有限公司</t>
  </si>
  <si>
    <t>26000190温岭市品亨贸易有限公司</t>
  </si>
  <si>
    <t>19000188浙江戈美其鞋业有限公司（创新）</t>
  </si>
  <si>
    <t>23000808湖南省南方饼业有限公司</t>
  </si>
  <si>
    <t>23001057湖南海龙物流分销有限公司</t>
  </si>
  <si>
    <t>29000605西安开米股份有限公司长沙分公司</t>
  </si>
  <si>
    <t>29001735娄底市万源商贸有限公司</t>
  </si>
  <si>
    <t>27001107邵阳市三瑞商贸有限公司</t>
  </si>
  <si>
    <t>18000805长沙东文服饰有限 公司</t>
  </si>
  <si>
    <t>19000217江阴市卫生靴厂</t>
  </si>
  <si>
    <t>22000347吉林省长白山贸易有限责任公司</t>
  </si>
  <si>
    <t>29001247株洲裕邦实业有限公司（索芙特）</t>
  </si>
  <si>
    <t>23000119顺得利商贸有限公司</t>
  </si>
  <si>
    <t>29000844湘潭沁园春商贸有限公司</t>
  </si>
  <si>
    <t>27000051南京雨润食品有限公司</t>
  </si>
  <si>
    <t>29000771长沙市华宣百货有限公司</t>
  </si>
  <si>
    <t>27000253长沙喜瑞来食品有限公司</t>
  </si>
  <si>
    <t>13000329长沙宝典文化用品有限公司</t>
  </si>
  <si>
    <t>29001116长沙兆顺百货贸易有限公司</t>
  </si>
  <si>
    <t>24000571内蒙古蒙牛阿拉乳制品有限责任公司</t>
  </si>
  <si>
    <t>23000758湖南金中原商贸有限公司原：湖南新大洋商贸有限公司</t>
  </si>
  <si>
    <t>29001186郴州市吉丽洗涤化妆品有限公司</t>
  </si>
  <si>
    <t>25001076益海嘉里食品营销有限公司深圳分公司</t>
  </si>
  <si>
    <t>21000661株洲市同利食品有限公司  原：株洲市民生食品贸易有限公司(娃哈哈)</t>
  </si>
  <si>
    <t>17000387湘潭万鼎益商贸有限公司原：浙江宝娜斯袜业</t>
  </si>
  <si>
    <t>26000066南昌市康月利商贸有限公司</t>
  </si>
  <si>
    <t>21001077新余市红劲达贸易有限公司</t>
  </si>
  <si>
    <t>24000661株洲金巢实业发展有限公司（雀巢）</t>
  </si>
  <si>
    <t>17000335株洲市重远商贸有限公司  原：江阴市红竖服饰有限公司</t>
  </si>
  <si>
    <t>23000291上海金丝猴食品有限公司（吉安百利）</t>
  </si>
  <si>
    <t>27000527湘潭市龙阳食品有限公司</t>
  </si>
  <si>
    <t>14000273长沙博才体育用品有限公司</t>
  </si>
  <si>
    <t>22000389湘潭和谐家园贸易有限公司-酒鬼</t>
  </si>
  <si>
    <t>26000504耒阳朝阳食品商行</t>
  </si>
  <si>
    <t>24001263益阳鑫辉商贸有限公司</t>
  </si>
  <si>
    <t>29000445吉安金瑞贸易有限公司</t>
  </si>
  <si>
    <t>23001339怀化市安瑞商贸有限公司</t>
  </si>
  <si>
    <t>21000152吉安市青原区顺欣食品有限公司</t>
  </si>
  <si>
    <t>23001270岳阳金凯商贸有限公司</t>
  </si>
  <si>
    <t>29001152衡阳市正和商贸有限公司</t>
  </si>
  <si>
    <t>21001125上饶市恒兴贸易有限公司</t>
  </si>
  <si>
    <t>25000058南昌方园食品有限公司</t>
  </si>
  <si>
    <t>29000616温雅化妆品贸易（广州）有限公司 原：广州温美贸易</t>
  </si>
  <si>
    <t>21000669湘潭市宇成物资有限公司 原：湘潭市佳燕福物资贸易有限公司(娃哈哈)</t>
  </si>
  <si>
    <t>24000712长沙市盛唐食品贸易有限公司</t>
  </si>
  <si>
    <t>27000169鹰潭市晨鑫贸易有限公司（生鲜）</t>
  </si>
  <si>
    <t>29000687深圳市家化美容品有限公司</t>
  </si>
  <si>
    <t>17000145江西恒康麻业针织有限公司</t>
  </si>
  <si>
    <t>29001757上饶华贸实业有限公司</t>
  </si>
  <si>
    <t>17000330湖南华鸣百货有限公司 原:湘潭市华鸣百货有限公司</t>
  </si>
  <si>
    <t>29000409福建省三明市宏源卫生用品有限公司</t>
  </si>
  <si>
    <t>27000240湘潭市家源食品有限公司 原：湘潭市岳塘区家源食品厂</t>
  </si>
  <si>
    <t>29000996株洲英达贸易有限公司</t>
  </si>
  <si>
    <t>29000681佛山市顺德区新感觉卫生用品有限公司</t>
  </si>
  <si>
    <t>29000841株洲市辉煌实业有限责任公司</t>
  </si>
  <si>
    <t>29000514深圳市润宝实业有限公司</t>
  </si>
  <si>
    <t>25000598邵阳市双清区旺盛饮料糖酒经营部（嘉里）</t>
  </si>
  <si>
    <t>21000536湘潭市永强食品有限公司</t>
  </si>
  <si>
    <t>23000367鹰潭浩华食品有限公司原：南昌腾冠食品有限公司</t>
  </si>
  <si>
    <t>27000658长沙好公道食品贸易有限公司</t>
  </si>
  <si>
    <t>29001031郴州百顺商贸有限责任公司（惠好）</t>
  </si>
  <si>
    <t>29001194邵阳市百汇商贸配送中心</t>
  </si>
  <si>
    <t>24000854湖南海龙物流分销有限公司</t>
  </si>
  <si>
    <t>27000936郑州思念食品有限公司（上饶）</t>
  </si>
  <si>
    <t>27000686湘乡市扬长电器贸易有限公司</t>
  </si>
  <si>
    <t>23000370鹰潭市逢春食品有限公司</t>
  </si>
  <si>
    <t>24000697湖南省糖酒副食品总公司</t>
  </si>
  <si>
    <t>24000971娄底市金缘商贸有限公司</t>
  </si>
  <si>
    <t>24000527萍乡市商业保健食品有限公司</t>
  </si>
  <si>
    <t>29000714抚州市大成日化有限公司</t>
  </si>
  <si>
    <t>23001395长峰食品贸易部</t>
  </si>
  <si>
    <t>24000397益阳市赢源糖业副食批发站</t>
  </si>
  <si>
    <t>21000294益阳市资阳诚信经贸有限公司(伊利)</t>
  </si>
  <si>
    <t>23000117顺得利商贸有限公司</t>
  </si>
  <si>
    <t>22000141江西井冈酒业有限责任公司原：远光副食品批发部</t>
  </si>
  <si>
    <t>17000173厦门宏达洋伞工业有限公司</t>
  </si>
  <si>
    <t>17000243南昌市兴安科贸有限公司</t>
  </si>
  <si>
    <t>23000495仙桃亲亲食品工业有限公司</t>
  </si>
  <si>
    <t>23000260吉安市惠昌商贸食品有限公司</t>
  </si>
  <si>
    <t>22000955新余市鸿涛贸易有限公司</t>
  </si>
  <si>
    <t>21000246吉安市青原区恒欣实业有限公司</t>
  </si>
  <si>
    <t>24001681亿滋食品企业管理（上海）有限公司</t>
  </si>
  <si>
    <t>24001546长沙市铭阳食品贸易有限公司</t>
  </si>
  <si>
    <t>22000553株洲易达酒业营销有限公司原：株洲市易达贸易有限公司</t>
  </si>
  <si>
    <t>25000621湘潭市佳家福商贸有限公司（施恩）</t>
  </si>
  <si>
    <t>25000254金冠食品（福建）有限公司</t>
  </si>
  <si>
    <t>21000490湘潭联众商贸有限公司</t>
  </si>
  <si>
    <t>18001271绍兴越茂贸易有限责任公司</t>
  </si>
  <si>
    <t>23001598新余市闽嘉贸易有限公司</t>
  </si>
  <si>
    <t>25001170山东西王食品有限公司</t>
  </si>
  <si>
    <t>25000067南昌市奇顺达食品有限公司</t>
  </si>
  <si>
    <t>26000392湘潭市宏通食品有限公司</t>
  </si>
  <si>
    <t>23000305抚州市众成商贸有限公司</t>
  </si>
  <si>
    <t>26000302长沙今野食品商贸有限公司（长沙）</t>
  </si>
  <si>
    <t>24000960娄底市鑫龙贸易有限公司 原：娄底市华鑫商贸有限公司</t>
  </si>
  <si>
    <t>24001251长沙市我自已食品贸易有限公司</t>
  </si>
  <si>
    <t>21000046南昌市强德贸易有限公司</t>
  </si>
  <si>
    <t>21000794长沙市金山酒业有限公司</t>
  </si>
  <si>
    <t>25000812湖南金浩油脂有限公司 原：湖南金浩油中王-专供</t>
  </si>
  <si>
    <t>27000252长沙喜瑞来食品有限公司</t>
  </si>
  <si>
    <t>27000906郑州思念食品有限公司</t>
  </si>
  <si>
    <t>24001517新余市华威商贸有限公司</t>
  </si>
  <si>
    <t>23000545湖南三和食品有限公司</t>
  </si>
  <si>
    <t>25000667衡阳市联华实业有限公司</t>
  </si>
  <si>
    <t>23000532益阳市资阳诚信经贸有限公司（上好佳）</t>
  </si>
  <si>
    <t>25000135福建亲亲股份有限公司原：老杜调味品总汇</t>
  </si>
  <si>
    <t>23000945邵阳市双清区鸿发商行</t>
  </si>
  <si>
    <t>23000443益阳海裕商贸有限公司-湘北</t>
  </si>
  <si>
    <t>27000885湘潭市馨园工贸有限公司</t>
  </si>
  <si>
    <t>23001363长沙帆扬食品有限公司</t>
  </si>
  <si>
    <t>21000696岳阳市长兴贸易有限公司</t>
  </si>
  <si>
    <t>22000171江西省昌海糖酒食品有限公司</t>
  </si>
  <si>
    <t>21000103宜春市糖烟酒销售部</t>
  </si>
  <si>
    <t>24000549湖南南山食品有限公司　原：湖南南山营销有限公司</t>
  </si>
  <si>
    <t>17000551吉安市东昊商贸有限公司</t>
  </si>
  <si>
    <t>23000613长沙市雨花区欣怡食品厂</t>
  </si>
  <si>
    <t>18000668步步高自营服饰（1-1）　原：上海佰威鸟服饰有限公司</t>
  </si>
  <si>
    <t>12000218长沙鑫汇丰工贸有限公司</t>
  </si>
  <si>
    <t>29001280株洲开发区泰恒贸易有限公司</t>
  </si>
  <si>
    <t>27001073益阳市宇松农贸发展有限公司</t>
  </si>
  <si>
    <t>16000385东莞市远梦家用纺织品有限公司(江西）</t>
  </si>
  <si>
    <t>22001258上饶县天河商贸有限公司</t>
  </si>
  <si>
    <t>22000819长沙佳田食品贸易有限公司</t>
  </si>
  <si>
    <t>24000909湘潭市佳家福商贸有限公司（施恩）</t>
  </si>
  <si>
    <t>23000550湖北达利食品有限公司原：福建达利食品有限公司湖北分公司</t>
  </si>
  <si>
    <t>24001127永州广成商贸有限公司－雅士利</t>
  </si>
  <si>
    <t>24001300衡阳市一山食品有限公司</t>
  </si>
  <si>
    <t>29000342南昌市爽爽贸易有限公司</t>
  </si>
  <si>
    <t>21000760衡阳市联华实业有限公司</t>
  </si>
  <si>
    <t>23000597深圳市冠世贸易有限公司</t>
  </si>
  <si>
    <t>26000251长沙南泥湾食品厂</t>
  </si>
  <si>
    <t>17000108江西省丰城市五燕针织内衣厂</t>
  </si>
  <si>
    <t>21000514湖南海龙物流分销有限公司-银鹭</t>
  </si>
  <si>
    <t>23000942永州市亚东商贸易有限公司</t>
  </si>
  <si>
    <t>29001294怀化市日中天商贸有限公司</t>
  </si>
  <si>
    <t>23000441江西商品部采购自采</t>
  </si>
  <si>
    <t>24001635上饶市联谊贸易有限公司</t>
  </si>
  <si>
    <t>22000690衡阳市天福酒业食品有限公司</t>
  </si>
  <si>
    <t>21001217吉安市青原区海琳商贸有限公司</t>
  </si>
  <si>
    <t>26000056南昌市宏远食品经营有限公司原：南昌市 原：南昌市</t>
  </si>
  <si>
    <t>25000089南昌亿分营销有限公司</t>
  </si>
  <si>
    <t>24000977娄底市佳和商贸有限公司</t>
  </si>
  <si>
    <t>23000828邵阳市金雀食品销售有限责任公司（雀巢）</t>
  </si>
  <si>
    <t>29000358江西欣采实业有限公司</t>
  </si>
  <si>
    <t>19000237长沙平达百货贸易有限公司</t>
  </si>
  <si>
    <t>21000648常德市联丰食品有限公司(娃哈哈)</t>
  </si>
  <si>
    <t>22000574株洲市南方商贸有限公司</t>
  </si>
  <si>
    <t>23000250吉安市鸿业副食品批发部</t>
  </si>
  <si>
    <t>25000826江西海龙物流分销有限公司</t>
  </si>
  <si>
    <t>27000537衡阳和瑞丰经贸有限公司</t>
  </si>
  <si>
    <t>27000529湘潭市龙阳食品有限公司</t>
  </si>
  <si>
    <t>24001735湘潭泓珲商贸有限公司</t>
  </si>
  <si>
    <t>21001135宜春市佳旺贸易有限公司(椰树）</t>
  </si>
  <si>
    <t>29001767新余市钢之城贸易有限公司</t>
  </si>
  <si>
    <t>21000807张家界市金牌食品有限公司（雀巢）</t>
  </si>
  <si>
    <t>17000307株洲诗洁实业有限公司</t>
  </si>
  <si>
    <t>24001450益阳鑫辉商贸有限公司</t>
  </si>
  <si>
    <t>24001540南昌七彩果食品有限公司</t>
  </si>
  <si>
    <t>12000122浙江省义乌市炊具制造有限公司</t>
  </si>
  <si>
    <t>23000337江西新一实业有限公司</t>
  </si>
  <si>
    <t>17000371湘潭市虹宇商贸有限责任公司</t>
  </si>
  <si>
    <t>29001028郴州市开发区红燕商贸有限公司（南风）</t>
  </si>
  <si>
    <t>27001249淮安唯新食品有限公司</t>
  </si>
  <si>
    <t>22000523湘潭裕丰糖酒有限公司</t>
  </si>
  <si>
    <t>23001055湖南海龙物流分销有限公司</t>
  </si>
  <si>
    <t>24001531永州广成商贸有限公司</t>
  </si>
  <si>
    <t>25000028上海太太乐食品有限公司南昌分公司</t>
  </si>
  <si>
    <t>23000684岳阳市湘岳食品有限公司（湘北）</t>
  </si>
  <si>
    <t>21000710湘潭市伟红贸易有限公司-蒙牛</t>
  </si>
  <si>
    <t>24001164邵阳市双清区鑫佳副食品商行-金日</t>
  </si>
  <si>
    <t>17000618杭州萧山金轮自行车有限公司</t>
  </si>
  <si>
    <t>29001006岳阳市健铭经贸有限公司　原：西安市临潼区汉兴实业</t>
  </si>
  <si>
    <t>24001291岳阳市仁源科技有限公司</t>
  </si>
  <si>
    <t>29001064衡阳市德康商贸有限公司</t>
  </si>
  <si>
    <t>18001134亿美学生仔服饰</t>
  </si>
  <si>
    <t>24001820湖南长沙蓬莱阁茶叶有限公司</t>
  </si>
  <si>
    <t>22000293鹰潭市华夏工贸进出口有限公司</t>
  </si>
  <si>
    <t>27000381湘潭市佳家福商贸有限公司</t>
  </si>
  <si>
    <t>25000581郴州市凤华贸易有限公司（嘉里）</t>
  </si>
  <si>
    <t>25000689湖南省常德市鼎城金大地商贸有限公司－雅士利</t>
  </si>
  <si>
    <t>23000221宜春市大梁商贸有限公司</t>
  </si>
  <si>
    <t>22000591湖南长沙永和兴食品有限公司</t>
  </si>
  <si>
    <t>21000236鹰潭市月湖区通达有限公司 原:鹰潭市月湖区恒昌</t>
  </si>
  <si>
    <t>18000893长沙市华剑服饰有限公司原：长沙市长欣轻纺有限公司</t>
  </si>
  <si>
    <t>23001161衡阳市恒信食品有限公司</t>
  </si>
  <si>
    <t>25001047株洲金巢实业发展有限公司</t>
  </si>
  <si>
    <t>21000436株洲顺和商贸有限责任公司</t>
  </si>
  <si>
    <t>17000383湖北致远恒新科技发展有限公司</t>
  </si>
  <si>
    <t>24001791衡阳市弘炎商贸有限公司</t>
  </si>
  <si>
    <t>24001480南昌市凯兴实业有限公司</t>
  </si>
  <si>
    <t>12000160浙江家欣日用品有限公司原：浙江省临海市家欣日用品有限公司</t>
  </si>
  <si>
    <t>25000730长沙市凡友食品有限公司</t>
  </si>
  <si>
    <t>17000372湘潭市虹宇商贸有限责任公司</t>
  </si>
  <si>
    <t>27000566株洲辉煌实业有限责任公司（和路雪）</t>
  </si>
  <si>
    <t>12000277湘潭金海通贸易有限公司</t>
  </si>
  <si>
    <t>29001174娄底市海天经贸有限公司</t>
  </si>
  <si>
    <t>27000411长沙展豪食品有限公司</t>
  </si>
  <si>
    <t>22000463长沙市红威酒业有限公司</t>
  </si>
  <si>
    <t>24000922邵阳市金雀食品销售有限责任公司（施恩）</t>
  </si>
  <si>
    <t>22000140江西上高恒兴酒类销售公司</t>
  </si>
  <si>
    <t>26000442湘潭市红达商贸有限公司（奇客）</t>
  </si>
  <si>
    <t>19000206温州亮格鞋业有限公司</t>
  </si>
  <si>
    <t>27000980江西全源实业有限公司</t>
  </si>
  <si>
    <t>23000594萍乡市万达贸易有限公司</t>
  </si>
  <si>
    <t>24000303鹰潭市逢春食品有限公司</t>
  </si>
  <si>
    <t>29001526常德久盛经贸有限公司</t>
  </si>
  <si>
    <t>27000889永州市零陵晨曦商贸有限责任公司</t>
  </si>
  <si>
    <t>18001187亿美沙贝霓服饰</t>
  </si>
  <si>
    <t>26000388湘潭鑫红旗贸易有限公司</t>
  </si>
  <si>
    <t>25000265雀巢中国有限公司长沙分公司原：雀巢中国有限公司广东</t>
  </si>
  <si>
    <t>25000699衡阳金果物流有限公司永州分公司（雀巢）</t>
  </si>
  <si>
    <t>21000267厦门银鹭食品有限公司（抚州宇丰）</t>
  </si>
  <si>
    <t>22000649娄底市世纪商贸有限公司</t>
  </si>
  <si>
    <t>27000863新余市闽嘉贸易有限公司</t>
  </si>
  <si>
    <t>24001070株洲龙峰副食有限责任公司</t>
  </si>
  <si>
    <t>26000337长沙浩盛食品有限公司</t>
  </si>
  <si>
    <t>23001864萍乡市鑫益达贸易商行</t>
  </si>
  <si>
    <t>22001068浙江古越龙山绍兴酒销售有限公司</t>
  </si>
  <si>
    <t>17000142汕头市黛莉安实业有限公司（鹏展内衣）</t>
  </si>
  <si>
    <t>26000235湖南省南县夏桂秋面业有限公司岳阳分公司</t>
  </si>
  <si>
    <t>26000383武汉统一企业食品有限公司长沙分公司</t>
  </si>
  <si>
    <t>22000627天利商行</t>
  </si>
  <si>
    <t>25000693张家界市金牌食品有限公司（雀巢）</t>
  </si>
  <si>
    <t>12000079长沙顺怡实业有限公司</t>
  </si>
  <si>
    <t>23000833常德市源达商贸有限公司（雀巢）</t>
  </si>
  <si>
    <t>14000491厦门博喜进出口有限公司</t>
  </si>
  <si>
    <t>29000469南昌天河贸易连锁有限公司</t>
  </si>
  <si>
    <t>29000444吉安金瑞贸易有限公司</t>
  </si>
  <si>
    <t>17000325株洲仲秀商贸有限公司</t>
  </si>
  <si>
    <t>25000068南昌市奇顺达食品有限公司</t>
  </si>
  <si>
    <t>29001847株洲鹏辉商贸有限公司</t>
  </si>
  <si>
    <t>23000940永州市亚东商贸易有限公司</t>
  </si>
  <si>
    <t>25000255湖南省长康实业有限责任公司原：江苏恒顺醋业股份有限公司</t>
  </si>
  <si>
    <t>25000508湘潭市翠香园商贸有限公司 原：杭州西湖味精集团</t>
  </si>
  <si>
    <t>25000953新余市富达商贸有限责任公司</t>
  </si>
  <si>
    <t>29000685深圳泰源化妆品公司</t>
  </si>
  <si>
    <t>24001114长沙森乐糖业乳品有限公司</t>
  </si>
  <si>
    <t>23002002永州市亚东商贸易有限公司</t>
  </si>
  <si>
    <t>17000130浙江宝娜斯袜业有限公司(南昌宝斯)</t>
  </si>
  <si>
    <t>29001708新余黄氏商贸有限公司</t>
  </si>
  <si>
    <t>23000521上好佳（中国）有限公司</t>
  </si>
  <si>
    <t>12000214湘潭市郭建百货贸易有限公司</t>
  </si>
  <si>
    <t>21000040中粮可口可乐饮料（江西）有限公司新余分公司</t>
  </si>
  <si>
    <t>27000847洪湖市晨光实业有限公司</t>
  </si>
  <si>
    <t>26000300河南省正龙食品有限公司湖南分公司-邵阳</t>
  </si>
  <si>
    <t>23000560安徽真心食品有限公司</t>
  </si>
  <si>
    <t>29000641深圳市兰亭科技有限公司</t>
  </si>
  <si>
    <t>26000384益阳华商贸有限公司</t>
  </si>
  <si>
    <t>24000288福州明一乳业有限公司（鹰潭市光明商行）</t>
  </si>
  <si>
    <t>24000468桂林周氏顺发食品有限公司</t>
  </si>
  <si>
    <t>23001414永州市广成商贸有限公司</t>
  </si>
  <si>
    <t>26000170江西省洪莲贸易有限公司</t>
  </si>
  <si>
    <t>23001645岳阳市飞速贸易有限公司</t>
  </si>
  <si>
    <t>29001073衡阳市东方龙商贸有限公司</t>
  </si>
  <si>
    <t>25000588益阳新天地粮油食品有限公司（嘉里）</t>
  </si>
  <si>
    <t>27000526湘潭市龙阳食品有限公司</t>
  </si>
  <si>
    <t>22000617湖南海龙物流分销有限公司</t>
  </si>
  <si>
    <t>19000246株洲市大润发商贸有限责任公司</t>
  </si>
  <si>
    <t>24000317晋江味佳食品有限公司原：鹰潭金之鹰商行</t>
  </si>
  <si>
    <t>24001795邵东县两市镇福源商行</t>
  </si>
  <si>
    <t>17000628浙江奇星服饰有限公司</t>
  </si>
  <si>
    <t>26000364湘潭市金伟贸易有限公司</t>
  </si>
  <si>
    <t>23001266常德市鼎城金大地商贸有限公司</t>
  </si>
  <si>
    <t>24000652常德市源达商贸有限公司（雀巢）</t>
  </si>
  <si>
    <t>24000647邵阳市金雀食品销售有限责任公司（雀巢）</t>
  </si>
  <si>
    <t>26000274河南省正龙食品有限公司湖南分公司（岳阳）</t>
  </si>
  <si>
    <t>25000479常德市源达商贸有限公司（雀巢）</t>
  </si>
  <si>
    <t>21000237吉安市泽中贸易有限责任公司</t>
  </si>
  <si>
    <t>21000775张家界市金牌食品有限公司</t>
  </si>
  <si>
    <t>12000172南昌市君威日用品有限公司（萍乡）</t>
  </si>
  <si>
    <t>27000126吉安市青原区和兴食品有限责任公司 ：赣州龙晟贸易</t>
  </si>
  <si>
    <t>24000550湖南南山食品有限公司</t>
  </si>
  <si>
    <t>18001116亿美雅琪服饰</t>
  </si>
  <si>
    <t>13000174长沙陶李文化传播有限公司</t>
  </si>
  <si>
    <t>23000516武汉旭东食品有限公司</t>
  </si>
  <si>
    <t>27000985鹰潭市龙海贸易有限公司</t>
  </si>
  <si>
    <t>23000451湖南海龙物流分销有限公司—蜡笔小新</t>
  </si>
  <si>
    <t>23000160南昌亿分营销有限公司</t>
  </si>
  <si>
    <t>29000527桂林洁伶工业有限公司</t>
  </si>
  <si>
    <t>24001104长沙名远贸易有限公司</t>
  </si>
  <si>
    <t>19000227株洲市祥生商贸有限公司</t>
  </si>
  <si>
    <t>16000171湖南华笑家纺印染有限公司</t>
  </si>
  <si>
    <t>18000702嘉善威肯针织服饰有限公司</t>
  </si>
  <si>
    <t>21000733衡阳鸣洋食品有限公司 原:衡阳市汇龙酒类食品有限公司</t>
  </si>
  <si>
    <t>29000725维达纸业（湖北）有限公司</t>
  </si>
  <si>
    <t>18001241汕头市贝茵儿妇幼实业有限公司</t>
  </si>
  <si>
    <t>21000320长沙市百事可乐饮料有限公司　原：广州百事可乐饮料公司</t>
  </si>
  <si>
    <t>22000365湘潭市永盛贸易有限公司  原：泸州老窖股份有限公司</t>
  </si>
  <si>
    <t>24000958娄底市鑫龙贸易有限公司 原：娄底市华鑫商贸有限公司</t>
  </si>
  <si>
    <t>24000072江西玉茗农产品有限公司 原：江西玉茗食品有限公司</t>
  </si>
  <si>
    <t>22000547长沙市龙泰食品有限 公司</t>
  </si>
  <si>
    <t>29001478株州美乐商贸有限公司-滇虹</t>
  </si>
  <si>
    <t>24001534新余市立华贸易有限公司</t>
  </si>
  <si>
    <t>25000935江西海龙物流分销有限公司</t>
  </si>
  <si>
    <t>12000171北京京汉瑞达商贸有限公司  原:黄石德瑞橡塑实业</t>
  </si>
  <si>
    <t>25001066上饶市利好保健食品有限公司</t>
  </si>
  <si>
    <t>25001215湖南盐业股份有限公司桂阳县分公司</t>
  </si>
  <si>
    <t>27000664湘潭好来神科技开发有限公司</t>
  </si>
  <si>
    <t>27000459湖南长沙永和兴食品有限公司</t>
  </si>
  <si>
    <t>17000645长沙市鲜艳婴幼服装厂</t>
  </si>
  <si>
    <t>24001651衡阳市大兴食品有限公司</t>
  </si>
  <si>
    <t>23000467浏阳市九道湾食品有限公司</t>
  </si>
  <si>
    <t>22000997新余市喜得龙酒业有限公司</t>
  </si>
  <si>
    <t>24000195南昌七彩果食品有限公司（吉安）</t>
  </si>
  <si>
    <t>27000073熊氏乳品配送中心</t>
  </si>
  <si>
    <t>24000062江西省乐峰物资贸易有限公司</t>
  </si>
  <si>
    <t>25000059南昌方园食品有限公司</t>
  </si>
  <si>
    <t>21000459衡阳金果物流有限公司株洲分公司</t>
  </si>
  <si>
    <t>23000867长沙市瑞邦食品有限公司</t>
  </si>
  <si>
    <t>23001886湘潭市雨湖区姜畲真好嗑食品有限公司-年货</t>
  </si>
  <si>
    <t>21000381萍乡市鸿源酒业有限公司</t>
  </si>
  <si>
    <t>22000517常德金三湘酒业有限公司 原：长沙永乐贸易有限公司</t>
  </si>
  <si>
    <t>23000711浏阳市九道湾食品有限公司</t>
  </si>
  <si>
    <t>15000177长沙市根茂电子科技有限公司</t>
  </si>
  <si>
    <t>18001279株洲耐切诺服饰有限公司</t>
  </si>
  <si>
    <t>29001699湘潭市美之源贸易有限公司</t>
  </si>
  <si>
    <t>19000196慈溪市金路鞋业有限公司</t>
  </si>
  <si>
    <t>29001814衡阳市和丽商贸有限公司</t>
  </si>
  <si>
    <t>24000875郴州市凤华贸易有限公司（完达山）</t>
  </si>
  <si>
    <t>24001451江西省天红特产实业有限公司</t>
  </si>
  <si>
    <t>24000438雀巢中国有限公司长沙分公司原：雀巢中国有限公司广东</t>
  </si>
  <si>
    <t>18000808东莞市唐荣服饰实业有限公司</t>
  </si>
  <si>
    <t>26000366湘潭市金伟贸易有限公司</t>
  </si>
  <si>
    <t>25000678长沙市四小龙商贸发展有限公司</t>
  </si>
  <si>
    <t>24000827长沙超骏百货贸易有限公司</t>
  </si>
  <si>
    <t>22000745益阳跃飞贸易有限公司</t>
  </si>
  <si>
    <t>25000618岳阳通泰实业公司-金龙鱼（嘉里）</t>
  </si>
  <si>
    <t>21000529湘潭市天艺工贸有限公司</t>
  </si>
  <si>
    <t>14000333长沙超勤文体</t>
  </si>
  <si>
    <t>22000682永州市金鑫商贸有限公司</t>
  </si>
  <si>
    <t>23001110益阳新天地粮油食品有限公司</t>
  </si>
  <si>
    <t>25000438长沙市群英调料食品有限公司</t>
  </si>
  <si>
    <t>27000215厦门华顺民生食品有限公司</t>
  </si>
  <si>
    <t>25000031崇阳县三普蜂业有限公司</t>
  </si>
  <si>
    <t>24000658常德市源达商贸有限公司</t>
  </si>
  <si>
    <t>24001038衡阳市联华实业有限公司</t>
  </si>
  <si>
    <t>24001772深圳市怡亚通供应链股份有限公司</t>
  </si>
  <si>
    <t>24001294衡阳金果物流有限公司-圣元</t>
  </si>
  <si>
    <t>21000199抚州市宇丰贸易有限公司</t>
  </si>
  <si>
    <t>24001697邵阳市景荣食品有限公司</t>
  </si>
  <si>
    <t>12000065南昌峰奇健实业有限公司</t>
  </si>
  <si>
    <t>23000062江西煌上煌食品有限公司原：江西皇禽食品有限公司</t>
  </si>
  <si>
    <t>16000174长沙名品实业有限公司</t>
  </si>
  <si>
    <t>22001042上饶市龙晟酒业商贸有限公司</t>
  </si>
  <si>
    <t>23000228南昌千年工贸发展有限公司</t>
  </si>
  <si>
    <t>26000280河南省正龙食品有限公司湖南分公司-湘潭</t>
  </si>
  <si>
    <t>23001123湘潭县双利商贸有限公司</t>
  </si>
  <si>
    <t>26000435岳阳通泰实业有限公司(日清)</t>
  </si>
  <si>
    <t>27000121株洲良友实业有限公司</t>
  </si>
  <si>
    <t>27000148宜春市文博贸易有限公司</t>
  </si>
  <si>
    <t>22000809长沙金晖酒业贸易有限公司原：湘乡市兄弟商贸的限公司</t>
  </si>
  <si>
    <t>24000178佛山市顺德康富来保健品有限公司(吉安慧雯)</t>
  </si>
  <si>
    <t>25000506湘潭市翠香园商贸有限公司 原：杭州西湖味精集团</t>
  </si>
  <si>
    <t>12000192爱丽丝服饰自采</t>
  </si>
  <si>
    <t>21000852湖南中粮可口可乐饮料有限公司萍乡营业所</t>
  </si>
  <si>
    <t>23001353怀化市宏兴商贸有限公司</t>
  </si>
  <si>
    <t>25000428湖南洞庭渔郎食品有限公司</t>
  </si>
  <si>
    <t>24001577湘潭市美阳贸易有限公司</t>
  </si>
  <si>
    <t>14000302长沙市顺领体育用品有限公司</t>
  </si>
  <si>
    <t>25001028长沙泉博百货贸易有限公司</t>
  </si>
  <si>
    <t>18000898步步高自营服饰（1-187）</t>
  </si>
  <si>
    <t>18001164亿美张会芳服饰</t>
  </si>
  <si>
    <t>24000867常德市源达商贸有限公司（完达山）</t>
  </si>
  <si>
    <t>14000526上海宙汇箱包有限公司</t>
  </si>
  <si>
    <t>23001014湘潭市大和贸易有限公司（箭牌）</t>
  </si>
  <si>
    <t>24001274株洲市良玉副食品有限公司</t>
  </si>
  <si>
    <t>17000361长沙奥特朗贸易有限公司-北极绒</t>
  </si>
  <si>
    <t>23000589萍乡市扶苏商贸有限公司</t>
  </si>
  <si>
    <t>19000247株洲市大润发商贸有限责任公司</t>
  </si>
  <si>
    <t>25000065江西凹凸商贸传播有限公司</t>
  </si>
  <si>
    <t>24001522新余市心连心贸易有限责任公司</t>
  </si>
  <si>
    <t>12000244湘潭市湘江纸业物资有限公司（长沙）</t>
  </si>
  <si>
    <t>21000186袁州恒信贸易有限公司</t>
  </si>
  <si>
    <t>23000580永州鑫磊物资有限公司 （现：广州欧宝食品有限公司）</t>
  </si>
  <si>
    <t>27000480长沙市湘繁贸易有限公司</t>
  </si>
  <si>
    <t>22000951新余市松林贸易有限公司</t>
  </si>
  <si>
    <t>23001372永州市零陵戴丽商贸有限责任公司</t>
  </si>
  <si>
    <t>24000664郴州市林蓉食品贸易有限公司（雀巢）</t>
  </si>
  <si>
    <t>23000938郴州市林蓉食品贸易有限公司</t>
  </si>
  <si>
    <t>21000943东安县龙溪贸易商行</t>
  </si>
  <si>
    <t>25000988宜春市大梁商贸有限公司</t>
  </si>
  <si>
    <t>23000319抚州沪裕食品有限公司（代销）</t>
  </si>
  <si>
    <t>18001173亿美贝贝童装</t>
  </si>
  <si>
    <t>25001020邵东县长旺商贸有限公司</t>
  </si>
  <si>
    <t>23001182衡阳市鑫旺食品有限公司</t>
  </si>
  <si>
    <t>25000350湖南金浩油脂有限公司</t>
  </si>
  <si>
    <t>23000231宜春市宜特经贸有限公司</t>
  </si>
  <si>
    <t>27000016洪湖市晨光实业有限公司</t>
  </si>
  <si>
    <t>23000535福建达利食品有限公司（奇客）</t>
  </si>
  <si>
    <t>23000790长沙市昊唐贸易有限公司</t>
  </si>
  <si>
    <t>22000791湘乡市烟草公司</t>
  </si>
  <si>
    <t>26000500邵阳市双清区鲍尔东粮油商贸中心</t>
  </si>
  <si>
    <t>18001306南通玛格丽特卧室用品有限公司</t>
  </si>
  <si>
    <t>12000144惠州五和实业有限公司</t>
  </si>
  <si>
    <t>24000592长沙市凡友食品有限公司</t>
  </si>
  <si>
    <t>18000735江阴市红竖服饰有限公司</t>
  </si>
  <si>
    <t>24000553岳阳市洞庭山茶叶有限公司</t>
  </si>
  <si>
    <t>23000150南昌宝来实业有限公司</t>
  </si>
  <si>
    <t>24001311郴州林蓉食品贸易有限公司</t>
  </si>
  <si>
    <t>24000523萍乡市康宝贸易商行</t>
  </si>
  <si>
    <t>25000587益阳新天地粮油食品有限公司（嘉里）</t>
  </si>
  <si>
    <t>24000835郴州市开发区鸿翔经贸有限公司</t>
  </si>
  <si>
    <t>25000076江西星亚实业有限公司（荣发）</t>
  </si>
  <si>
    <t>26000188克明面业股份有限公司原：湖南省克明面业有限公司</t>
  </si>
  <si>
    <t>26000482张家界市康达商贸有限责任公司</t>
  </si>
  <si>
    <t>25001101郴州市益腾贸易有限公司</t>
  </si>
  <si>
    <t>23000954株洲金巢实业发展有限公司</t>
  </si>
  <si>
    <t>23000116顺得利商贸有限公司</t>
  </si>
  <si>
    <t>18000664福建晋江市时代服装有限公司 原：福建石狮迪思达</t>
  </si>
  <si>
    <t>24000430佛山市顺德康富来保健品有限公司</t>
  </si>
  <si>
    <t>26000189温岭市品亨贸易有限公司</t>
  </si>
  <si>
    <t>23001385益阳市旺发商贸有限公司</t>
  </si>
  <si>
    <t>23001035益阳市益良贸易有限责任公司原：益阳市赫山区超越</t>
  </si>
  <si>
    <t>23000546山东东阿阿胶保健品有限公司长沙分公司</t>
  </si>
  <si>
    <t>25000471长沙市芙蓉区玉桂食品贸易有限公司</t>
  </si>
  <si>
    <t>23001299和记黄埔（中国）商贸有限公司－雀巢</t>
  </si>
  <si>
    <t>22000639益阳八百里工贸有限公司</t>
  </si>
  <si>
    <t>17000405长沙万家红服饰商贸有限公司</t>
  </si>
  <si>
    <t>27000239湘潭市家源食品有限公司 原：湘潭市岳塘区家源食品厂</t>
  </si>
  <si>
    <t>26000451衡阳鸣洋食品有限公司 原:衡阳市汇龙酒类食品有限公司</t>
  </si>
  <si>
    <t>24000645长沙旺荣贸易有限公司（雀巢）</t>
  </si>
  <si>
    <t>23000255南昌统一企业有限公司原：福建亲亲股份有限公司</t>
  </si>
  <si>
    <t>23000721长沙南泰贸易有限公司</t>
  </si>
  <si>
    <t>24000306吉安市长乐食品贸易有限公司</t>
  </si>
  <si>
    <t>24000186吉安市青原区长乐食品贸易有限公司原：吉安市长乐副食</t>
  </si>
  <si>
    <t>23000398晋江味佳食品有限公司原：鹰潭金之鹰商行</t>
  </si>
  <si>
    <t>24001712湖南长沙亚华乳业有限公司</t>
  </si>
  <si>
    <t>23000133南昌天河贸易连锁有限公司</t>
  </si>
  <si>
    <t>23001394岳阳市心怡商贸有限公司</t>
  </si>
  <si>
    <t>23000614长沙市雨花区欣怡食品厂</t>
  </si>
  <si>
    <t>14000471东莞市东城威源塑胶电子制品厂</t>
  </si>
  <si>
    <t>18001248长沙市鲜艳婴幼服装厂</t>
  </si>
  <si>
    <t>24001612岳阳昊诚贸易有限公司</t>
  </si>
  <si>
    <t>25000582郴州市凤华贸易有限公司（嘉里）</t>
  </si>
  <si>
    <t>24001159邵阳市昌盛食品有限责任公司</t>
  </si>
  <si>
    <t>27000461郴州市开发区华耀食品贸易部</t>
  </si>
  <si>
    <t>21000886株洲敏辉贸易有限公司</t>
  </si>
  <si>
    <t>12000222长沙市洁的家居用品有限公司</t>
  </si>
  <si>
    <t>24001687上海莎柯琦实业有限公司</t>
  </si>
  <si>
    <t>27000556长沙思念实业有限公司</t>
  </si>
  <si>
    <t>22000207南昌亚洲啤酒有限公司原：南昌市力强酒业有限公司</t>
  </si>
  <si>
    <t>26000282河南省正龙食品有限公司湖南分公司-湘潭</t>
  </si>
  <si>
    <t>18001218亿美杨昌茂服饰</t>
  </si>
  <si>
    <t>18000818长沙市德圣百货贸易有限公司 原：洪湖市兴叶</t>
  </si>
  <si>
    <t>18000707福建才子集团有限公司</t>
  </si>
  <si>
    <t>23000617兰州正林农垦食品有限公司长沙分公司</t>
  </si>
  <si>
    <t>24001673湘潭市永强食品有限公司（自）</t>
  </si>
  <si>
    <t>23001400耒阳市华联贸易有限公司</t>
  </si>
  <si>
    <t>12000210湘潭市广盛贸易有限公司</t>
  </si>
  <si>
    <t>23001392张家界市正升商贸有限责任公司</t>
  </si>
  <si>
    <t>25001218湖南省盐业股份有限公司汉寿县分公司</t>
  </si>
  <si>
    <t>24001541武冈市华鹏食品有限公司</t>
  </si>
  <si>
    <t>23001036东莞锦泰食品有限公司</t>
  </si>
  <si>
    <t>23000549湖北达利食品有限公司原：福建达利食品有限公司湖北分公司</t>
  </si>
  <si>
    <t>23001659吉安市泰源食品有限公司</t>
  </si>
  <si>
    <t>21000310中山市强人集团有限公司</t>
  </si>
  <si>
    <t>25000688湘潭市宏通食品有限公司－雅士利</t>
  </si>
  <si>
    <t>23000431吉安市鸿叶商贸有限公司</t>
  </si>
  <si>
    <t>26000186郴州市裕湘面业有限公司</t>
  </si>
  <si>
    <t>27000635怀化市添湘福贸易有限公司</t>
  </si>
  <si>
    <t>22001246郴州市金天福商贸有限公司</t>
  </si>
  <si>
    <t>25001044湖南省轻盐科技有限公司</t>
  </si>
  <si>
    <t>22000645娄底市世纪商贸有限公司</t>
  </si>
  <si>
    <t>23000199南昌市奥兴贸易食品有限公司</t>
  </si>
  <si>
    <t>25000300随州市集峰堂生物科技有限公司</t>
  </si>
  <si>
    <t>27000493湘潭市康奇商贸有限公司（雨润）</t>
  </si>
  <si>
    <t>22000209南昌盛乾商贸有限公司 原:江西东方现代实业总公司</t>
  </si>
  <si>
    <t>26000494祁阳道县双赢商贸有限公司</t>
  </si>
  <si>
    <t>17000285江西梦娜祙业有限公司</t>
  </si>
  <si>
    <t>17000137江苏瑞琦服饰有限公司</t>
  </si>
  <si>
    <t>26000064南昌市景华商贸有限公司</t>
  </si>
  <si>
    <t>23000175江西省东坤食品有限公司（配送）</t>
  </si>
  <si>
    <t>18001254上海华度服饰有限公司</t>
  </si>
  <si>
    <t>18001178亿美张方明服饰</t>
  </si>
  <si>
    <t>17000320长沙市福利工业总公司供销经理部门部</t>
  </si>
  <si>
    <t>23001629郴州市正祥贸易有限公司</t>
  </si>
  <si>
    <t>26000650上饶市赣福贸易有限公司（兴盛）</t>
  </si>
  <si>
    <t>29000590高露洁棕榄（中国）有限公司 原：广州高露洁棕榄有限公司</t>
  </si>
  <si>
    <t>26000648江西省春丝食品有限公司</t>
  </si>
  <si>
    <t>26000034郴州市裕湘面业有限公司</t>
  </si>
  <si>
    <t>22000222江西嘉德食品有限公司</t>
  </si>
  <si>
    <t>18001294武汉金盾服装发展有限公司</t>
  </si>
  <si>
    <t>29001443益阳市朝阳金富商贸有限公司</t>
  </si>
  <si>
    <t>29001731娄底市万源商贸有限公司</t>
  </si>
  <si>
    <t>23001133岳阳市乐福祥食品贸易有限公司</t>
  </si>
  <si>
    <t>24001470岳阳丽华商贸有限公司</t>
  </si>
  <si>
    <t>25001162湖南贵太太茶油科技有限公司</t>
  </si>
  <si>
    <t>23001443湖南省津市市张老头卤腊味食品有限责任公司</t>
  </si>
  <si>
    <t>29001766湘潭海龙物流分销有限公司</t>
  </si>
  <si>
    <t>23000534奇客食品有限责任公司</t>
  </si>
  <si>
    <t>23000198南昌市众友贸易有限公司</t>
  </si>
  <si>
    <t>24001017衡阳市文雁食品贸易有限公司</t>
  </si>
  <si>
    <t>29001306怀化新隆百货有限公司</t>
  </si>
  <si>
    <t>18001207亿美詹彩琼服饰</t>
  </si>
  <si>
    <t>18000798武汉市祥丽服饰制衣厂</t>
  </si>
  <si>
    <t>17000348长沙奥特朗贸易有限公司</t>
  </si>
  <si>
    <t>24000314吉安市恒运食品有限公司</t>
  </si>
  <si>
    <t>21000024南昌统一企业有限公司</t>
  </si>
  <si>
    <t>29001910岳阳市华贸贸易有限公司</t>
  </si>
  <si>
    <t>24000261抚州市三和食品有限公司（经销）</t>
  </si>
  <si>
    <t>22000768湖南浏阳河酒业有限公司　原：湖南中商有限公司</t>
  </si>
  <si>
    <t>25000793攸县嘉福商贸有限责任公司 原：醴陵市三江商贸</t>
  </si>
  <si>
    <t>24000800湖南省株洲市糖酒副食品有限公司（日月星）</t>
  </si>
  <si>
    <t>21000907祁阳县伍氏商贸有限公司</t>
  </si>
  <si>
    <t>24001520南昌亿分营销有限公司</t>
  </si>
  <si>
    <t>25000060湖南海龙物流分销有限公司</t>
  </si>
  <si>
    <t>25000175新余华威商贸有限责任公司</t>
  </si>
  <si>
    <t>29001005湘潭市百利多商贸有限公司（仙光）</t>
  </si>
  <si>
    <t>18001283湘潭市常利日化用品有限公司</t>
  </si>
  <si>
    <t>23000795湖南省人可营销有限公司</t>
  </si>
  <si>
    <t>25000949耒阳市龙翔贸易有限责任公司</t>
  </si>
  <si>
    <t>18001181亿美状元坊服饰</t>
  </si>
  <si>
    <t>29001187郴州市吉丽洗涤化妆品有限公司</t>
  </si>
  <si>
    <t>27000902福建腾新食品股份有限公司(抚州)</t>
  </si>
  <si>
    <t>24001702湘潭市依依针纺服饰有限公司</t>
  </si>
  <si>
    <t>23001389岳阳市聚兴粮油贸易有限公司</t>
  </si>
  <si>
    <t>12000275株洲市喜人百货有限公司</t>
  </si>
  <si>
    <t>23000396吉安市恒运食品有限公司</t>
  </si>
  <si>
    <t>23000987湖南省株洲市糖酒副食品有限公司（日月星）</t>
  </si>
  <si>
    <t>24000964湖南娄底市星达经贸有限公司</t>
  </si>
  <si>
    <t>24000772岳阳市心怡商贸有限公司（金日）</t>
  </si>
  <si>
    <t>24000489桂林养和堂天然保健饮品有限公司</t>
  </si>
  <si>
    <t>21000574湘潭市宏通食品有限公司</t>
  </si>
  <si>
    <t>26000492郴州博采贸易有限公司</t>
  </si>
  <si>
    <t>22000531湖南日日昇实业有限公司</t>
  </si>
  <si>
    <t>21000902湖南海龙物流分销有限公司</t>
  </si>
  <si>
    <t>25001031湘潭市永强食品有限公司</t>
  </si>
  <si>
    <t>23000611长沙市雨花区欣怡食品厂</t>
  </si>
  <si>
    <t>22000673常德市武陵区乐旺贸易商行</t>
  </si>
  <si>
    <t>23000247吉安市青原区长乐食品贸易有限公司原：吉安市长乐副食</t>
  </si>
  <si>
    <t>24001932娄底市佳和商贸有限公司</t>
  </si>
  <si>
    <t>22000982宜春市新新贸易有限公司</t>
  </si>
  <si>
    <t>25000656衡阳市华施奇贸易有限公司原：衡阳市日日升贸易有限公司</t>
  </si>
  <si>
    <t>23000846长沙市凡友食品有限公司（长沙）</t>
  </si>
  <si>
    <t>29000295纳爱丝集团有限公司南昌分公司原：纳爱斯集团丽水</t>
  </si>
  <si>
    <t>21000552株洲金巢实业发展有限公司</t>
  </si>
  <si>
    <t>23000132宁波恒康食品有限公司</t>
  </si>
  <si>
    <t>24001774南昌市景华商贸有限公司(鹰潭）</t>
  </si>
  <si>
    <t>22000164南昌市高广实业有限公司</t>
  </si>
  <si>
    <t>25000669衡阳市精诚食品有限公司</t>
  </si>
  <si>
    <t>24001732邵阳市景荣食品有限公司</t>
  </si>
  <si>
    <t>21000597常德蒙源商贸有限公司（蒙牛）</t>
  </si>
  <si>
    <t>17000132中山市小榄多利雅制衣有限公司（南昌万唐）</t>
  </si>
  <si>
    <t>23001256岳阳市飞速贸易有限公司</t>
  </si>
  <si>
    <t>21000932南县南洲正荣综合批发部（统一）</t>
  </si>
  <si>
    <t>23000202南昌天河贸易连锁有限公司</t>
  </si>
  <si>
    <t>23000444益阳市资阳诚信经贸有限公司(伊利)</t>
  </si>
  <si>
    <t>23001165衡阳市云昌乳业食品有限公-衡阳</t>
  </si>
  <si>
    <t>23000138南昌市百花园食品经营部</t>
  </si>
  <si>
    <t>25000075江西星亚实业有限公司（荣发）</t>
  </si>
  <si>
    <t>22000260吉安柏利酒业有限公司</t>
  </si>
  <si>
    <t>24000298南昌七彩果食品有限公司</t>
  </si>
  <si>
    <t>14000258扬州雅伦玩具有限公司</t>
  </si>
  <si>
    <t>26000616南昌市汇福实业有限公司</t>
  </si>
  <si>
    <t>26000641湖南金健米业营销有限公司（油面）</t>
  </si>
  <si>
    <t>25000386湖南省果之然食品有限公司</t>
  </si>
  <si>
    <t>22000498湖南锦通商贸有限公司</t>
  </si>
  <si>
    <t>12000276湖南海龙物流分销有限公司</t>
  </si>
  <si>
    <t>21000512湘潭市华迪食品酒类有限公司</t>
  </si>
  <si>
    <t>12000097长沙平达百货贸易有限公司</t>
  </si>
  <si>
    <t>23001870永州市南蓝贸易有限公司</t>
  </si>
  <si>
    <t>29000842湘潭沁园春商贸有限公司</t>
  </si>
  <si>
    <t>12000033广东顺达不锈钢器皿实业有限公司</t>
  </si>
  <si>
    <t>26000228湖南何强面业有限公司</t>
  </si>
  <si>
    <t>26000063南昌市景华商贸有限公司</t>
  </si>
  <si>
    <t>27001068吉安市盛天食品有限公司</t>
  </si>
  <si>
    <t>26000621新余市信佳商贸有限责任公司</t>
  </si>
  <si>
    <t>22000482长沙泸州老窖酒类销售有限责任公司</t>
  </si>
  <si>
    <t>22000537湘潭荣昌糖酒有限公司</t>
  </si>
  <si>
    <t>24000966娄底市华顺商贸有限公司</t>
  </si>
  <si>
    <t>24001081永州市妮婷商贸有限公司</t>
  </si>
  <si>
    <t>26000512江西海龙物流分销有限公司</t>
  </si>
  <si>
    <t>27001070邵阳市同得利商贸有限公司</t>
  </si>
  <si>
    <t>29000799湖南天恒商贸有限公司</t>
  </si>
  <si>
    <t>22000131南昌银达实业有限公司</t>
  </si>
  <si>
    <t>23000991湘潭市宏通食品有限公司</t>
  </si>
  <si>
    <t>23000461长沙市源通进出口商贸有限公司</t>
  </si>
  <si>
    <t>23000331卡夫食品有限公司（抚州沪裕）</t>
  </si>
  <si>
    <t>25000502长沙富鑫食品商贸有限公司</t>
  </si>
  <si>
    <t>24001730南昌千年工贸发展有限公司</t>
  </si>
  <si>
    <t>23000108江西省老蔡糖果有限公司</t>
  </si>
  <si>
    <t>23001422湘潭市宏通食品有限公司（喜之郎）</t>
  </si>
  <si>
    <t>26000487常德市华日经贸有限公司</t>
  </si>
  <si>
    <t>24000077维维食品饮料股份有限公司</t>
  </si>
  <si>
    <t>25000033武汉市太阳行食品有限责任公司</t>
  </si>
  <si>
    <t>23000996益阳市浩源贸易有限公司原：益阳海裕商贸有限公司</t>
  </si>
  <si>
    <t>23000887湖南海龙物流分销有限公司</t>
  </si>
  <si>
    <t>12000175宁波华晟工贸有限公司</t>
  </si>
  <si>
    <t>12000030江西川海实业有限公司</t>
  </si>
  <si>
    <t>22000302南昌伟群食品有限公司</t>
  </si>
  <si>
    <t>12000038浙江亿家缘炊具有限公司</t>
  </si>
  <si>
    <t>21000930武汉统一企业祁阳经销处（海燕副食）</t>
  </si>
  <si>
    <t>29001223衡阳市正通商贸有限公司</t>
  </si>
  <si>
    <t>13000319长沙东边文体用品有限公司</t>
  </si>
  <si>
    <t>18000829湘潭瑞湘工贸有限公司</t>
  </si>
  <si>
    <t>17000237武汉广诚和针纺服饰有限公司</t>
  </si>
  <si>
    <t>29001234长沙凌安百货贸易有限公司</t>
  </si>
  <si>
    <t>23001738湘潭市国宏食品贸易有限公司</t>
  </si>
  <si>
    <t>29001454长沙松雅纸业有限公司</t>
  </si>
  <si>
    <t>25000941南昌市汇福实业有限公司</t>
  </si>
  <si>
    <t>24001277郴州市鸿升贸易有限公司</t>
  </si>
  <si>
    <t>21001214湖南顺兴糖酒有限公司</t>
  </si>
  <si>
    <t>27001012衡阳市天香现代食品有限公司</t>
  </si>
  <si>
    <t>29000612上海百雀羚日用化学有限公司</t>
  </si>
  <si>
    <t>17000213四川御马床单毛巾有限公司</t>
  </si>
  <si>
    <t>25000707株洲市同鑫商贸有限责任公司</t>
  </si>
  <si>
    <t>24001555赣州创新食品有限公司</t>
  </si>
  <si>
    <t>26000642新余市盛园商贸有限公司</t>
  </si>
  <si>
    <t>21000885常德鹏市商贸有限公司</t>
  </si>
  <si>
    <t>26000414湖南海龙物流分销有限公司</t>
  </si>
  <si>
    <t>12000436南昌奥越实业有限公司</t>
  </si>
  <si>
    <t>27000959岳阳市大函商贸有限公司</t>
  </si>
  <si>
    <t>23001001永州市琼文食品有限公司（金丝猴）</t>
  </si>
  <si>
    <t>24001170衡阳金果物流有限公司永州分公司（雀巢）</t>
  </si>
  <si>
    <t>19000243湘潭市金帆商贸有限公司</t>
  </si>
  <si>
    <t>22000572益阳市劲松商贸有限公司</t>
  </si>
  <si>
    <t>23001185衡阳市泓翔贸易有限公司</t>
  </si>
  <si>
    <t>26000362湘潭市湘达食品有限公司</t>
  </si>
  <si>
    <t>15000154长城电器集团有限公司衡阳分公司</t>
  </si>
  <si>
    <t>25001214湖南盐业股份有限公司嘉禾县分公司</t>
  </si>
  <si>
    <t>22000323长沙楚斯糖酒营销有限公司原:长沙市饼族世家食品</t>
  </si>
  <si>
    <t>24000365宜春市雨珊贸易有限公司</t>
  </si>
  <si>
    <t>27000477岳阳丽华商贸有限公司（草原兴发）</t>
  </si>
  <si>
    <t>29000501广州芭妍化妆品有限公司</t>
  </si>
  <si>
    <t>15000151邵阳市广彪商贸有限责任公司</t>
  </si>
  <si>
    <t>27000078南昌市洪城大市场欣蓉副食品批发部（南昌佳裕）</t>
  </si>
  <si>
    <t>23001142娄底市鑫龙贸易有限公司 原：娄底市华鑫商贸有限公司</t>
  </si>
  <si>
    <t>25000630娄底市世纪商贸有限公司</t>
  </si>
  <si>
    <t>23001271张家界泉兴商贸有限公司</t>
  </si>
  <si>
    <t>24000915湘潭市佳家福商贸有限公司（施恩）</t>
  </si>
  <si>
    <t>27001138衡阳思念商贸有限公司</t>
  </si>
  <si>
    <t>24000108南昌金森林贸易有限公司</t>
  </si>
  <si>
    <t>26000270郴州市嘉华面业有限责任公司</t>
  </si>
  <si>
    <t>22001162邵阳市双清区军宏经贸有限责任公司</t>
  </si>
  <si>
    <t>22000468长沙市雨花区文兴贸易行</t>
  </si>
  <si>
    <t>26000664沧州利波食品有限公司</t>
  </si>
  <si>
    <t>22000709常德市鼎城龙华贸易有限公司</t>
  </si>
  <si>
    <t>24001462湖南怡清源茶业有限公司</t>
  </si>
  <si>
    <t>27000551无锡安井食品营销有限公司原：无锡华顺食品</t>
  </si>
  <si>
    <t>18000895长沙市华剑服饰有限公司原：长沙市长欣轻纺有限公司</t>
  </si>
  <si>
    <t>29001361长沙立群日用品贸易有限公司-新净界</t>
  </si>
  <si>
    <t>23000387南昌永嘉贸易有限公司</t>
  </si>
  <si>
    <t>26000257武汉顶益食品有限公司长沙分公司</t>
  </si>
  <si>
    <t>23001789吉安市鸿叶商贸有限公司</t>
  </si>
  <si>
    <t>23001384益阳三和经贸有限公司</t>
  </si>
  <si>
    <t>18000842义乌市侨蒙服饰实业有限公司（自营服饰）</t>
  </si>
  <si>
    <t>27000293郴州天湖绿色食品有限公司</t>
  </si>
  <si>
    <t>27000295益阳洪松食品有限公司</t>
  </si>
  <si>
    <t>29001483郴州伊至莲花贸易有限公司</t>
  </si>
  <si>
    <t>27000280湖南正虹海原绿色食品有限公司</t>
  </si>
  <si>
    <t>21000243鹰潭市逢春食品有限公司</t>
  </si>
  <si>
    <t>23000480山东正航食品有限公司</t>
  </si>
  <si>
    <t>12000046潮安县东田五金实业有限公司</t>
  </si>
  <si>
    <t>23000416宜春市大梁商贸有限公司</t>
  </si>
  <si>
    <t>25000723湖南中南商贸有限公司</t>
  </si>
  <si>
    <t>25000631娄底市世纪商贸有限公司</t>
  </si>
  <si>
    <t>22000353新疆新天国际酒业销售有限公司</t>
  </si>
  <si>
    <t>29001385怀化城中百纺有限公司</t>
  </si>
  <si>
    <t>26000450衡阳鸣洋食品有限公司 原:衡阳市汇龙酒类食品有限公司</t>
  </si>
  <si>
    <t>29000415江西宇诚商贸有限公司</t>
  </si>
  <si>
    <t>24000531西安银桥生物科技有限责任公司</t>
  </si>
  <si>
    <t>25000952新余市富达商贸有限责任公司</t>
  </si>
  <si>
    <t>29001958上海隆力奇实业有限公司原:长沙隆力奇经贸有限公司</t>
  </si>
  <si>
    <t>24001898宜春天顺保健品有限公司</t>
  </si>
  <si>
    <t>22000295鹰潭市潭花酒业有限责任公司</t>
  </si>
  <si>
    <t>22000589岳阳丽华商贸有限公司</t>
  </si>
  <si>
    <t>13000297长沙振雄音像传播有限公司</t>
  </si>
  <si>
    <t>25000537湘潭市永强食品有限公司</t>
  </si>
  <si>
    <t>17000553江西省乐峰物资贸易有限公司</t>
  </si>
  <si>
    <t>29001512株洲丽达经贸有限公司（中天隆）</t>
  </si>
  <si>
    <t>23001791郴州市商海贸易有限公司-华美</t>
  </si>
  <si>
    <t>29001693西安开米股份有限公司</t>
  </si>
  <si>
    <t>29000761长沙市创顺百货有限公司</t>
  </si>
  <si>
    <t>29000462萍乡市启恒贸易商行</t>
  </si>
  <si>
    <t>29000351江西瑞美实业有限公司</t>
  </si>
  <si>
    <t>24000361南昌豪泰贸易有限公司</t>
  </si>
  <si>
    <t>18001200亿美张发恩服饰</t>
  </si>
  <si>
    <t>18000774湖南挺绅服饰有限公司</t>
  </si>
  <si>
    <t>24000310江西亿瑞食品发展有限公司</t>
  </si>
  <si>
    <t>23000656长沙步步为赢食品有限公司</t>
  </si>
  <si>
    <t>21000667湘潭市宇成物资有限公司 原：湘潭市佳燕福物资贸易有限公司(娃哈哈)</t>
  </si>
  <si>
    <t>21001192桂阳县鑫源商行</t>
  </si>
  <si>
    <t>29000711萍乡市融顺商贸有限公司</t>
  </si>
  <si>
    <t>22000532湘潭同庆昌贸易有限公司</t>
  </si>
  <si>
    <t>29001178衡阳市利华洗涤化妆品有限公司</t>
  </si>
  <si>
    <t>23001698上海金丝猴食品股份有限公司（鹰潭小刘商行）</t>
  </si>
  <si>
    <t>27000568郴州市金汇贸易有限公司（双汇）</t>
  </si>
  <si>
    <t>25000815湖南海龙物流分销-直供</t>
  </si>
  <si>
    <t>27000272湖南唐人神肉制品有限公司</t>
  </si>
  <si>
    <t>18001225亿美张方明服饰</t>
  </si>
  <si>
    <t>27001220邵阳市多福商贸有限公司</t>
  </si>
  <si>
    <t>22000229吉安市恒运食品有限公司</t>
  </si>
  <si>
    <t>24001336湘乡震宇贸易有限公司</t>
  </si>
  <si>
    <t>29001426怀化市新四季红商贸有限公司</t>
  </si>
  <si>
    <t>24001093湘乡市震宇贸易有限公司</t>
  </si>
  <si>
    <t>27000062江西阳光乳业集团有限公司（鹰潭）</t>
  </si>
  <si>
    <t>17000328湖南华鸣百货有限公司 原:湘潭市华鸣百货有限公司</t>
  </si>
  <si>
    <t>29001780郴州市吉丽洗涤化妆贸易有限公司</t>
  </si>
  <si>
    <t>23000789长沙市昊唐贸易有限公司</t>
  </si>
  <si>
    <t>29000296福建惠安县和成日用品有限公司</t>
  </si>
  <si>
    <t>23000225南昌市新中兴贸易有限公司</t>
  </si>
  <si>
    <t>29001376怀化市新四季红商贸有限公司</t>
  </si>
  <si>
    <t>25000233长沙南泰贸易有限公司</t>
  </si>
  <si>
    <t>23001013湘潭市大和贸易有限公司（箭牌）</t>
  </si>
  <si>
    <t>14000453湖南省辰溪县龙腾物流有限公司</t>
  </si>
  <si>
    <t>23000804长沙浩盛食品有限公司</t>
  </si>
  <si>
    <t>24000622长沙市源通进出口商贸有限公司 原：湖南长沙吉通食品</t>
  </si>
  <si>
    <t>23000916湘潭市天艺工贸有限公司</t>
  </si>
  <si>
    <t>21001139上饶市宏睿实业有限公司</t>
  </si>
  <si>
    <t>22000769湖南浏阳河酒业有限公司　原：湖南中商有限公司</t>
  </si>
  <si>
    <t>21000918湘潭鑫红旗贸易有限公司</t>
  </si>
  <si>
    <t>23001075永州兴南食品贸易有限公司</t>
  </si>
  <si>
    <t>12000186湖南万容包装有限公司</t>
  </si>
  <si>
    <t>18001233湘潭市亿美百货有限公司</t>
  </si>
  <si>
    <t>23000259蜡笔小新（福建）食品工业有限公司</t>
  </si>
  <si>
    <t>27001144湘潭日出东方贸易有限公司</t>
  </si>
  <si>
    <t>26000416湖南海龙物流分销有限公司</t>
  </si>
  <si>
    <t>16000240湖北致远恒新科技发展有限公司</t>
  </si>
  <si>
    <t>24001276常德蒙昕商贸有限责任公司</t>
  </si>
  <si>
    <t>23001399永州市兴汇商贸有限公司</t>
  </si>
  <si>
    <t>26000350长沙市硕鹏食品贸易有限公司</t>
  </si>
  <si>
    <t>24001181湘潭联众商贸有限公司（圣元）</t>
  </si>
  <si>
    <t>25000317萍乡市丰源贸易有限公司</t>
  </si>
  <si>
    <t>12000107长沙斯欧百货贸易有限公司：原长沙市名仕达</t>
  </si>
  <si>
    <t>14000272郴州市盛工园艺有限公司</t>
  </si>
  <si>
    <t>22001171南昌市昌裕祥商贸有限公司</t>
  </si>
  <si>
    <t>23001148娄底市世纪商贸有限公司</t>
  </si>
  <si>
    <t>22001073宜春市佳旺贸易有限公司(蓝带）</t>
  </si>
  <si>
    <t>29000376南昌伊媚儿经贸有限公司</t>
  </si>
  <si>
    <t>21000589郴州市邱记商贸有限公司原：衡阳金果物流有（蒙牛）</t>
  </si>
  <si>
    <t>23001354怀化市宏兴商贸有限公司</t>
  </si>
  <si>
    <t>18000662福建晋江市时代服装有限公司 原：福建石狮迪思达</t>
  </si>
  <si>
    <t>29001138湖南省美晨百货有限公司</t>
  </si>
  <si>
    <t>21000479株洲金巢实业发展有限公司（雀巢）</t>
  </si>
  <si>
    <t>16000169上海裕豪家用纺织品有限公司</t>
  </si>
  <si>
    <t>27000649益阳市鑫美雪冷食有限公司</t>
  </si>
  <si>
    <t>21000148南昌统一企业有限公司原：福建亲亲股份有限公司</t>
  </si>
  <si>
    <t>24000518佳佳批发部</t>
  </si>
  <si>
    <t>29001750广州洁宜日化用品有限公司</t>
  </si>
  <si>
    <t>29000960湘潭市诗丽贸易有限公司（雅倩）</t>
  </si>
  <si>
    <t>21000402北京汇源集团黄冈有限公司</t>
  </si>
  <si>
    <t>17000558长沙新典百货贸易有限公司</t>
  </si>
  <si>
    <t>18001120亿美韩城名店</t>
  </si>
  <si>
    <t>24001710湖南湘百合药业有限公司</t>
  </si>
  <si>
    <t>29000620福建恒安集团厦门商贸有限公司株洲经营部（美媛春）</t>
  </si>
  <si>
    <t>24001645江西东万晟实业有限公司（上饶）</t>
  </si>
  <si>
    <t>29000624广州芭妍化妆品有限公司</t>
  </si>
  <si>
    <t>12000246长沙大而翔商贸有限公司 原：长沙大翔商贸有限公司</t>
  </si>
  <si>
    <t>29001703江西海龙物流分销有限公司(现采)</t>
  </si>
  <si>
    <t>29001460耒阳市华联贸易有限公司-澳雪</t>
  </si>
  <si>
    <t>27001126永州市裕佳商贸有限公司</t>
  </si>
  <si>
    <t>27000518湘潭市湘达食品有限公司</t>
  </si>
  <si>
    <t>25000936江西海龙物流分销有限公司</t>
  </si>
  <si>
    <t>29001346岳阳三采商贸有限公司-小护士</t>
  </si>
  <si>
    <t>29001531常德久盛经贸有限公司</t>
  </si>
  <si>
    <t>23001239株洲龙峰副食有限责任公司</t>
  </si>
  <si>
    <t>24000478桂林智仁食品工业有限公司</t>
  </si>
  <si>
    <t>24001804长沙市我自己食品贸易有限公司</t>
  </si>
  <si>
    <t>23001145湖南娄底市星达经贸有限公司</t>
  </si>
  <si>
    <t>24000943湘潭县双利商贸有限公司</t>
  </si>
  <si>
    <t>24000326南昌方园食品有限公司</t>
  </si>
  <si>
    <t>24000573黑龙江飞鹤乳业有限公司</t>
  </si>
  <si>
    <t>22001088湘潭市永强食品有限公司</t>
  </si>
  <si>
    <t>27000133吉安市青原区福瑞商贸有限公司</t>
  </si>
  <si>
    <t>12000146武汉五天贸易有限公司（长沙）</t>
  </si>
  <si>
    <t>25000425爱丽丝食品自采</t>
  </si>
  <si>
    <t>19000155温州市皇家鞋业有限公司</t>
  </si>
  <si>
    <t>23001303娄底市松兴食品有限公司（雅客）</t>
  </si>
  <si>
    <t>23000380鹰潭市逢春食品有限公司</t>
  </si>
  <si>
    <t>24001828上海市佳兆实业有限公司</t>
  </si>
  <si>
    <t>27000163鹰潭市晨鑫贸易有限公司</t>
  </si>
  <si>
    <t>18000817长沙市德圣百货贸易有限公司 原：洪湖市兴叶</t>
  </si>
  <si>
    <t>25000062江西新世界投资有限公司</t>
  </si>
  <si>
    <t>18000693湖南省株洲市畅通商贸有限公司原：义乌市侨蒙服饰</t>
  </si>
  <si>
    <t>23000114南昌市强德贸易有限公司</t>
  </si>
  <si>
    <t>16000263郴州市宏祥贸易有限公司（霸王）</t>
  </si>
  <si>
    <t>22000746常德市武陵区铭晟商贸中心</t>
  </si>
  <si>
    <t>16000166上海微明实业有限公司</t>
  </si>
  <si>
    <t>18001375福州立德婴童用品有限公司</t>
  </si>
  <si>
    <t>21000270南昌欣源商贸有限公司</t>
  </si>
  <si>
    <t>12000167法克曼家庭用品（深圳）有限公司</t>
  </si>
  <si>
    <t>29001437耒阳市华联实业有限公司</t>
  </si>
  <si>
    <t>24001182湘潭联众商贸有限公司（圣元）</t>
  </si>
  <si>
    <t>27000123江西省飞云商贸发展有限公司</t>
  </si>
  <si>
    <t>24000490桂林养和堂天然保健饮品有限公司</t>
  </si>
  <si>
    <t>24001524浙江金太阳食品有限公司</t>
  </si>
  <si>
    <t>29002048长沙峥安德百货贸易有限公司</t>
  </si>
  <si>
    <t>12000262长沙星韬商贸有限公司</t>
  </si>
  <si>
    <t>18000733中山市卓多姿服饰有限公司</t>
  </si>
  <si>
    <t>26000201长沙市雨花区润怡酒类食品商贸有限公司 原：厦门惠美</t>
  </si>
  <si>
    <t>21000909长沙佳田食品贸易有限公司</t>
  </si>
  <si>
    <t>25001007郴州市中昌贸易有限公司</t>
  </si>
  <si>
    <t>23000639长沙康雄食品有限公司</t>
  </si>
  <si>
    <t>23001604南昌超凡食品有限公司</t>
  </si>
  <si>
    <t>14000317长沙叶秀玩具</t>
  </si>
  <si>
    <t>22000550株洲易达酒业营销有限公司原：株洲市易达贸易有限公司</t>
  </si>
  <si>
    <t>23000759湖南金中原商贸有限公司原：湖南新大洋商贸有限公司</t>
  </si>
  <si>
    <t>22000215南昌千年工贸发展有限公司</t>
  </si>
  <si>
    <t>24000307武汉光明乳业销售有限公司南昌分公司（抚州普泰商行）</t>
  </si>
  <si>
    <t>22000594长沙海达酒类食品批发有限公司</t>
  </si>
  <si>
    <t>23000171湖南海龙物流分销有限公司</t>
  </si>
  <si>
    <t>12000265福建康力美耐皿制品有限公司</t>
  </si>
  <si>
    <t>24000984株洲市正和食品有限公司</t>
  </si>
  <si>
    <t>24000777湘潭市龙马经贸有限公司销售分公司</t>
  </si>
  <si>
    <t>23000216宜春市大梁商贸有限公司</t>
  </si>
  <si>
    <t>17000114长沙市福利工业总公司供销经理部门市部</t>
  </si>
  <si>
    <t>21000832益阳市天时达商贸有限责任公司</t>
  </si>
  <si>
    <t>24000841湖南翔芸经贸有限公司原：湖南汇邦经贸</t>
  </si>
  <si>
    <t>24001169衡阳金果物流有限公司永州分公司（雀巢）</t>
  </si>
  <si>
    <t>23001668萍乡市众鑫贸易商行</t>
  </si>
  <si>
    <t>26000109安徽淮北天宏集团实业有限公司</t>
  </si>
  <si>
    <t>26000420湖南金健米业股份有限公司粮油食品分公司</t>
  </si>
  <si>
    <t>24000754郴州市林蓉食品贸易有限公司</t>
  </si>
  <si>
    <t>23000365鹰潭浩华食品有限公司原：南昌腾冠食品有限公司</t>
  </si>
  <si>
    <t>27000012江西大铭食品有限公司</t>
  </si>
  <si>
    <t>21000709湘潭市伟红贸易有限公司-蒙牛</t>
  </si>
  <si>
    <t>25000736常德市鼎城新如意商贸有限公司</t>
  </si>
  <si>
    <t>27000026成都希望食品有限公司</t>
  </si>
  <si>
    <t>23000590萍乡市鑫达贸易有限责任公司</t>
  </si>
  <si>
    <t>21000887张家界市永定区旺佳副食商行</t>
  </si>
  <si>
    <t>19000415浙江皇家鞋业有限公司</t>
  </si>
  <si>
    <t>18001371苏州市七彩城服饰有限公司</t>
  </si>
  <si>
    <t>17000293长沙市纯峰贸易有限公司</t>
  </si>
  <si>
    <t>17000294长沙市纯峰贸易有限公司</t>
  </si>
  <si>
    <t>23001459长沙中祥贸易有限公司</t>
  </si>
  <si>
    <t>18001285江苏红豆实业股分有限公司</t>
  </si>
  <si>
    <t>27000369永州市岚山天然食品有限公司</t>
  </si>
  <si>
    <t>16000400上海方氏电器有限公司</t>
  </si>
  <si>
    <t>18001157亿美江南部落服饰</t>
  </si>
  <si>
    <t>16000193长沙市雄誉百货贸易有限公司</t>
  </si>
  <si>
    <t>22000412韶山韶山冲酒业有限公司</t>
  </si>
  <si>
    <t>29001733怀化市秀成贸易有限公司</t>
  </si>
  <si>
    <t>29000769长沙市华宣百货有限公司</t>
  </si>
  <si>
    <t>23000479山东正航食品有限公司</t>
  </si>
  <si>
    <t>23000440宜春市金明海贸易有限公司</t>
  </si>
  <si>
    <t>23001781宜春市袁州区兴旺贸易有限公司</t>
  </si>
  <si>
    <t>24000524萍乡市汤泰贸易商行 原：萍乡市青山供销社驻萍批发部</t>
  </si>
  <si>
    <t>26000219晋江市美味强食品有限公司</t>
  </si>
  <si>
    <t>13000316江西自采13大类</t>
  </si>
  <si>
    <t>17000634无锡帕尔多纺织科技有限公司</t>
  </si>
  <si>
    <t>25000277山东东阿阿胶保健品有限公司长沙分公司</t>
  </si>
  <si>
    <t>22001069江西全良集团营销有限公司</t>
  </si>
  <si>
    <t>27000029江西牛牛乳业有限责任公司</t>
  </si>
  <si>
    <t>27000242湘潭市家源食品有限公司 原：湘潭市岳塘区家源食品厂</t>
  </si>
  <si>
    <t>24001529新余市红劲达贸易有限公司</t>
  </si>
  <si>
    <t>24001641上饶华贸实业有限公司（华谊）</t>
  </si>
  <si>
    <t>24000160宜春市宜特经贸有限公司</t>
  </si>
  <si>
    <t>26000325长沙南泰贸易有限公司</t>
  </si>
  <si>
    <t>22001245岳阳日高商贸有限公司</t>
  </si>
  <si>
    <t>21000952湘潭市宇成物资有限公司</t>
  </si>
  <si>
    <t>19000190浙江戈美其鞋业有限公司（创新）</t>
  </si>
  <si>
    <t>22000995新余市富达商贸有限责任公司（长城葡酒）</t>
  </si>
  <si>
    <t>24000521江西省萍乡市和萍商行</t>
  </si>
  <si>
    <t>23001701吉安市娇艳化妆品有限公司</t>
  </si>
  <si>
    <t>25000005江西皇家食品有限公司</t>
  </si>
  <si>
    <t>23000156南昌市洪城大市场欣蓉副食品批发部（南昌佳裕）</t>
  </si>
  <si>
    <t>24001012衡阳市云昌乳业食品有限公-衡阳</t>
  </si>
  <si>
    <t>24001124张家界市昌旺商贸有限责任公司－雅士利</t>
  </si>
  <si>
    <t>27000160鹰潭市恒信贸易有限公司</t>
  </si>
  <si>
    <t>24001309耒阳市日新贸易商行</t>
  </si>
  <si>
    <t>23000990湘潭市宏通食品有限公司</t>
  </si>
  <si>
    <t>22000166宜春市大江商贸有限公司</t>
  </si>
  <si>
    <t>23000449湖南海龙物流分销有限公司-亲亲果冻</t>
  </si>
  <si>
    <t>24000509黑龙江乳业集团有限公司销售分公司</t>
  </si>
  <si>
    <t>22000767湖南浏阳河酒业有限公司　原：湖南中商有限公司</t>
  </si>
  <si>
    <t>22000612长沙市湘繁贸易有限公司</t>
  </si>
  <si>
    <t>25000095南昌市佳裕有限公司</t>
  </si>
  <si>
    <t>29001738长沙华宣百货有限公司</t>
  </si>
  <si>
    <t>18001238浙江省东阳市雅百威服饰有限公司</t>
  </si>
  <si>
    <t>29000303联合利华服务（合肥）有限公司（江西）</t>
  </si>
  <si>
    <t>17000303青岛红妮制衣有限公司原：湘潭市万福龙商贸有限公司</t>
  </si>
  <si>
    <t>29001423湘潭市新盛商贸有限公司</t>
  </si>
  <si>
    <t>24001288鹰潭市众和贸易有限责任公司</t>
  </si>
  <si>
    <t>17000109江西省丰城市五燕针织内衣厂</t>
  </si>
  <si>
    <t>23001625邵阳市同得利商贸有限公司</t>
  </si>
  <si>
    <t>24000152南昌市新中兴贸易有限公司</t>
  </si>
  <si>
    <t>24000268蜡笔小新（福建）食品工业有限公司（老刁批发部）</t>
  </si>
  <si>
    <t>25000262武汉亚太调味食品有限公司</t>
  </si>
  <si>
    <t>29001487郴州伊至莲花贸易有限公司</t>
  </si>
  <si>
    <t>23000101福建亲亲股份有限公司</t>
  </si>
  <si>
    <t>27000384湘潭市山里来绿色食品科技开发有限公司</t>
  </si>
  <si>
    <t>17000187衡阳市鑫银贸易有限公司 原：衡南县乡镇企业鑫银</t>
  </si>
  <si>
    <t>23001285永州市南蓝贸易有限公司</t>
  </si>
  <si>
    <t>25001013南昌恒阳商贸有限公司</t>
  </si>
  <si>
    <t>29000774长沙市华宣百货有限公司</t>
  </si>
  <si>
    <t>27000946河南黄国粮业有限公司漯河分公司</t>
  </si>
  <si>
    <t>24000129江西东万晟实业有限公司</t>
  </si>
  <si>
    <t>29001467岳阳嘉润商贸有限公司</t>
  </si>
  <si>
    <t>27000372益阳市天鹅醇皮蛋厂</t>
  </si>
  <si>
    <t>29001493郴州市宏祥贸易有限公司（霸王）</t>
  </si>
  <si>
    <t>23000196南昌市奥兴贸易食品有限公司</t>
  </si>
  <si>
    <t>22000715常德市华业酒类饮品有限公司</t>
  </si>
  <si>
    <t>23000967郴州市永和贸易有限公司  原：郴州市永祥贸易有限公司</t>
  </si>
  <si>
    <t>24001667夏锋</t>
  </si>
  <si>
    <t>29001517醴陵市常利日用品经贸商行</t>
  </si>
  <si>
    <t>27000301湖南亚华乳业有限公司望城县分公司</t>
  </si>
  <si>
    <t>21000840怀化市腾辉贸易有限责任公司</t>
  </si>
  <si>
    <t>26000159鹰潭市华裕副食品有限公司原：江西齐云山食品</t>
  </si>
  <si>
    <t>24000562桂林西麦营销有限公司原：湘潭市永强食品有限公司</t>
  </si>
  <si>
    <t>23000197南昌市奥兴贸易食品有限公司</t>
  </si>
  <si>
    <t>27000494常德正吉商贸有限公司  原：常德市理想商贸汇）</t>
  </si>
  <si>
    <t>29000333广州市伊亿莉化妆品有限公司</t>
  </si>
  <si>
    <t>23001356怀化三水食品经营部</t>
  </si>
  <si>
    <t>21000838怀化市家兴商贸有限公司</t>
  </si>
  <si>
    <t>25000546郴州市林海贸易有限公司</t>
  </si>
  <si>
    <t>24000946湘潭市美之源贸易有限公司（正元）</t>
  </si>
  <si>
    <t>17000146南昌市虞氏实业有限公司</t>
  </si>
  <si>
    <t>23000729湘潭市福果商贸有限公司</t>
  </si>
  <si>
    <t>22001074江西省上高县恒兴酒类销售有限公司（宜春）</t>
  </si>
  <si>
    <t>24000785株洲泰宇商贸有限公司</t>
  </si>
  <si>
    <t>24000145江西广源商贸有限公司</t>
  </si>
  <si>
    <t>26000438益阳市开远贸易有限公司（统一）</t>
  </si>
  <si>
    <t>23001037益阳金诺商贸有限公司原：益阳市金诺食品配送</t>
  </si>
  <si>
    <t>24001487鹰潭市华裕副食品有限公司</t>
  </si>
  <si>
    <t>25000994株洲市鑫福多实业有限公司</t>
  </si>
  <si>
    <t>12000233长沙市亿通商贸有限公司</t>
  </si>
  <si>
    <t>29001822岳阳市滔阳贸易有限公司</t>
  </si>
  <si>
    <t>22000505长沙市华彬酒业贸易有限公司</t>
  </si>
  <si>
    <t>17000616无锡红豆居家服饰有限公司</t>
  </si>
  <si>
    <t>27000427长沙润天食品贸易有限公司</t>
  </si>
  <si>
    <t>23001708怀化市天添商贸有限公司</t>
  </si>
  <si>
    <t>24001627江西全源实业有限公司</t>
  </si>
  <si>
    <t>25000094江西省东坤食品有限公司</t>
  </si>
  <si>
    <t>18001249长沙好西好服饰有限公司</t>
  </si>
  <si>
    <t>27001148衡阳市君杰商贸有限责任公司</t>
  </si>
  <si>
    <t>29000903湘潭市美之源贸易有限公司（小护士）</t>
  </si>
  <si>
    <t>23000772长沙市嘉大食品有限公司 原：长沙市兴业工贸公司</t>
  </si>
  <si>
    <t>18001109亿美周林明服饰</t>
  </si>
  <si>
    <t>24001929南昌烨桦实业有限公司</t>
  </si>
  <si>
    <t>26000149抚州市三和食品有限公司（经销）</t>
  </si>
  <si>
    <t>29000833湘潭市美之源贸易有限公司</t>
  </si>
  <si>
    <t>12000239长沙雅仕达家居休闲用品有限公司</t>
  </si>
  <si>
    <t>27000433湘潭市绿色贸易有限公司</t>
  </si>
  <si>
    <t>24001931武陵区圣鑫食品经营部</t>
  </si>
  <si>
    <t>18001143亿美巍琦裤业</t>
  </si>
  <si>
    <t>18001227亿美张建平服饰</t>
  </si>
  <si>
    <t>22000297宜春市亿杨商贸有限公司</t>
  </si>
  <si>
    <t>22000494长沙李顺酒类贸易有限公司</t>
  </si>
  <si>
    <t>27000145临沂新程金锣肉制品有限公司</t>
  </si>
  <si>
    <t>22000503长沙西水置业有限公司</t>
  </si>
  <si>
    <t>23000378贵溪市鸿源贸易有限公司 原：天龙糖奶食品</t>
  </si>
  <si>
    <t>24000662株洲金巢实业发展有限公司（雀巢）</t>
  </si>
  <si>
    <t>25001004长沙加加食品集团有限公司（上饶）</t>
  </si>
  <si>
    <t>24001700衡阳金果物流有限公司郴州分公司</t>
  </si>
  <si>
    <t>24000290江西奇佳实业有限公司</t>
  </si>
  <si>
    <t>21000731衡阳鸣洋食品有限公司 原:衡阳市汇龙酒类食品有限公司</t>
  </si>
  <si>
    <t>19000184长沙振辉百货贸易有限公司</t>
  </si>
  <si>
    <t>26000019武汉顶益食品有限公司南昌分公司（方便面）</t>
  </si>
  <si>
    <t>24000616衡阳金果物流有限公司株洲分公司</t>
  </si>
  <si>
    <t>22000234吉安市青原区富力贸易有限公司（吉安赣中酒业）</t>
  </si>
  <si>
    <t>23000105南昌科龙食品有限公司</t>
  </si>
  <si>
    <t>26000038万载千年食品有限公司</t>
  </si>
  <si>
    <t>23000816衡阳金果物流有限公司株洲分公司</t>
  </si>
  <si>
    <t>13000313长沙宝典文化用品有限公司</t>
  </si>
  <si>
    <t>23000930湘潭市永强食品有限公司</t>
  </si>
  <si>
    <t>27000637湘潭市金伟贸易有限公司—东江湖鱼</t>
  </si>
  <si>
    <t>29000529上海东洋之花经贸有限公司</t>
  </si>
  <si>
    <t>12000131广州市振兴塑料五金厂</t>
  </si>
  <si>
    <t>24001191邵阳市金雀食品销售有限公司（多美滋）</t>
  </si>
  <si>
    <t>23001950长沙市译廣食品贸易有限公司</t>
  </si>
  <si>
    <t>29000909衡阳金果物流有限公司永州分公司</t>
  </si>
  <si>
    <t>23000632湖南乡里美食有限责任公司</t>
  </si>
  <si>
    <t>23000498上海金丝猴食品有限公司</t>
  </si>
  <si>
    <t>24000710长沙市盛唐食品贸易有限公司</t>
  </si>
  <si>
    <t>23000733湘潭一生缘商贸有限公司</t>
  </si>
  <si>
    <t>24000177吉安市惠昌商贸食品有限公司</t>
  </si>
  <si>
    <t>25000980郴州市开发区鸿翔经贸有限公司</t>
  </si>
  <si>
    <t>29001123株洲有为贸易有限公司</t>
  </si>
  <si>
    <t>24001507 湖南金中原商贸有限公司</t>
  </si>
  <si>
    <t>27000669邵阳创佳商贸有限公司</t>
  </si>
  <si>
    <t>29000901湘潭市益裕佳商贸有限公司（威露士）</t>
  </si>
  <si>
    <t>23001646邵阳广川贸易有限公司</t>
  </si>
  <si>
    <t>27000971岳阳思念商贸有限公司</t>
  </si>
  <si>
    <t>23001770新余市佳丰贸易有限责任公司</t>
  </si>
  <si>
    <t>23000152宜春市金海贸易有限公司（宜春新旺）</t>
  </si>
  <si>
    <t>21000889湘潭米高商贸有限公司</t>
  </si>
  <si>
    <t>22000960郴州市华飞贸易有限公司</t>
  </si>
  <si>
    <t>29000598福建惠安县和成日用品有限公司</t>
  </si>
  <si>
    <t>25000163江西玉茗农产品有限公司</t>
  </si>
  <si>
    <t>22000941宜春市新新贸易有限公司</t>
  </si>
  <si>
    <t>24000328新余市文康商贸有限公司</t>
  </si>
  <si>
    <t>29000907株洲丽达经贸有限公司</t>
  </si>
  <si>
    <t>29001400益阳真优美百货有限公司</t>
  </si>
  <si>
    <t>23000752长沙市我自己食品贸易有限公司  原:长沙市用心贸易</t>
  </si>
  <si>
    <t>18001156亿美乐亚童装</t>
  </si>
  <si>
    <t>21000736衡阳市彦程经贸有限公司</t>
  </si>
  <si>
    <t>22000261江西东方现代实业总公司</t>
  </si>
  <si>
    <t>24001032衡阳市泓翔贸易有限公司</t>
  </si>
  <si>
    <t>22000804岳阳先锋酒业有限公司</t>
  </si>
  <si>
    <t>23001278娄底市旺得利商贸有限公司   原：娄底市天祥商贸</t>
  </si>
  <si>
    <t>21000561株洲泰宇商贸有限公司</t>
  </si>
  <si>
    <t>22000191南昌嘉德贸易有限公司</t>
  </si>
  <si>
    <t>23001030郴州市悦来贸易有限公司</t>
  </si>
  <si>
    <t>21000264抚州市华琳贸易有限公司</t>
  </si>
  <si>
    <t>17000090杭州天堂伞集团有限公司南昌销售分公司</t>
  </si>
  <si>
    <t>26000449武汉顶益食品有限公司-娄底</t>
  </si>
  <si>
    <t>29001129常德市武陵锦弘商行</t>
  </si>
  <si>
    <t>17000301青岛红妮制衣有限公司原：湘潭市万福龙商贸有限公司</t>
  </si>
  <si>
    <t>29000403南昌市隆欣工贸有限责任公司</t>
  </si>
  <si>
    <t>23001156娄底市金缘商贸有限公司</t>
  </si>
  <si>
    <t>29001393採芸堂大药房</t>
  </si>
  <si>
    <t>23001438常德市联丰食品有限公司（喜之郎）</t>
  </si>
  <si>
    <t>27001052内蒙古伊利实业集团股份有限公司金山分公司</t>
  </si>
  <si>
    <t>25000979邵阳市景荣食品有限公司</t>
  </si>
  <si>
    <t>22000343通化润通酒水销售有限公司</t>
  </si>
  <si>
    <t>29000857湘潭大和贸易有限公司（强生）</t>
  </si>
  <si>
    <t>17000358长沙新典百货贸易有限公司</t>
  </si>
  <si>
    <t>26000324长沙市群英调料食品有限公司</t>
  </si>
  <si>
    <t>23001068湘潭市计成商贸有限公司</t>
  </si>
  <si>
    <t>25000424长沙大金洲农业科技开发有限公司</t>
  </si>
  <si>
    <t>29001895长沙市兆隆商贸有限公司</t>
  </si>
  <si>
    <t>23000727长沙金钥匙食品贸易有限公司</t>
  </si>
  <si>
    <t>24001310湖南湘百合药业有限公司</t>
  </si>
  <si>
    <t>25000624长沙市睿智食品有限公司</t>
  </si>
  <si>
    <t>26000321长沙龙鑫工贸有限公司</t>
  </si>
  <si>
    <t>23001769南昌千年工贸发展有限公司</t>
  </si>
  <si>
    <t>12000090江西远洋茶花家庭用品有限公司</t>
  </si>
  <si>
    <t>25000259山东鲁花集团商贸有限公司长沙分公司 原：莱阳鲁花</t>
  </si>
  <si>
    <t>29002044怀化市吉安商贸有限公司</t>
  </si>
  <si>
    <t>18001314库客武汉电子商务有限公司</t>
  </si>
  <si>
    <t>23001632长沙市晋枫商贸有限公司</t>
  </si>
  <si>
    <t>23001391长沙市晋枫商贸有限公司</t>
  </si>
  <si>
    <t>24001779佳佳批发部</t>
  </si>
  <si>
    <t>22001170九江市日盛酒业有限公司</t>
  </si>
  <si>
    <t>12000031江西川海实业有限公司</t>
  </si>
  <si>
    <t>25000182鹰潭市逢春食品有限公司</t>
  </si>
  <si>
    <t>23000778衡阳金果物流有限公司株洲分公司</t>
  </si>
  <si>
    <t>15000152常德市鼎城锦云贸易有限公司</t>
  </si>
  <si>
    <t>21000941东安县龙溪贸易商行</t>
  </si>
  <si>
    <t>29001790上海千雅洗涤品有限公司(上饶)</t>
  </si>
  <si>
    <t>23001199衡阳市天下食品有限公司</t>
  </si>
  <si>
    <t>12000058南昌市东隆实业有限公司</t>
  </si>
  <si>
    <t>23000147南昌宝来实业有限公司</t>
  </si>
  <si>
    <t>21000411湖南大旺食品有限公司长沙分公司</t>
  </si>
  <si>
    <t>23001077湘潭市佳家福商贸有限公司（德芙）</t>
  </si>
  <si>
    <t>23000787长沙黑松食品有限公司</t>
  </si>
  <si>
    <t>24000691长沙国源贸易有限公司</t>
  </si>
  <si>
    <t>22000421湖南浏阳河酒业有限公司（长沙）</t>
  </si>
  <si>
    <t>21000075南昌市华天食品有限公司</t>
  </si>
  <si>
    <t>27000441益阳市青松皮蛋厂　原：湘潭友良食品贸易</t>
  </si>
  <si>
    <t>22000290鹰潭市龙海贸易有限公司</t>
  </si>
  <si>
    <t>24000771岳阳市心怡商贸有限公司（金日）</t>
  </si>
  <si>
    <t>29001147湘潭泓珲商贸有限公司</t>
  </si>
  <si>
    <t>22000665衡阳市天添食品实业有限公司</t>
  </si>
  <si>
    <t>27000402蒙牛乳业（北京）有限责任公司原：长沙市蒙牛乳业</t>
  </si>
  <si>
    <t>27000618衡阳市天香现代食品有限公司（郴州）</t>
  </si>
  <si>
    <t>17000230江苏旗枪服饰有限公司</t>
  </si>
  <si>
    <t>14000485硬百自采合同</t>
  </si>
  <si>
    <t>21000787张家界福满多商贸有限公司</t>
  </si>
  <si>
    <t>21000939岳阳市福海吉地商贸有限公司</t>
  </si>
  <si>
    <t>23000603西安银桥生物科技有限责任公司</t>
  </si>
  <si>
    <t>23001170衡阳市华施奇贸易有限公司原：衡阳市日日升贸易有限公司</t>
  </si>
  <si>
    <t>23000355晋江味佳食品有限公司</t>
  </si>
  <si>
    <t>21001176湘西自治州边城醋业科技有限公司</t>
  </si>
  <si>
    <t>12000194湖南恒盾集团有限公司</t>
  </si>
  <si>
    <t>17000189衡阳市鑫银贸易有限公司 原：衡南县乡镇企业鑫银</t>
  </si>
  <si>
    <t>18001199亿美中老年服饰</t>
  </si>
  <si>
    <t>16000197湖南拓福家纺有限公司</t>
  </si>
  <si>
    <t>27001251合肥市家家宜工贸有限公司</t>
  </si>
  <si>
    <t>22000619湖南海龙物流分销有限公司</t>
  </si>
  <si>
    <t>23000548山东东阿阿胶保健品有限公司长沙分公司</t>
  </si>
  <si>
    <t>23001812湘潭市雨湖区姜畲真好嗑食品有限公司-年货</t>
  </si>
  <si>
    <t>22000759长沙元懿酒业贸易有限公司</t>
  </si>
  <si>
    <t>18001119亿美耐切诺服饰</t>
  </si>
  <si>
    <t>23000970郴州市永和贸易有限公司  原：郴州市永祥贸易有限公司</t>
  </si>
  <si>
    <t>19000177温州亮格鞋业有限公司原：浙江省温州市西格玛利鞋</t>
  </si>
  <si>
    <t>17000161浙江红叶制伞有限公司(宜春市袁州区爱君雨伞)</t>
  </si>
  <si>
    <t>24000148黑龙江摇篮乳业股份有限公司南昌办事处</t>
  </si>
  <si>
    <t>23000458湖南省人可营销有限公司</t>
  </si>
  <si>
    <t>22000539湘潭荣昌糖酒有限公司</t>
  </si>
  <si>
    <t>25000612永州市利君食品有限责任公司（嘉里）</t>
  </si>
  <si>
    <t>23001746道县双赢商贸有限公司</t>
  </si>
  <si>
    <t>24000336鹰潭市逢春食品有限公司   原：鹰潭市杨四郎商行</t>
  </si>
  <si>
    <t>24001118长沙森乐糖业乳品有限公司</t>
  </si>
  <si>
    <t>24001008衡阳市大胜食品有限公司</t>
  </si>
  <si>
    <t>26000060南昌市景华商贸有限公司</t>
  </si>
  <si>
    <t>23000373鹰潭市佳和贸易有限公司</t>
  </si>
  <si>
    <t>21001276上海魁春实业有限公司</t>
  </si>
  <si>
    <t>26000459衡阳如饴食品有限责任公司</t>
  </si>
  <si>
    <t>22000187上海元朗实业有限公司</t>
  </si>
  <si>
    <t>26000433湘潭市宇成物资有限公司 原：湘潭市佳燕福物资贸易有限公司(娃哈哈)</t>
  </si>
  <si>
    <t>23000068长沙市雨花区欣怡食品厂（江西）</t>
  </si>
  <si>
    <t>25001027石首市兴顺商贸有限公司</t>
  </si>
  <si>
    <t>26000278裕湘面业有限公司-促销</t>
  </si>
  <si>
    <t>29000954邵阳百汇商贸配送中心   原：邵阳百汇有限公司</t>
  </si>
  <si>
    <t>23001114湘潭市永强食品有限公司（乐利事）</t>
  </si>
  <si>
    <t>17000112江西省金梦娜实业有限公司</t>
  </si>
  <si>
    <t>21000867攸县建军贸易有限公司</t>
  </si>
  <si>
    <t>23000143南昌旺泰工贸有限公司</t>
  </si>
  <si>
    <t>29001175衡阳利华洗涤化装有限公司</t>
  </si>
  <si>
    <t>12000202长沙圣木森家居商贸有限公司 原：长沙顺怡 原：揭阳</t>
  </si>
  <si>
    <t>25000112宜春易伢调味品批发部</t>
  </si>
  <si>
    <t>12000399长沙市灵达百货有限公司</t>
  </si>
  <si>
    <t>26000283河南省正龙食品有限公司湖南分公司-湘潭</t>
  </si>
  <si>
    <t>29000785长沙美佳家庭用品有限公司</t>
  </si>
  <si>
    <t>14000465宁波顺丰塑胶制品有限公司</t>
  </si>
  <si>
    <t>25000819中粮食品营销有限公司-武汉分公司</t>
  </si>
  <si>
    <t>12000269长沙久旺百货贸易有限公司</t>
  </si>
  <si>
    <t>24001247郴州市佳朋贸易有限公司-三鹿</t>
  </si>
  <si>
    <t>22000335烟台张裕葡萄酿酒股份有限公司</t>
  </si>
  <si>
    <t>27000894娄底市兴盛贸易有限公司</t>
  </si>
  <si>
    <t>23001005湘潭市福果商贸有限公司（金丝猴）</t>
  </si>
  <si>
    <t>24001695湖南悦高商贸有限公司</t>
  </si>
  <si>
    <t>23000957株洲金巢实业发展有限公司</t>
  </si>
  <si>
    <t>27001023岳阳常裕食品有限公司</t>
  </si>
  <si>
    <t>23000064蜡笔小新(福建）食品工业有限公司</t>
  </si>
  <si>
    <t>12000272湘潭市金羊商贸有限公司</t>
  </si>
  <si>
    <t>17000388湘潭万鼎益商贸有限公司原：浙江宝娜斯袜业</t>
  </si>
  <si>
    <t>25000008江西伟多利食品有限公司</t>
  </si>
  <si>
    <t>29000305福建南安恒利纸品有限公司（南昌）</t>
  </si>
  <si>
    <t>23000891湖南海龙物流分销有限公司</t>
  </si>
  <si>
    <t>23001454武岗市诚泰粮油食品有限公司</t>
  </si>
  <si>
    <t>24001180湘潭联众商贸有限公司（圣元）</t>
  </si>
  <si>
    <t>16888888湖南步步高</t>
  </si>
  <si>
    <t>27000610湘潭市龙阳食品有限公司-蒙牛</t>
  </si>
  <si>
    <t>25000954 新余市亿帆食品有限公司</t>
  </si>
  <si>
    <t>23000763长沙红喜食品有限公司 原：长沙市振南食品有限公司</t>
  </si>
  <si>
    <t>29001360湘潭市益裕佳商贸有限公司（开米）</t>
  </si>
  <si>
    <t>26000496耒阳市方盈商贸有限责任公司</t>
  </si>
  <si>
    <t>29000356江西欣采实业有限公司</t>
  </si>
  <si>
    <t>22000150南昌市福兴酒业有限公司</t>
  </si>
  <si>
    <t>21000707湘潭市伟红贸易有限公司-蒙牛</t>
  </si>
  <si>
    <t>18000847杭州飞鸿时装有限公司</t>
  </si>
  <si>
    <t>24001065湖南金中原商贸有限公司原：湖南新大洋商贸有限公司-南山</t>
  </si>
  <si>
    <t>23000722长沙南泰贸易有限公司</t>
  </si>
  <si>
    <t>24000270抚洲市文利商贸有限公司（配送）</t>
  </si>
  <si>
    <t>24001023衡阳市华施奇贸易有限公司原：衡阳市日日升贸易有限公司</t>
  </si>
  <si>
    <t>23001592宜春市新新贸易有限公司</t>
  </si>
  <si>
    <t>23001072湖南唐臣粮油实业有限公司原：湘潭市心宇粮油贸易</t>
  </si>
  <si>
    <t>24000137宜春市大梁商贸有限公司</t>
  </si>
  <si>
    <t>23000923邵阳市双清区同得利商行</t>
  </si>
  <si>
    <t>24000555湖南省怡清源茶业有限公司</t>
  </si>
  <si>
    <t>24000168南昌市伟豪贸易有限公司（雀巢）</t>
  </si>
  <si>
    <t>25000380加加酱业（长沙）有限公司</t>
  </si>
  <si>
    <t>21000716湖南娄底市星达经贸有限公司</t>
  </si>
  <si>
    <t>26000455衡阳市炎健商贸有限责任公司</t>
  </si>
  <si>
    <t>29001007岳阳市健铭经贸有限公司　原：西安市临潼区汉兴实业</t>
  </si>
  <si>
    <t>23000585萍乡市永信贸易有限公司</t>
  </si>
  <si>
    <t>27000674长沙喜瑞来食品公司</t>
  </si>
  <si>
    <t>24001816浏阳市海昌食品有限公司</t>
  </si>
  <si>
    <t>23000576吉安市青原区新丰源商贸有限公司(原：福建海新食品)</t>
  </si>
  <si>
    <t>18000704武汉舒美珍子服饰有限公司</t>
  </si>
  <si>
    <t>14000322义乌胜通文体有限公司</t>
  </si>
  <si>
    <t>23000829邵阳市金雀食品销售有限责任公司（雀巢）</t>
  </si>
  <si>
    <t>22001339长沙国通食品贸易有限公司</t>
  </si>
  <si>
    <t>18001286星子县紫云羽绒服饰有限公司</t>
  </si>
  <si>
    <t>18001220亿美吴新苗服饰</t>
  </si>
  <si>
    <t>26000355岳阳浩宇商贸有限公司</t>
  </si>
  <si>
    <t>29001262常德市益君商贸有限公司（丁家宜）</t>
  </si>
  <si>
    <t>24000631长沙市龙之吉实业有限公司</t>
  </si>
  <si>
    <t>24000548湖南南山食品有限公司　原：湖南南山营销有限公司</t>
  </si>
  <si>
    <t>25000964南昌信利百货有限公司</t>
  </si>
  <si>
    <t>17000391步步高针棉服饰部自营针棉</t>
  </si>
  <si>
    <t>19000173江西公司鞋类自采</t>
  </si>
  <si>
    <t>23000544湖南三和食品有限公司</t>
  </si>
  <si>
    <t>23000855长沙市天隆食品有限公司</t>
  </si>
  <si>
    <t>23001046邵阳市金樽商贸有限责任公司</t>
  </si>
  <si>
    <t>22000669衡阳市云峰酒业有限公司</t>
  </si>
  <si>
    <t>29000898湘潭市益裕佳商贸有限公司（威露士）</t>
  </si>
  <si>
    <t>22000169南昌市纳百川商贸有限责任公司</t>
  </si>
  <si>
    <t>25000056桂林古榕食品有限公司(南昌永康)</t>
  </si>
  <si>
    <t>25000981怀化吉源商贸有限公司</t>
  </si>
  <si>
    <t>23000113南昌市强德贸易有限公司</t>
  </si>
  <si>
    <t>23001381孝感市健民乳业有限公司</t>
  </si>
  <si>
    <t>26000057南昌宝来实业有限公司</t>
  </si>
  <si>
    <t>22000686株洲市旺金龙商贸有限公司</t>
  </si>
  <si>
    <t>23000372鹰潭市佳和贸易有限公司</t>
  </si>
  <si>
    <t>21000253九江汇源食品饮料有限公司</t>
  </si>
  <si>
    <t>21000276宜春市金明海贸易有限公司</t>
  </si>
  <si>
    <t>24000813郴州市佳朋贸易有限公司原：郴州市为天副食品贸易</t>
  </si>
  <si>
    <t>23001672吉安市吉州区鑫犇商贸有限公司</t>
  </si>
  <si>
    <t>29001392採芸堂大药房</t>
  </si>
  <si>
    <t>22000676郴州市 骏骊贸易有限公司</t>
  </si>
  <si>
    <t>22000205南昌亚洲啤酒有限公司原：南昌市力强酒业有限公司</t>
  </si>
  <si>
    <t>26000297河南省正龙食品有限公司湖南分公司-益阳</t>
  </si>
  <si>
    <t>24000987衡阳市金旺食品有限公司</t>
  </si>
  <si>
    <t>23001613吉安市东方豪威食品有限公司</t>
  </si>
  <si>
    <t>26000112吉安市青原区福瑞商贸有限公司</t>
  </si>
  <si>
    <t>23000878长沙市博林贸易有限公司</t>
  </si>
  <si>
    <t>22000527株洲天鑫贸易有限公司</t>
  </si>
  <si>
    <t>22000931湖南浏阳河老酒酒业有限公司</t>
  </si>
  <si>
    <t>26000335湖南省人可营销有限公司</t>
  </si>
  <si>
    <t>26000305长沙市财龙实业有限公司</t>
  </si>
  <si>
    <t>12000228湘潭市永元商贸有限公司</t>
  </si>
  <si>
    <t>23001725上饶市裕鑫贸易有限公司（23）</t>
  </si>
  <si>
    <t>25000514湘潭市绿色贸易有限公司</t>
  </si>
  <si>
    <t>25001017湘潭市兴盛贸易有限公司</t>
  </si>
  <si>
    <t>21000344统一（上海）商贸有限公司</t>
  </si>
  <si>
    <t>25000928江西省大白鲨油脂实业有限公司(二)</t>
  </si>
  <si>
    <t>25000082南昌市康月利商贸有限公司</t>
  </si>
  <si>
    <t>24001602郴州杰翔商贸有限公司</t>
  </si>
  <si>
    <t>25000105江西省新世界投资有限公司</t>
  </si>
  <si>
    <t>21001143桃江县新龙鸿达贸易配送有限公司</t>
  </si>
  <si>
    <t>23001761上饶市远大贸易有限公司</t>
  </si>
  <si>
    <t>21000317福建达利食品有限公司</t>
  </si>
  <si>
    <t>22000333汕头市马尼奥酒业有限公司</t>
  </si>
  <si>
    <t>23000140南昌市宏远食品经营有限公司原：南昌市 原：南昌市</t>
  </si>
  <si>
    <t>24001661湖南瑞丰祥商贸有限公司</t>
  </si>
  <si>
    <t>21000346上海嘉裕葡萄酒业公司</t>
  </si>
  <si>
    <t>22000680永州市金鑫商贸有限公司</t>
  </si>
  <si>
    <t>24000994衡阳市金旺食品有限公司</t>
  </si>
  <si>
    <t>23000470湖南长沙口口香实业有限公司</t>
  </si>
  <si>
    <t>22000545株洲易达贸易有限公司（古井）</t>
  </si>
  <si>
    <t>29001260常德市益君商贸有限公司（丁家宜）</t>
  </si>
  <si>
    <t>25000192抚州市华琳贸易有限公司</t>
  </si>
  <si>
    <t>22000231北京汇源食品饮料有限公司北京销售中心</t>
  </si>
  <si>
    <t>23000579永州鑫磊物资有限公司 （现：广州欧宝食品有限公司）</t>
  </si>
  <si>
    <t>24001052邵阳市双清区利客隆商行</t>
  </si>
  <si>
    <t>17000242青岛红妮制衣有限公司</t>
  </si>
  <si>
    <t>27000570衡阳市鸣洋食品有限公司（双汇）</t>
  </si>
  <si>
    <t>22000373萍乡市鸿源酒业有限公司</t>
  </si>
  <si>
    <t>29000875新邵县金蕾百货供应站</t>
  </si>
  <si>
    <t>24000819益阳市浩源贸易有限公司原：益阳海裕商贸有限公司</t>
  </si>
  <si>
    <t>12000069江苏兴盛刷业有限公司（张念华）</t>
  </si>
  <si>
    <t>27000108南昌市立源食品有限公司</t>
  </si>
  <si>
    <t>26000286湖南省南县夏桂秋面业有限公司岳阳分公司</t>
  </si>
  <si>
    <t>23001663蒙城宏健食品有限公司</t>
  </si>
  <si>
    <t>17000602武汉达来商贸有限公司</t>
  </si>
  <si>
    <t>29000758长沙浪清口腔保健用品有限公司 原：长沙市浪清实业有</t>
  </si>
  <si>
    <t>15000160湘潭市申联物资贸易有限公司</t>
  </si>
  <si>
    <t>23000913株洲市晨馨贸易有限责任公司</t>
  </si>
  <si>
    <t>14000307采购中心义乌自采办</t>
  </si>
  <si>
    <t>22000386长沙湘贵实业有限公司</t>
  </si>
  <si>
    <t>23000200南昌远东食品有限公司</t>
  </si>
  <si>
    <t>24001513新余市文康商贸易有限公司</t>
  </si>
  <si>
    <t>24000439雀巢中国有限公司长沙分公司原：雀巢中国有限公司广东</t>
  </si>
  <si>
    <t>29001890永州市启阳贸易有限公司</t>
  </si>
  <si>
    <t>29000628广州市倩采化妆品有限公司</t>
  </si>
  <si>
    <t>29001092永州佳联电脑科技有限公司</t>
  </si>
  <si>
    <t>26000236湖南省南县夏桂秋面业有限公司岳阳分公司</t>
  </si>
  <si>
    <t>23001711福建省长汀盼盼食品有限公司</t>
  </si>
  <si>
    <t>21001242长沙衡投食品贸易有限公司</t>
  </si>
  <si>
    <t>23001666新余市恒安商贸有限责任公司(亲亲、凤沅)</t>
  </si>
  <si>
    <t>25001035上海莎柯琦实业有限公司</t>
  </si>
  <si>
    <t>23001745郴州开发区旺园食品贸易有限公司</t>
  </si>
  <si>
    <t>26000378永州市天旺商贸有限公司  原：永州市均均商贸</t>
  </si>
  <si>
    <t>29001298怀化市日中天商贸有限公司</t>
  </si>
  <si>
    <t>29000484常德湘盛日化有限公司</t>
  </si>
  <si>
    <t>29001892衡阳市利华洗涤化妆品有限公司</t>
  </si>
  <si>
    <t>21000144吉安市青原区福瑞商贸有限公司</t>
  </si>
  <si>
    <t>25000978湘潭市永强食品有限公司</t>
  </si>
  <si>
    <t>24000619长沙市源通进出口商贸有限公司 原：湖南长沙吉通食品</t>
  </si>
  <si>
    <t>24001031衡阳市泓翔贸易有限公司</t>
  </si>
  <si>
    <t>17000167上海秀诗服饰有限公司</t>
  </si>
  <si>
    <t>27000474湘潭市绿色贸易有限公司（五芳斋）</t>
  </si>
  <si>
    <t>24000636长沙市芙蓉区玉桂食品贸易有限公司</t>
  </si>
  <si>
    <t>26000448娄底市国阳商贸有限公司</t>
  </si>
  <si>
    <t>26000411岳阳立国商贸有限公司</t>
  </si>
  <si>
    <t>24000779永州市天旺商贸有限公司  原：永州市均均商贸</t>
  </si>
  <si>
    <t>23000209江西喜洋洋实业有限公司</t>
  </si>
  <si>
    <t>21000106九江汇源食品饮料有限公司</t>
  </si>
  <si>
    <t>21000160江西省新世界投资有限公司（萍乡商业油脂乳业）</t>
  </si>
  <si>
    <t>21000275吉安市惠昌商贸食品有限公司</t>
  </si>
  <si>
    <t>22000375会稽山绍兴酒有限公司</t>
  </si>
  <si>
    <t>22000544湘潭荣昌糖酒有限公司</t>
  </si>
  <si>
    <t>23001205湘潭庆丰食品有限公司</t>
  </si>
  <si>
    <t>25000934湘潭市兴盛贸易有限公司</t>
  </si>
  <si>
    <t>26000619浙江一太食品有限公司</t>
  </si>
  <si>
    <t>29001235长沙凌安百货贸易有限公司</t>
  </si>
  <si>
    <t>24001763萍乡市康宝贸易商行</t>
  </si>
  <si>
    <t>24000667长沙凌速食品有限公司</t>
  </si>
  <si>
    <t>26000639湘潭庆丰食品有限公司</t>
  </si>
  <si>
    <t>26000352湘乡市平步贸易有限公司</t>
  </si>
  <si>
    <t>18001121亿美上海雪豹服饰有限公司</t>
  </si>
  <si>
    <t>24000905湖南省株洲市糖酒副食品有限公司（贝因美）</t>
  </si>
  <si>
    <t>29000349江西彩虹销售有限公司原：南昌致远工贸有限公司</t>
  </si>
  <si>
    <t>18000862湘潭市智诚贸易有限公司</t>
  </si>
  <si>
    <t>23000650湖南都市之恋经贸有限公司</t>
  </si>
  <si>
    <t>21000624株洲市益德商贸有限责任公司</t>
  </si>
  <si>
    <t>27000027成都希望食品有限公司</t>
  </si>
  <si>
    <t>23001594新余市鸿涛贸易有限公司</t>
  </si>
  <si>
    <t>23000126南昌市伟豪贸易有限公司</t>
  </si>
  <si>
    <t>24000751邵阳新旺盛贸易有限公司</t>
  </si>
  <si>
    <t>29002017长沙峥安德百货贸易有限公司</t>
  </si>
  <si>
    <t>22000740岳阳市金鑫酒业有限公司</t>
  </si>
  <si>
    <t>26000177益阳市开远贸易有限公司（德芙）</t>
  </si>
  <si>
    <t>12000080福州共赢贸易有限公司</t>
  </si>
  <si>
    <t>23000694湖南王饺儿食品工业有限公司</t>
  </si>
  <si>
    <t>24001216怀化市元鑫商贸有限责任公司</t>
  </si>
  <si>
    <t>21000003蜡笔小新(福建）食品工业有限公司</t>
  </si>
  <si>
    <t>17000232中山市康艺内衣服饰有限公司</t>
  </si>
  <si>
    <t>27000017洪湖市晨光实业有限公司</t>
  </si>
  <si>
    <t>23001249怀化富建商贸有限公司</t>
  </si>
  <si>
    <t>23000371鹰潭市逢春食品有限公司</t>
  </si>
  <si>
    <t>21000874桃源县龙八商贸有限公司</t>
  </si>
  <si>
    <t>24000075内蒙古蒙牛阿拉乳制品有限责任公司</t>
  </si>
  <si>
    <t>21000251鹰潭市晨鑫贸易有限公司（食品）</t>
  </si>
  <si>
    <t>22000146江西诚实糖酒食品有限公司</t>
  </si>
  <si>
    <t>24000997衡阳市恒信食品有限公司</t>
  </si>
  <si>
    <t>23000442益阳市浩源贸易有限公司</t>
  </si>
  <si>
    <t>24000646邵阳市金雀食品销售有限责任公司（雀巢）</t>
  </si>
  <si>
    <t>29000693萍乡市华兴商贸有限公司</t>
  </si>
  <si>
    <t>12000082福建省莆田市金景餐具有限公司（南昌华宇）</t>
  </si>
  <si>
    <t>21000250鹰潭市龙海贸易有限公司</t>
  </si>
  <si>
    <t>25000456衡阳金果物流有限公司株洲分公司</t>
  </si>
  <si>
    <t>24000942张家界百家乐实业有限公司（蒙牛）</t>
  </si>
  <si>
    <t>26000084江西省鑫汇贸易有限公司</t>
  </si>
  <si>
    <t>21000880浏阳市仁成商贸有限公司</t>
  </si>
  <si>
    <t>26000167郴州市裕湘面业有限公司（江西绿世界油脂）（熊伟）</t>
  </si>
  <si>
    <t>21000334厦门银鹭食品有限公司</t>
  </si>
  <si>
    <t>18001132亿美梁加星服饰</t>
  </si>
  <si>
    <t>19000384江都市自力鞋厂</t>
  </si>
  <si>
    <t>23001728湖南宏兴隆湘莲食品有限公司</t>
  </si>
  <si>
    <t>21000428湘潭恒源食品饮料有限公司</t>
  </si>
  <si>
    <t>23000910湘潭市绿色贸易有限公司</t>
  </si>
  <si>
    <t>24001134湘潭市宏通食品有限公司－雅士利</t>
  </si>
  <si>
    <t>16000138东莞市远梦家用纺织品有限公司</t>
  </si>
  <si>
    <t>25000330湘潭市湘越食业有限公司</t>
  </si>
  <si>
    <t>23000540福建达利食品有限公司</t>
  </si>
  <si>
    <t>26000304长沙市财龙实业有限公司</t>
  </si>
  <si>
    <t>23001803抚州市三和食品有限公司（经销）</t>
  </si>
  <si>
    <t>25000490长沙金洋食品有限公司（采）</t>
  </si>
  <si>
    <t>23000099鹰潭小刘副食批发部原：上海金丝猴食品有限公司</t>
  </si>
  <si>
    <t>21000780张家界市正升商贸有限责任公司</t>
  </si>
  <si>
    <t>25000496长沙市仁基贸易有限公司</t>
  </si>
  <si>
    <t>23000601抚州市临川区乘龙贸易商行</t>
  </si>
  <si>
    <t>25000096江西省鑫汇贸易有限公司</t>
  </si>
  <si>
    <t>23000732湘潭一生缘商贸有限公司</t>
  </si>
  <si>
    <t>23001590江西海龙物流分销有限公司(现采)</t>
  </si>
  <si>
    <t>29000784长沙美佳家庭用品有限公司</t>
  </si>
  <si>
    <t>24000169吉安市恒运食品有限公司</t>
  </si>
  <si>
    <t>27000221福建海壹食品饮料有限公司</t>
  </si>
  <si>
    <t>23000739长沙市凡友食品有限公司</t>
  </si>
  <si>
    <t>29000468吉安金瑞贸易公司</t>
  </si>
  <si>
    <t>29001324湖南天恒商贸有限公司岳阳永恒分公司</t>
  </si>
  <si>
    <t>26000417湖南海龙物流分销有限公司</t>
  </si>
  <si>
    <t>23000377鹰潭市华裕副食品有限公司原：江西齐云山食品</t>
  </si>
  <si>
    <t>21000818和记黄埔（中国）商贸有限公司－雀巢</t>
  </si>
  <si>
    <t>17000263上海中兴纺织有限公司湖南分公司</t>
  </si>
  <si>
    <t>22000813衡阳耒阳烟草公司</t>
  </si>
  <si>
    <t>26000657新余市佳丰贸易有限责任公司</t>
  </si>
  <si>
    <t>21000140吉安市青原区长乐食品贸易有限公司原：吉安市长乐副食</t>
  </si>
  <si>
    <t>13000168长沙荣宝科技发展有限公司</t>
  </si>
  <si>
    <t>14000259深圳市康昱实业有限公司</t>
  </si>
  <si>
    <t>24000587湘潭市福果商贸有限公司</t>
  </si>
  <si>
    <t>19000170青岛双星集团鲁中有限公司</t>
  </si>
  <si>
    <t>27000421长沙富侨食品商贸有限公司</t>
  </si>
  <si>
    <t>29002022株洲天勤商贸有限公司</t>
  </si>
  <si>
    <t>25000420郴洲邦尔泰苏仙油脂有限公司长沙销售分公司</t>
  </si>
  <si>
    <t>24000605湘潭市佳家福商贸有限公司</t>
  </si>
  <si>
    <t>13000354广东联众文具有限公司</t>
  </si>
  <si>
    <t>24001243岳阳市红孩儿商贸有限公司</t>
  </si>
  <si>
    <t>12000247长沙大而翔商贸有限公司 原：长沙大翔商贸有限公司</t>
  </si>
  <si>
    <t>24000849邵阳市正东商行</t>
  </si>
  <si>
    <t>24000097南昌市新中兴贸易有限公司</t>
  </si>
  <si>
    <t>29001314娄底市金源商贸有限公司</t>
  </si>
  <si>
    <t>12000191爱丽丝百货自采</t>
  </si>
  <si>
    <t>22000989新余市汇德利工贸有限责任公司</t>
  </si>
  <si>
    <t>27000559衡阳宇星食品有限公司（和路雪）</t>
  </si>
  <si>
    <t>25000754怀化盛源油脂有限公司</t>
  </si>
  <si>
    <t>17000365长沙市佰嘉百货贸易有限公司</t>
  </si>
  <si>
    <t>29000585湖南中顺商贸有限公司</t>
  </si>
  <si>
    <t>16000176长沙名品实业有限公司</t>
  </si>
  <si>
    <t>23000832常德市源达商贸有限公司（雀巢）</t>
  </si>
  <si>
    <t>29000938湘潭市百利多商贸有限公司（康达）</t>
  </si>
  <si>
    <t>17000624深圳市兴翔发贸易有限公司</t>
  </si>
  <si>
    <t>29000790长沙亿润百货有限公司</t>
  </si>
  <si>
    <t>26000391湘潭市宏通食品有限公司</t>
  </si>
  <si>
    <t>29001310长沙唯浩贸易有限公司：长沙凯翔日化有限公司</t>
  </si>
  <si>
    <t>29001322常德市金旺商贸有限公司</t>
  </si>
  <si>
    <t>21000569湘潭鑫红旗贸易有限公司</t>
  </si>
  <si>
    <t>24000393益阳市海波商贸有限公司（伊利）</t>
  </si>
  <si>
    <t>24001640上饶华贸实业有限公司(24雀巢)</t>
  </si>
  <si>
    <t>24000389益阳市资阳诚信经贸有限公司－雅士利</t>
  </si>
  <si>
    <t>27000111武汉光明乳业销售有限公司南昌公司</t>
  </si>
  <si>
    <t>18000737株洲金鹰展翅服饰有限公司</t>
  </si>
  <si>
    <t>25000740永州市建林商贸有限责任公司</t>
  </si>
  <si>
    <t>29001742株洲市龙江百货有限责任公司</t>
  </si>
  <si>
    <t>21000238吉安市泽中贸易有限责任公司</t>
  </si>
  <si>
    <t>22000644娄底市世纪商贸有限公司</t>
  </si>
  <si>
    <t>23001004湘潭市福果商贸有限公司（金丝猴）</t>
  </si>
  <si>
    <t>29001511株洲丽达经贸有限公司（中天隆）</t>
  </si>
  <si>
    <t>27000523衡阳鸣洋食品有限公司 原:衡阳市汇龙酒类食品有限公司</t>
  </si>
  <si>
    <t>25000657衡阳市天添食品实业有限公司</t>
  </si>
  <si>
    <t>21000404湘潭市柯成商贸有限公司（汇源）</t>
  </si>
  <si>
    <t>26000336长沙浩盛食品有限公司</t>
  </si>
  <si>
    <t>25000079南昌亿分营销有限公司</t>
  </si>
  <si>
    <t>24001476郴州市开发区鸿翔经贸有限公司</t>
  </si>
  <si>
    <t>29001083常德湘盛日化有限责任公司</t>
  </si>
  <si>
    <t>23000312抚州沪裕食品有限公司</t>
  </si>
  <si>
    <t>22000414湖南英博白沙啤酒有限公司</t>
  </si>
  <si>
    <t>23000742长沙展豪食品有限公司原：长沙佳格商贸有限公司</t>
  </si>
  <si>
    <t>21000010维维食品饮料股份有限公司</t>
  </si>
  <si>
    <t>27000014南京雨润食品有限公司</t>
  </si>
  <si>
    <t>23001329怀化市家兴商贸有限公司</t>
  </si>
  <si>
    <t>27000854新余市亿帆食品有限公司</t>
  </si>
  <si>
    <t>22001166长沙海达酒类食品批发有限公司</t>
  </si>
  <si>
    <t>23000242南昌市伟豪贸易有限公司（雀巢）</t>
  </si>
  <si>
    <t>23000660湖南仁仔下饭菜食品有限公司</t>
  </si>
  <si>
    <t>27001009永州市建芳贸易有限公司</t>
  </si>
  <si>
    <t>18000738深圳市佛罗米服饰有限公司</t>
  </si>
  <si>
    <t>24000503山东东阿东方阿胶生物工程有限公司</t>
  </si>
  <si>
    <t>23000782长沙市源通进出口商贸有限公司 原：湖南长沙吉通食品</t>
  </si>
  <si>
    <t>12000150淅江爱仕达电器股份有限公司原：浙江台州爱仕达电器</t>
  </si>
  <si>
    <t>23000812长沙永红食品有限公司</t>
  </si>
  <si>
    <t>24001033衡阳市泓翔贸易有限公司</t>
  </si>
  <si>
    <t>18000696石狮市浪漫公子制衣有限公司</t>
  </si>
  <si>
    <t>23000645湘潭市傻小子食品有限公司  原：湘潭新发食品厂</t>
  </si>
  <si>
    <t>23000937邵阳市双清区大家旺商行</t>
  </si>
  <si>
    <t>23000798长沙浩盛食品有限公司</t>
  </si>
  <si>
    <t>25000757郴州市百姓大厨粮油调味品有限公司</t>
  </si>
  <si>
    <t>22001043上饶市万泰农产品有限公司（22）</t>
  </si>
  <si>
    <t>16000195上海方氏电器有限公司</t>
  </si>
  <si>
    <t>25001011上饶市恒兴贸易有限公司</t>
  </si>
  <si>
    <t>24001004衡阳市大胜食品有限公司</t>
  </si>
  <si>
    <t>23001595新余市文康商贸有限公司</t>
  </si>
  <si>
    <t>23001901武汉市南浦食品有限责任公司</t>
  </si>
  <si>
    <t>21000373萍乡市鑫达贸易有限责任公司-娃哈哈</t>
  </si>
  <si>
    <t>18001135亿美吴新苗服饰</t>
  </si>
  <si>
    <t>18001165亿美爱买服饰</t>
  </si>
  <si>
    <t>23001650江西鸽鸽食品有限公司</t>
  </si>
  <si>
    <t>27001024永州市冷水滩唐雷食品贸易有限公司</t>
  </si>
  <si>
    <t>24000312南昌市新中兴贸易有限公司</t>
  </si>
  <si>
    <t>19000057长沙乐奔百货商贸有限公司</t>
  </si>
  <si>
    <t>23000374鹰潭市佳和贸易有限公司</t>
  </si>
  <si>
    <t>23000960永州市华英贸易有限公司</t>
  </si>
  <si>
    <t>29000828衡阳雪菲营销有限公司原：衡阳雪菲日化营销有限公司</t>
  </si>
  <si>
    <t>25000393海天味业有限公司</t>
  </si>
  <si>
    <t>23000157南昌亿分营销有限公司</t>
  </si>
  <si>
    <t>19000215江阴市卫生靴厂</t>
  </si>
  <si>
    <t>23001019湖南长沙永和兴食品有限公司</t>
  </si>
  <si>
    <t>21001148湖南新天鸿商贸有限公司</t>
  </si>
  <si>
    <t>24000299鹰潭市月湖区百佳超市</t>
  </si>
  <si>
    <t>18000894长沙市华剑服饰有限公司原：长沙市长欣轻纺有限公司</t>
  </si>
  <si>
    <t>24001162邵阳市双清区鑫佳副食品商行-金日</t>
  </si>
  <si>
    <t>27000648益阳市安逸保健品有限公司</t>
  </si>
  <si>
    <t>27000116湖南志伟食品有限公司</t>
  </si>
  <si>
    <t>23000256吉安市青原区顺欣食品有限公司</t>
  </si>
  <si>
    <t>27000061江西阳光乳业集团有限公司（抚州）</t>
  </si>
  <si>
    <t>18000654长沙市德圣百货贸易有限公司</t>
  </si>
  <si>
    <t>22000623长沙海达酒类批发有限公司（香格里拉）</t>
  </si>
  <si>
    <t>22000437长沙楚斯糖酒营销有限公司</t>
  </si>
  <si>
    <t>26000491怀化衡怀粮油商贸有限公司</t>
  </si>
  <si>
    <t>24000120江西省东坤食品有限公司</t>
  </si>
  <si>
    <t>21001059湘潭海龙物流分销有限公司</t>
  </si>
  <si>
    <t>17000390湘潭万鼎益商贸有限公司原：浙江宝娜斯袜业</t>
  </si>
  <si>
    <t>23001693湖南人可食品销售有限公司</t>
  </si>
  <si>
    <t>22000548长沙市龙泰食品有限 公司</t>
  </si>
  <si>
    <t>26000314益阳市作民食品有限公司</t>
  </si>
  <si>
    <t>18001190亿美漂亮美媚服饰</t>
  </si>
  <si>
    <t>29001037郴州市开发区红燕商业贸易有限责任公司（大和）</t>
  </si>
  <si>
    <t>25000663衡阳市琳嘉食品有限公司</t>
  </si>
  <si>
    <t>24000898益阳市海波商贸有限公司（伊利）</t>
  </si>
  <si>
    <t>24000516萍乡市恒信商行</t>
  </si>
  <si>
    <t>23001805深圳市怡亚通供应链股份有限公司</t>
  </si>
  <si>
    <t>23001652抚州市众成商贸有限公司（23类）</t>
  </si>
  <si>
    <t>29000390南昌市洪城大市场欣蓉副食品批发部（南昌佳裕日化）</t>
  </si>
  <si>
    <t>12000123浙江省义乌市炊具制造有限公司</t>
  </si>
  <si>
    <t>27000023武汉光明乳业销售有限公司</t>
  </si>
  <si>
    <t>24000067武汉光明乳业销售有限公司南昌分公司（配送）</t>
  </si>
  <si>
    <t>26000316湖南省桃江县桃花江面业有限公司</t>
  </si>
  <si>
    <t>24001626新余市佳丰贸易有限责任公司（敖思平）</t>
  </si>
  <si>
    <t>24001625新余市立华贸易有限公司(周小玲)</t>
  </si>
  <si>
    <t>17000309长沙国发贸易有限公司原：长沙铭家家纺 原：长沙国发</t>
  </si>
  <si>
    <t>29001452益阳市鸿发物流有限公司</t>
  </si>
  <si>
    <t>24000604湘潭市佳家福商贸有限公司</t>
  </si>
  <si>
    <t>25000931江西省大白鲨油脂实业有限公司（一）</t>
  </si>
  <si>
    <t>24001472邵阳广川贸易有限公司</t>
  </si>
  <si>
    <t>12000094赣州市鸿运电器有限公司</t>
  </si>
  <si>
    <t>25001025石门县金屋商贸有限公司</t>
  </si>
  <si>
    <t>21000647常德市联丰食品有限公司(娃哈哈)</t>
  </si>
  <si>
    <t>24001458益阳海波商贸有限公司</t>
  </si>
  <si>
    <t>27000651益阳市鑫美雪冷食有限公司</t>
  </si>
  <si>
    <t>29001019长沙市华宣百货有限公司（蓝月亮）</t>
  </si>
  <si>
    <t>24000606湘潭市佳家福商贸有限公司</t>
  </si>
  <si>
    <t>24001082张家界银燕商贸有限公司</t>
  </si>
  <si>
    <t>23000527正祥贸易有限公司（上好佳）</t>
  </si>
  <si>
    <t>23000978株洲泰宇商贸有限公司</t>
  </si>
  <si>
    <t>17000169长沙新典百货贸易有限公司</t>
  </si>
  <si>
    <t>23000836株洲金巢实业发展有限公司（雀巢）</t>
  </si>
  <si>
    <t>23001341怀化市新大洋商贸有限公司</t>
  </si>
  <si>
    <t>26000339长沙浩盛食品有限公司</t>
  </si>
  <si>
    <t>29001139湖南省美晨百货有限公司</t>
  </si>
  <si>
    <t>23000130南昌方园食品有限公司</t>
  </si>
  <si>
    <t>23000642湘潭市傻小子食品有限公司  原：湘潭新发食品厂</t>
  </si>
  <si>
    <t>26000637江西万载千年食品有限公司</t>
  </si>
  <si>
    <t>22000392长沙鲁威经贸有限公司</t>
  </si>
  <si>
    <t>27000673长沙喜瑞来食品公司</t>
  </si>
  <si>
    <t>29000871郴州永翔商贸有限责任公司</t>
  </si>
  <si>
    <t>24000192南昌天河贸易连锁有限公司</t>
  </si>
  <si>
    <t>21000079湖南海龙物流分销有限公司</t>
  </si>
  <si>
    <t>25000940南昌旺泰工贸有限公司</t>
  </si>
  <si>
    <t>29001751怀化市永强商贸有限公司</t>
  </si>
  <si>
    <t>25000289崇阳县三普蜂业有限公司</t>
  </si>
  <si>
    <t>17000357长沙佳仪针纺织品贸易有限公司</t>
  </si>
  <si>
    <t>17000637长沙市宇涛服装有限公司</t>
  </si>
  <si>
    <t>13000151武汉五天实业有限公司</t>
  </si>
  <si>
    <t>21001159郴州市鸿升贸易有限公司</t>
  </si>
  <si>
    <t>29001824道县湘云物资经营部</t>
  </si>
  <si>
    <t>29001928怀化市吉安商贸有限公司</t>
  </si>
  <si>
    <t>23000980株洲泰宇商贸有限公司</t>
  </si>
  <si>
    <t>17000094南昌金鹏百货有限公司</t>
  </si>
  <si>
    <t>23001300和记黄埔（中国）商贸有限公司－雀巢</t>
  </si>
  <si>
    <t>29000397南昌市洪发化妆品有限公司</t>
  </si>
  <si>
    <t>29001386怀化城中百纺有限公司</t>
  </si>
  <si>
    <t>29000446吉安金瑞贸易有限公司</t>
  </si>
  <si>
    <t>24000708长沙市雨花区金宇糖酒副食批发部</t>
  </si>
  <si>
    <t>24001756厦门金日制药有限公司(萍乡)</t>
  </si>
  <si>
    <t>22000179湖南海龙物流分销有限公司</t>
  </si>
  <si>
    <t>27000466邵阳广川贸易有限公司  原：邵阳市双清区大家旺商行（蒙牛）</t>
  </si>
  <si>
    <t>24001637上饶市永吉贸易有限公司</t>
  </si>
  <si>
    <t>23000746长沙鑫族食品有限公司</t>
  </si>
  <si>
    <t>25000399湖南金拓天油茶科技开发有限公司</t>
  </si>
  <si>
    <t>27000110武汉光明乳业销售有限公司南昌公司</t>
  </si>
  <si>
    <t>18001128亿美黎玲玲服饰</t>
  </si>
  <si>
    <t>24001573衡阳圣麦食品有限公司</t>
  </si>
  <si>
    <t>24000672岳阳市湘鸿贸易公司</t>
  </si>
  <si>
    <t>21000300长沙市博林贸易公司</t>
  </si>
  <si>
    <t>17000382湖北致远恒新科技发展有限公司</t>
  </si>
  <si>
    <t>27000625汉寿县小郭商贸有限公司</t>
  </si>
  <si>
    <t>26000299河南省正龙食品有限公司湖南分公司-祁阳</t>
  </si>
  <si>
    <t>22000292九江汇源食品饮料有限公司</t>
  </si>
  <si>
    <t>24000123江西金诚营销有限公司</t>
  </si>
  <si>
    <t>25000761邵阳市咏怀商贸有限公司原：邵阳市四通糖酒</t>
  </si>
  <si>
    <t>24000308抚州市华琳贸易有限公司</t>
  </si>
  <si>
    <t>17000172株洲诗洁实业有限公司</t>
  </si>
  <si>
    <t>25000234长沙龙鑫工贸有限公司</t>
  </si>
  <si>
    <t>24001342湖南湘洲食品有限公司原：醴陵市广良工矿贸易实业</t>
  </si>
  <si>
    <t>23001247张家界市正升商贸有限责任公司</t>
  </si>
  <si>
    <t>21000375萍乡市顺天贸易有限公司</t>
  </si>
  <si>
    <t>25000016鹤山市东古调味食品有限公司</t>
  </si>
  <si>
    <t>18000628长沙市特尔帅贸易有限公司(江西)</t>
  </si>
  <si>
    <t>24000144福建亲亲股份有限公司(宜春创日)</t>
  </si>
  <si>
    <t>24000481浙江贝因美科工贸股份有限公司长沙分公司</t>
  </si>
  <si>
    <t>29001917长沙凌安百货贸易有限公司</t>
  </si>
  <si>
    <t>25000601永州市冷水滩家旺食品贸易有限公司</t>
  </si>
  <si>
    <t>15000162常德市鼎城锦云贸易有限公司</t>
  </si>
  <si>
    <t>23000868长沙市瑞邦食品有限公司</t>
  </si>
  <si>
    <t>23001015湘潭市大和贸易有限公司（箭牌）</t>
  </si>
  <si>
    <t>24000088圣元营养食品有限公司</t>
  </si>
  <si>
    <t>23001634南昌市胡老太食品实业有限公司</t>
  </si>
  <si>
    <t>29001462常德久盛经贸有限公司-雅倩</t>
  </si>
  <si>
    <t>24001245永州市兴南食品贸易有限公司</t>
  </si>
  <si>
    <t>18001186亿美江南部落服饰</t>
  </si>
  <si>
    <t>22000799湖南浏阳河酒业有限公司:湖南中商公司（白洋河）</t>
  </si>
  <si>
    <t>17000188衡阳市鑫银贸易有限公司 原：衡南县乡镇企业鑫银</t>
  </si>
  <si>
    <t>21000601常德蒙源商贸有限公司（蒙牛）</t>
  </si>
  <si>
    <t>27000247湘潭市为民商贸有限公司</t>
  </si>
  <si>
    <t>24001636上饶市蓝海贸易有限公司</t>
  </si>
  <si>
    <t>27000724湘潭市为民商贸有限公司</t>
  </si>
  <si>
    <t>23001377永州市曙光商贸有限责任公司道县曙光超市</t>
  </si>
  <si>
    <t>25000540永州市华汇食品有限责任公司</t>
  </si>
  <si>
    <t>24000649邵阳市金雀食品销售有限责任公司（雀巢）</t>
  </si>
  <si>
    <t>19000084福建晋江市明益鞋服有限公司</t>
  </si>
  <si>
    <t>18001124亿美飞扬牛仔</t>
  </si>
  <si>
    <t>25000505湖南海龙物流分销有限公司_上好佳</t>
  </si>
  <si>
    <t>17000166湘潭市百顺商贸有限公司</t>
  </si>
  <si>
    <t>21000390长沙湘贵实业有限公司</t>
  </si>
  <si>
    <t>22000609郴州市金天福商贸有限公司（德泰）</t>
  </si>
  <si>
    <t>24000357鹰潭市逢春食品有限公司   原：鹰潭市杨四郎商行</t>
  </si>
  <si>
    <t>24000611湘潭市康美贸易有限公司</t>
  </si>
  <si>
    <t>21000752衡阳市天添食品实业有限公司</t>
  </si>
  <si>
    <t>24000992衡阳市金旺食品有限公司</t>
  </si>
  <si>
    <t>24000991衡阳市金旺食品有限公司</t>
  </si>
  <si>
    <t>29000872郴州永翔商贸有限责任公司</t>
  </si>
  <si>
    <t>21000817耒阳市豪勇食品有限公司（雀巢）</t>
  </si>
  <si>
    <t>23001369常德联森商贸有限公司</t>
  </si>
  <si>
    <t>21000476常德市源达商贸有限公司（雀巢）</t>
  </si>
  <si>
    <t>22000696湘潭市恒泰商贸有限公司-邵阳大曲</t>
  </si>
  <si>
    <t>24001084怀化富建商贸有限公司</t>
  </si>
  <si>
    <t>29001771深圳市银俪旭商贸有限公司</t>
  </si>
  <si>
    <t>25000044山东鲁花集团贸易有限公司南昌分公司</t>
  </si>
  <si>
    <t>12000025南昌明锐贸易有限公司</t>
  </si>
  <si>
    <t>24000534湘潭市谭氏贸易有限公司</t>
  </si>
  <si>
    <t>29001380益阳百强商贸有限公司</t>
  </si>
  <si>
    <t>24001632上饶市润达贸易有限公司</t>
  </si>
  <si>
    <t>29000750长沙现代天豪百货有限公司</t>
  </si>
  <si>
    <t>29001682长沙市首畅百货有限公司</t>
  </si>
  <si>
    <t>24001552益阳鑫辉商贸有限公司</t>
  </si>
  <si>
    <t>18001138亿美凌小冬服饰</t>
  </si>
  <si>
    <t>23000432南昌科龙食品有限公司</t>
  </si>
  <si>
    <t>24000396益阳市朝阳宏源商贸有限公司</t>
  </si>
  <si>
    <t>22000446湖南德泰酒业食品有限公司</t>
  </si>
  <si>
    <t>17000170株洲仲秀商贸有限公司</t>
  </si>
  <si>
    <t>27000586益阳安逸保健品有限公司（双汇）</t>
  </si>
  <si>
    <t>23001774湘潭一生缘商贸有限公司</t>
  </si>
  <si>
    <t>26000626新余市大众调味商贸有限公司</t>
  </si>
  <si>
    <t>22000555株洲易达酒业营销有限公司原：株洲市易达贸易有限公司</t>
  </si>
  <si>
    <t>22000351枝江酒类销售有限责任公司</t>
  </si>
  <si>
    <t>23001825鹰潭市逢春食品有限公司</t>
  </si>
  <si>
    <t>21000507长沙东市翼食品贸易有限公司</t>
  </si>
  <si>
    <t>25000823湖南金健植物油有限责任公司德山油厂</t>
  </si>
  <si>
    <t>23000841衡阳市美园贸易有限责任公司</t>
  </si>
  <si>
    <t>23001073益阳新天地粮油食品有限公司（嘉里）</t>
  </si>
  <si>
    <t>24001223怀化市天添商贸有限公司</t>
  </si>
  <si>
    <t>23001656长沙市裕得康食品贸易有限公司</t>
  </si>
  <si>
    <t>24000329吉安鸿盛贸易商行</t>
  </si>
  <si>
    <t>25000072南昌金森林贸易有限公司</t>
  </si>
  <si>
    <t>23001120益阳海裕商贸有限公司（奇客）</t>
  </si>
  <si>
    <t>24001261益阳鑫辉商贸有限公司</t>
  </si>
  <si>
    <t>27000723重庆市涪陵区洪丽食品有限责任公司</t>
  </si>
  <si>
    <t>23001612吉安市众程商贸有限公司</t>
  </si>
  <si>
    <t>25000081南昌亿分营销有限公司</t>
  </si>
  <si>
    <t>21000091南昌天河贸易连锁有限公司</t>
  </si>
  <si>
    <t>22000362武汉中百连锁仓储超市有限公司</t>
  </si>
  <si>
    <t>26000397桂阳朝天龙椒辣业食有限公司</t>
  </si>
  <si>
    <t>29000910衡阳金果物流有限公司永州分公司</t>
  </si>
  <si>
    <t>24000586湘潭市福果商贸有限公司</t>
  </si>
  <si>
    <t>23001574宁波素子园八味食品有限公司</t>
  </si>
  <si>
    <t>22001177长沙市晨湘经贸有限公司</t>
  </si>
  <si>
    <t>27000423长沙明德食品有限公司-</t>
  </si>
  <si>
    <t>21000798长沙市裕得康食品贸易有限公司</t>
  </si>
  <si>
    <t>29001722长沙冠永百货贸易有限公司</t>
  </si>
  <si>
    <t>29000854湘潭市兴盛贸易有限公司</t>
  </si>
  <si>
    <t>25000822湖南银光粮油实业有限公司</t>
  </si>
  <si>
    <t>29000359长沙市雨花区湘川洗涤化妆品贸易批发部</t>
  </si>
  <si>
    <t>23000869湖南海龙物流分销有限公司-徐福记</t>
  </si>
  <si>
    <t>27001110江西煌上煌集团食品股份有限公司</t>
  </si>
  <si>
    <t>22000683永州市金鑫商贸有限公司</t>
  </si>
  <si>
    <t>29001094岳阳市永升商贸有限公司</t>
  </si>
  <si>
    <t>24000257抚州沪裕食品有限公司（代销）</t>
  </si>
  <si>
    <t>26000263郴州市裕湘面业有限公司</t>
  </si>
  <si>
    <t>29001719怀化市日中天商贸有限公司</t>
  </si>
  <si>
    <t>22000730郴州德龙酒业有限责任公司</t>
  </si>
  <si>
    <t>24001672长沙森乐糖业乳品有限公司</t>
  </si>
  <si>
    <t>12000261长沙市森峰百货商贸有限公司</t>
  </si>
  <si>
    <t>23000429浙江大好大食品有限公司</t>
  </si>
  <si>
    <t>22001172上饶市虹宇贸易有限公司</t>
  </si>
  <si>
    <t>25000603郴州林海贸易有限公司（嘉里）</t>
  </si>
  <si>
    <t>25000047桂林智仁食品工业有限公司</t>
  </si>
  <si>
    <t>29000904湘潭市美之源贸易有限公司（小护士）</t>
  </si>
  <si>
    <t>22000208南昌盛乾商贸有限公司 原:江西东方现代实业总公司</t>
  </si>
  <si>
    <t>25000545郴州市林海贸易有限公司</t>
  </si>
  <si>
    <t>23001109益阳新天地粮油食品有限公司</t>
  </si>
  <si>
    <t>21000645常德市成龙贸易有限公司（嘉里）</t>
  </si>
  <si>
    <t>24000936邵阳市富康保健食品有限责任公司</t>
  </si>
  <si>
    <t>26000320长沙龙鑫工贸有限公司</t>
  </si>
  <si>
    <t>22000445湖南德泰酒业食品有限公司</t>
  </si>
  <si>
    <t>23000761湖南金中原商贸有限公司原：湖南新大洋商贸有限公司</t>
  </si>
  <si>
    <t>25000938贵州老干爹食品有限公司</t>
  </si>
  <si>
    <t>22001147武冈市祥龙商贸有限公司</t>
  </si>
  <si>
    <t>18001309株洲市强盛商贸有限公司</t>
  </si>
  <si>
    <t>23001739湘潭庆丰食品有限公司</t>
  </si>
  <si>
    <t>21001171长沙市湘繁贸易有限公司</t>
  </si>
  <si>
    <t>26000346长沙金洋食品有限公司（采）</t>
  </si>
  <si>
    <t>23000570上海南浦食品公司浦东分公司-天喔</t>
  </si>
  <si>
    <t>22001146常德市武陵区金氏商贸中心</t>
  </si>
  <si>
    <t>12000138武汉五天贸易有限公司</t>
  </si>
  <si>
    <t>29000317江西涛记实业有限公司（广东百草源）</t>
  </si>
  <si>
    <t>19000195福州友谊鞋业有限公司</t>
  </si>
  <si>
    <t>29001295怀化市日中天商贸有限公司</t>
  </si>
  <si>
    <t>17000198浙江顺时针服饰有限公司</t>
  </si>
  <si>
    <t>22000556湘潭市佳燕福物资贸易有限公司</t>
  </si>
  <si>
    <t>27000657长沙好公道食品贸易有限公司</t>
  </si>
  <si>
    <t>29001522醴陵市常利日用品经贸商行</t>
  </si>
  <si>
    <t>27000020吉安市盛天食品有限公司（海霸王）</t>
  </si>
  <si>
    <t>21000585郴州市邱记商贸有限公司原：衡阳金果物流有（蒙牛）</t>
  </si>
  <si>
    <t>29000893郴州市百顺商贸有限责任公司（金佰利）</t>
  </si>
  <si>
    <t>23000587萍乡市扶苏商贸有限公司</t>
  </si>
  <si>
    <t>21000789张家界琼尧商贸有限责任公司</t>
  </si>
  <si>
    <t>12000119长沙华洪贸易有限公司原：浙江天竹工贸有限公司</t>
  </si>
  <si>
    <t>22000606湖南省金桥糖酒有限公司</t>
  </si>
  <si>
    <t>23001257岳阳市飞速贸易有限公司</t>
  </si>
  <si>
    <t>24001157常德市武陵镇源达商行</t>
  </si>
  <si>
    <t>22000938新余市民安商贸有限公司</t>
  </si>
  <si>
    <t>21000865攸县建军贸易有限公司</t>
  </si>
  <si>
    <t>24000863永州兴南食品贸易有限公司</t>
  </si>
  <si>
    <t>17000104浙江洁丽雅毛巾有限公司</t>
  </si>
  <si>
    <t>24000100南昌方园食品有限公司</t>
  </si>
  <si>
    <t>23000459长沙黑松食品有限公司原：长沙柯林食品</t>
  </si>
  <si>
    <t>21000138吉安市青原区长乐食品贸易有限公司原：吉安市长乐副食</t>
  </si>
  <si>
    <t>18001235湘潭市毅成百货贸易有限公司</t>
  </si>
  <si>
    <t>29000640广州欧丽莱化妆品有限公司</t>
  </si>
  <si>
    <t>18001185亿美红橡树服饰</t>
  </si>
  <si>
    <t>16000167宁波维科家纺有限公司</t>
  </si>
  <si>
    <t>29000847湘潭沁园春商贸有限公司</t>
  </si>
  <si>
    <t>29001193永州市新世界商贸有限公司（华力）</t>
  </si>
  <si>
    <t>18001159亿美沙贝露服饰</t>
  </si>
  <si>
    <t>27000878长沙远航调味品贸易有限公司</t>
  </si>
  <si>
    <t>17000272上海针织九厂湖南三枪销售部</t>
  </si>
  <si>
    <t>27000962江西乔家栅食品有限公司</t>
  </si>
  <si>
    <t>25000018南昌银达实业有限公司</t>
  </si>
  <si>
    <t>21000739衡阳市冯氏食品有限公司  原：衡阳市银鹭食品有限责任公司</t>
  </si>
  <si>
    <t>29001300怀化市日中天商贸有限公司</t>
  </si>
  <si>
    <t>24000828长沙超骏百货贸易有限公司</t>
  </si>
  <si>
    <t>16000092长沙市名品实业有限公司</t>
  </si>
  <si>
    <t>23001343怀化市鸿麟商贸有限责任公司  原：怀化嘉品特</t>
  </si>
  <si>
    <t>29001063湘潭庆丰食品有限公司</t>
  </si>
  <si>
    <t>15000175衡阳市海源贸易有限公司</t>
  </si>
  <si>
    <t>23001175衡阳市天添食品实业有限公司</t>
  </si>
  <si>
    <t>24001769萍乡市康宝贸易商行</t>
  </si>
  <si>
    <t>23001118株洲市天旺副食有限公司（奇客）</t>
  </si>
  <si>
    <t>17000186汕头市新一步实业有限公司</t>
  </si>
  <si>
    <t>21000076南昌市华天食品有限公司</t>
  </si>
  <si>
    <t>29000328晋江市清利卫生用品有限公司（南昌陈氏姐妹） 原：惠州市惠阳区浩德</t>
  </si>
  <si>
    <t>23001370张家界市新辉商贸有限责任公司</t>
  </si>
  <si>
    <t>23001186衡阳市泓翔贸易有限公司</t>
  </si>
  <si>
    <t>21000854中粮可口可乐饮料（江西）有限公司萍乡分公司</t>
  </si>
  <si>
    <t>22000635郴州市今盛商贸有限公司</t>
  </si>
  <si>
    <t>23001750娄底市泰然商贸有限公司</t>
  </si>
  <si>
    <t>25000574湖南海龙物流分销有限公司</t>
  </si>
  <si>
    <t>21000869岳阳市通胜经贸有限公司</t>
  </si>
  <si>
    <t>26000062南昌市景华商贸有限公司</t>
  </si>
  <si>
    <t>12000267长沙东正贸易有限公司（长沙）</t>
  </si>
  <si>
    <t>25000128吉安市青原区福瑞商贸有限公司</t>
  </si>
  <si>
    <t>21000564湘潭鑫红旗贸易有限公司</t>
  </si>
  <si>
    <t>24000612湘潭市康美贸易有限公司</t>
  </si>
  <si>
    <t>25000205宜春市味源盛实业有限公司</t>
  </si>
  <si>
    <t>24000392益阳海裕商贸有限公司-湘北</t>
  </si>
  <si>
    <t>24000495江西德泰医药生物营销有限公司</t>
  </si>
  <si>
    <t>23000537福建雅客食品有限公司</t>
  </si>
  <si>
    <t>24000699湖南省糖酒副食品总公司</t>
  </si>
  <si>
    <t>24000743株洲市金远贸易有限责任公司</t>
  </si>
  <si>
    <t>24000414黑龙江摇篮乳业股份有限公司</t>
  </si>
  <si>
    <t>27000939长沙和力丰食品有限公司</t>
  </si>
  <si>
    <t>27000911祁阳县永利食品贸易有限公司</t>
  </si>
  <si>
    <t>18001147亿美刘建湘服饰</t>
  </si>
  <si>
    <t>24001100张家界市昌旺商贸有限责任公司</t>
  </si>
  <si>
    <t>21000878祁阳道县双赢商贸有限公司</t>
  </si>
  <si>
    <t>18000763合肥壮壮商贸有限公司</t>
  </si>
  <si>
    <t>24000150宜春市恒昌贸易发展有限公司</t>
  </si>
  <si>
    <t>24000748湘潭市永强食品有限公司</t>
  </si>
  <si>
    <t>27000013湖南临武舜华鸭业发展有限公司</t>
  </si>
  <si>
    <t>24001936郴州市开发区鸿翔经贸有限公司</t>
  </si>
  <si>
    <t>25000122宜春市宜特经贸有限公司</t>
  </si>
  <si>
    <t>24001199长沙森乐糖业乳品有限公司（秦俑）</t>
  </si>
  <si>
    <t>21000727娄底市兴盛贸易有限公司</t>
  </si>
  <si>
    <t>27000871河南科迪速冻食品有限公司</t>
  </si>
  <si>
    <t>23000354南昌超凡食品有限公司(鹰潭富通食品商行)</t>
  </si>
  <si>
    <t>29000935郴州市宏祥贸易有限公司（康达）</t>
  </si>
  <si>
    <t>26000363株洲市南华食品有限公司</t>
  </si>
  <si>
    <t>23000509安徽洽洽食品有限公司</t>
  </si>
  <si>
    <t>18000800福建省晋江市时代服装有限公司</t>
  </si>
  <si>
    <t>18000880湘潭市社会福利厂</t>
  </si>
  <si>
    <t>12000095赣州市鸿运电器有限公司</t>
  </si>
  <si>
    <t>23000683长沙市闽承食品有限公司</t>
  </si>
  <si>
    <t>25000645衡阳市金旺食品有限公司</t>
  </si>
  <si>
    <t>23001635江西万载千年食品有限公司</t>
  </si>
  <si>
    <t>24001536萍乡市长红华隆贸易商行</t>
  </si>
  <si>
    <t>18000793长沙市商益服饰有限公司</t>
  </si>
  <si>
    <t>27000010湖南唐人神肉制品有限公司</t>
  </si>
  <si>
    <t>22000551株洲易达酒业营销有限公司原：株洲市易达贸易有限公司</t>
  </si>
  <si>
    <t>25000154江西省新世界投资有限公司（抚州建生）</t>
  </si>
  <si>
    <t>24000318宜春市宜特经贸有限公司  原：江西金诚营销有限公司</t>
  </si>
  <si>
    <t>19000176温州亮格鞋业有限公司原：浙江省温州市西格玛利鞋</t>
  </si>
  <si>
    <t>29001124株洲有为贸易有限公司</t>
  </si>
  <si>
    <t>19000056长沙乐奔百货商贸有限公司</t>
  </si>
  <si>
    <t>24001176和记黄埔（中国）商贸有限公司－雀巢</t>
  </si>
  <si>
    <t>27000348资兴东江鱼集团有限公司</t>
  </si>
  <si>
    <t>22000668衡阳市三众商贸有限公司</t>
  </si>
  <si>
    <t>18001228亿美张会芳服饰</t>
  </si>
  <si>
    <t>29001222岳阳嘉润商贸有限公司</t>
  </si>
  <si>
    <t>23001289张家界市金牌食品有限公司（雀巢）</t>
  </si>
  <si>
    <t>18001129亿美张发思服饰</t>
  </si>
  <si>
    <t>23000764长沙红喜食品有限公司 原：长沙市振南食品有限公司</t>
  </si>
  <si>
    <t>22000178湖南海龙物流分销有限公司</t>
  </si>
  <si>
    <t>24000132南昌天河贸易连锁有限公司</t>
  </si>
  <si>
    <t>23001681上饶市远大贸易有限公司</t>
  </si>
  <si>
    <t>23001067湘潭市计成商贸有限公司  原：湘潭市湘达食品有限公司（洽洽）</t>
  </si>
  <si>
    <t>29001111衡阳市恒泰百货有限公司</t>
  </si>
  <si>
    <t>27000083江西全源实业有限公司</t>
  </si>
  <si>
    <t>29001395邵东县锦鸿贸易有限公司</t>
  </si>
  <si>
    <t>27000572永州华汇商务有限公司（双汇）</t>
  </si>
  <si>
    <t>29002014湖南康尔佳医药有限公司</t>
  </si>
  <si>
    <t>29001557上海裕华日用品有限公司</t>
  </si>
  <si>
    <t>23001351怀化市宏兴商贸有限公司</t>
  </si>
  <si>
    <t>23001740道县华鑫商贸有限公司</t>
  </si>
  <si>
    <t>24000695长沙市达通食品贸易有限公司</t>
  </si>
  <si>
    <t>29000496上海隆力奇实业有限公司原:长沙隆力奇经贸有限公司</t>
  </si>
  <si>
    <t>23000892湖南海龙物流分销有限公司</t>
  </si>
  <si>
    <t>27000093江西金诚营销有限公司</t>
  </si>
  <si>
    <t>29000914长沙市兆隆商贸有限公司</t>
  </si>
  <si>
    <t>29001378益阳百强商贸有限公司</t>
  </si>
  <si>
    <t>21000618永州市建芳贸易有限公司</t>
  </si>
  <si>
    <t>22000817湖南人可行销有限公司</t>
  </si>
  <si>
    <t>29001964长沙网众化妆品有限公司</t>
  </si>
  <si>
    <t>23000332宜春市袁州区兴旺贸易有限公司</t>
  </si>
  <si>
    <t>26000469张家界春凌商贸有限公司</t>
  </si>
  <si>
    <t>26000037南昌华龙食品有限公司</t>
  </si>
  <si>
    <t>21001068江西海龙物流分销有限公司(现采)</t>
  </si>
  <si>
    <t>24000698湖南省糖酒副食品总公司</t>
  </si>
  <si>
    <t>25000947青龙高科技股份有限公司</t>
  </si>
  <si>
    <t>12000020浙江双枪竹木有限公司</t>
  </si>
  <si>
    <t>24000705常德市博远贸易有限公司</t>
  </si>
  <si>
    <t>27000870南昌乔府食品有限公司</t>
  </si>
  <si>
    <t>16000261怀化城中百纺有限公司</t>
  </si>
  <si>
    <t>25000381加加酱业（长沙）有限公司（南县）</t>
  </si>
  <si>
    <t>21000256杭州娃哈哈食品有限公司（鹰潭聚身源）</t>
  </si>
  <si>
    <t>27000965南昌市晨丰贸易有限公司</t>
  </si>
  <si>
    <t>29000881邵阳市佳和商贸有限公司</t>
  </si>
  <si>
    <t>22000371萍乡市轩盛宝经贸有限责任公司</t>
  </si>
  <si>
    <t>17000367株洲亨达贸易有限责任公司</t>
  </si>
  <si>
    <t>17000154南昌市四通贸易发展有限公司</t>
  </si>
  <si>
    <t>24000154南昌市新中兴贸易有限公司</t>
  </si>
  <si>
    <t>22000398湖南金剑营销有限公司</t>
  </si>
  <si>
    <t>29001542邵东县锦鸿贸易有限公司</t>
  </si>
  <si>
    <t>29001820长沙市红向天化妆品有限公司</t>
  </si>
  <si>
    <t>23001193衡阳市联华实业有限公司</t>
  </si>
  <si>
    <t>12000213湘潭市郭建百货贸易有限公司</t>
  </si>
  <si>
    <t>23001611上海塞翁福农业发展有限公司</t>
  </si>
  <si>
    <t>27001005湘潭市为民商贸有限公司</t>
  </si>
  <si>
    <t>18001223亿美野童童服</t>
  </si>
  <si>
    <t>15000196广州众恒光电科技有限公司</t>
  </si>
  <si>
    <t>12000283湖南大顶立电器有限公司</t>
  </si>
  <si>
    <t>21000406湘潭市柯成商贸有限公司（汇源）</t>
  </si>
  <si>
    <t>29001853湖南广顺商贸有限公司</t>
  </si>
  <si>
    <t>26000332长沙黑松食品有限公司</t>
  </si>
  <si>
    <t>29001224益阳市长源商贸有限公司-爱莎</t>
  </si>
  <si>
    <t>18001163亿美小雨点童装</t>
  </si>
  <si>
    <t>27000465长沙湘贤食品有限公司</t>
  </si>
  <si>
    <t>24001930南昌市天佳贸易有限公司</t>
  </si>
  <si>
    <t>29001355湘潭市百利多商贸有限公司(妇炎洁)</t>
  </si>
  <si>
    <t>22000320长沙宏通糖酒饮料</t>
  </si>
  <si>
    <t>24001303湘潭惠中商贸有限公司</t>
  </si>
  <si>
    <t>26000457湖南三和食品有限公司</t>
  </si>
  <si>
    <t>26000268郴州市嘉华面业有限责任公司</t>
  </si>
  <si>
    <t>18000803上海路易都彭工贸有限公司原：上海万达针丝服饰</t>
  </si>
  <si>
    <t>23001900浏阳市鼎鑫食品有限公司</t>
  </si>
  <si>
    <t>26000371株洲市金舜粮贸商行</t>
  </si>
  <si>
    <t>26000197湖南省长康实业有限责任公司原：江苏恒顺醋业股份有限公司</t>
  </si>
  <si>
    <t>29001786广州伊亿莉化妆品有限公司（上饶）</t>
  </si>
  <si>
    <t>27000321湖南亚华乳业有限公司望城县分公司-江西</t>
  </si>
  <si>
    <t>27000437湘潭市莲城鸿鑫食品有限公司原：湘潭市雨湖区鸿鑫糖酒食品贸易商行</t>
  </si>
  <si>
    <t>21000348嘉兴美丹食品有限公司</t>
  </si>
  <si>
    <t>24001811湖南瑞丰祥商贸有限公司</t>
  </si>
  <si>
    <t>24001538邵阳景荣食品有限公司</t>
  </si>
  <si>
    <t>24000118江西全源实业有限公司</t>
  </si>
  <si>
    <t>24001254衡阳利春商贸有限公司  原：衡阳得春商贸有限公司</t>
  </si>
  <si>
    <t>22000472湖南长沙蓬莱阁茶叶有限公司</t>
  </si>
  <si>
    <t>29000318江西山峰日化有限公司</t>
  </si>
  <si>
    <t>14000456福州都市之光文化传播有限公司</t>
  </si>
  <si>
    <t>21000013江西润田饮料有限责任公司销售分公司</t>
  </si>
  <si>
    <t>24001015衡阳市云昌乳业食品有限公-衡阳</t>
  </si>
  <si>
    <t>23000358宜春市金海贸易有限公司</t>
  </si>
  <si>
    <t>24001296株洲开发区南北商贸有限责任公司-圣元</t>
  </si>
  <si>
    <t>23001410杂货部自采</t>
  </si>
  <si>
    <t>27001252长沙创鲜食品有限公司</t>
  </si>
  <si>
    <t>24000066江西省乐峰物资贸易有限公司（南京王氏）</t>
  </si>
  <si>
    <t>17000376湘潭市百顺商贸有限公司</t>
  </si>
  <si>
    <t>26000636南昌市胡老太食品实业有限公司</t>
  </si>
  <si>
    <t>23000936郴州市湘南食品贸易有限公司</t>
  </si>
  <si>
    <t>23001780萍乡市扶苏商贸有限公司</t>
  </si>
  <si>
    <t>14000266长沙海美玩具制造有限公司</t>
  </si>
  <si>
    <t>27000180湘潭市山里来绿色食品科技开发有限公司（江西）</t>
  </si>
  <si>
    <t>29000773长沙市华宣百货有限公司</t>
  </si>
  <si>
    <t>21001154湖南省源泰祥商贸发展有限公司</t>
  </si>
  <si>
    <t>24000744湘潭市永强食品有限公司</t>
  </si>
  <si>
    <t>23000497上海金丝猴食品有限公司</t>
  </si>
  <si>
    <t>26000098南昌千年工贸发展有限公司</t>
  </si>
  <si>
    <t>27000132吉安市青原区长乐食品贸易有限公司</t>
  </si>
  <si>
    <t>23001236常德市武陵区年年红食品商行</t>
  </si>
  <si>
    <t>23001364常德市鼎城新如意商贸有限公司</t>
  </si>
  <si>
    <t>24001890怀化市华达贸易有限责任公司</t>
  </si>
  <si>
    <t>25001065长沙市我自己食品贸易有限公司</t>
  </si>
  <si>
    <t>23000801长沙浩盛食品有限公司</t>
  </si>
  <si>
    <t>26000625南昌亿分营销有限公司</t>
  </si>
  <si>
    <t>29000845湘潭沁园春商贸有限公司</t>
  </si>
  <si>
    <t>21000768常德市鼎城区新大地糖酒副食有限公司（伊利）</t>
  </si>
  <si>
    <t>24000472桂林庆和食品有限公司</t>
  </si>
  <si>
    <t>29001268怀化鑫隆百货有限公司（黑人）</t>
  </si>
  <si>
    <t>23001141娄底市鑫龙贸易有限公司 原：娄底市华鑫商贸有限公司</t>
  </si>
  <si>
    <t>29001781衡阳市德康商贸有限公司</t>
  </si>
  <si>
    <t>23000958衡阳金果物流有限公司郴州分公司（小护士）</t>
  </si>
  <si>
    <t>29001523醴陵市常利日用品经贸商行</t>
  </si>
  <si>
    <t>23000688湖南大旺食品有限公司长沙分公司</t>
  </si>
  <si>
    <t>23000475汉川市晋江福源食品有限公司</t>
  </si>
  <si>
    <t>24001663南昌日邦发展有限公司</t>
  </si>
  <si>
    <t>25000090南昌亿分营销有限公司</t>
  </si>
  <si>
    <t>22000991新余市佳丰贸易有限责任公司（曾爱萍）</t>
  </si>
  <si>
    <t>23001338怀化荣记食品有限公司</t>
  </si>
  <si>
    <t>23001010株洲金晨贸易有限公司（金丝猴）</t>
  </si>
  <si>
    <t>21000819和记黄埔（中国）商贸有限公司－雀巢</t>
  </si>
  <si>
    <t>21000668湘潭市宇成物资有限公司 原：湘潭市佳燕福物资贸易有限公司(娃哈哈)</t>
  </si>
  <si>
    <t>23000929湘潭市永强食品有限公司</t>
  </si>
  <si>
    <t>29001002湘潭市百利多商贸有限公司（仙光）</t>
  </si>
  <si>
    <t>25000338长沙康雄食品有限公司</t>
  </si>
  <si>
    <t>29001868南昌市义轩贸易有限公司</t>
  </si>
  <si>
    <t>23000145南昌旺泰工贸有限公司</t>
  </si>
  <si>
    <t>17000299长沙市开福区利达针纺商行</t>
  </si>
  <si>
    <t>23001117湘潭市佳家福商贸有限公司（施恩）</t>
  </si>
  <si>
    <t>19000231湖南省湘潭县易俗河镇皮鞋厂</t>
  </si>
  <si>
    <t>23000928邵阳市同得利商贸有限公司</t>
  </si>
  <si>
    <t>25000164江西玉茗农产品有限公司</t>
  </si>
  <si>
    <t>29002049湖南际玺商贸有限公司</t>
  </si>
  <si>
    <t>23001941湖南好食食品有限公司</t>
  </si>
  <si>
    <t>22000701株洲市同鑫商贸有限责任公司</t>
  </si>
  <si>
    <t>15000173衡阳市联华实业有限公司</t>
  </si>
  <si>
    <t>23001753株洲市中智贸易有限责任公司</t>
  </si>
  <si>
    <t>18001189亿美衣代天骄服饰</t>
  </si>
  <si>
    <t>25001045广州市燕联食品有限公司</t>
  </si>
  <si>
    <t>23001144娄底市泰然商贸有限公司</t>
  </si>
  <si>
    <t>18001301温州市瓯海振中鞋业有限公司</t>
  </si>
  <si>
    <t>23001382湘潭市莲城鸿鑫食品有限公司原：雨湖区鸿鑫糖酒食品</t>
  </si>
  <si>
    <t>29000884邵阳市佳和商贸有限公司</t>
  </si>
  <si>
    <t>22000269江西临川酒类销售贸易有限公司</t>
  </si>
  <si>
    <t>27000164南京雨润食品有限公司(鹰潭市聚身源批发部)</t>
  </si>
  <si>
    <t>24000362江西良友营销有限公司</t>
  </si>
  <si>
    <t>24001655衡阳市大兴食品有限公司</t>
  </si>
  <si>
    <t>17000282爱丽丝服饰自采</t>
  </si>
  <si>
    <t>27001071娄底市娄星区康佳乐副食经营部</t>
  </si>
  <si>
    <t>24001158长沙市雨花区亦达贸易行（长沙）</t>
  </si>
  <si>
    <t>21000790张家界琼尧商贸有限责任公司</t>
  </si>
  <si>
    <t>22000218南昌市福记食品有限公司</t>
  </si>
  <si>
    <t>22001091燕京啤酒（桂林漓泉）股份有限公司</t>
  </si>
  <si>
    <t>25000194抚州市福润贸易有限公司</t>
  </si>
  <si>
    <t>21000644武汉统一食品有限公司长沙分公司（常德）</t>
  </si>
  <si>
    <t>25000180南昌市洪城大市场欣蓉副食品批发部（佳裕）</t>
  </si>
  <si>
    <t>24000954娄底市鑫龙贸易有限公司 原：娄底市华鑫商贸有限公司</t>
  </si>
  <si>
    <t>12000211湘潭市广盛贸易有限公司</t>
  </si>
  <si>
    <t>22000726益阳市银鑫酒业类销售有限公司</t>
  </si>
  <si>
    <t>27000542耒阳市华胜食品有限公司 原：郴洲市金汇贸易-耒阳</t>
  </si>
  <si>
    <t>21000729娄底市兴盛贸易有限公司</t>
  </si>
  <si>
    <t>24000437雀巢中国有限公司长沙分公司原：雀巢中国有限公司广东</t>
  </si>
  <si>
    <t>23001262岳阳金利达贸易有限公司</t>
  </si>
  <si>
    <t>21000784耒阳市日新贸易商行 原:耒阳市精诚</t>
  </si>
  <si>
    <t>21000916怀化欣欣商贸有限责任公司</t>
  </si>
  <si>
    <t>21000636湖南海龙物流分销有限公司</t>
  </si>
  <si>
    <t>26000294湖南乐米乐家庭营销股份有限公司</t>
  </si>
  <si>
    <t>12000227长沙亨瑞特商贸有限公司</t>
  </si>
  <si>
    <t>29001039湘潭市常利日化用品有限公司（金丫）</t>
  </si>
  <si>
    <t>26000053南昌市奇顺达食品有限公司</t>
  </si>
  <si>
    <t>12000155长沙市雄誉百货贸易有限公司 原：浙江亿家缘炊具</t>
  </si>
  <si>
    <t>24000474桂林庆和食品有限公司</t>
  </si>
  <si>
    <t>21001184光明乳业股份有限公司</t>
  </si>
  <si>
    <t>12000093南昌兰天润滑油有限公司</t>
  </si>
  <si>
    <t>25000444长沙南泰贸易有限公司</t>
  </si>
  <si>
    <t>19000263湘潭亿美百货贸易有限公司</t>
  </si>
  <si>
    <t>24000465山东东阿阿胶保健品有限公司长沙分公司</t>
  </si>
  <si>
    <t>22000438长沙楚斯糖酒营销有限公司</t>
  </si>
  <si>
    <t>29000998郴州市顺发洗涤用品有限公司（美日）</t>
  </si>
  <si>
    <t>24000149黑龙江摇篮乳业股份有限公司南昌办事处</t>
  </si>
  <si>
    <t>17000271上海针织九厂湖南三枪销售部</t>
  </si>
  <si>
    <t>22000337青岛玛丽酒业有限公司</t>
  </si>
  <si>
    <t>24000752邵阳新旺盛贸易有限公司</t>
  </si>
  <si>
    <t>12000285长沙平达百货贸易有限公司</t>
  </si>
  <si>
    <t>18001354长沙梦古服装贸易有限公司</t>
  </si>
  <si>
    <t>24001295永州市冷水滩家旺食品有限责任公司-圣元</t>
  </si>
  <si>
    <t>29001709新余黄氏商贸有限公司</t>
  </si>
  <si>
    <t>21000599常德蒙源商贸有限公司（蒙牛）</t>
  </si>
  <si>
    <t>26000200长沙市雨花区润怡酒类食品商贸有限公司 原：厦门惠美</t>
  </si>
  <si>
    <t>27000289湖南光明乳品有限公司</t>
  </si>
  <si>
    <t>21000420株洲太子奶生物科技发展有限公司</t>
  </si>
  <si>
    <t>29000701南昌标榜时尚贸易有限公司</t>
  </si>
  <si>
    <t>21001097湘潭市永强食品有限公司</t>
  </si>
  <si>
    <t>24001278娄底市大伟贸易有限公司</t>
  </si>
  <si>
    <t>19000198江都市自力鞋厂</t>
  </si>
  <si>
    <t>23001639邵阳市鑫泰商贸有限公司</t>
  </si>
  <si>
    <t>27001181宜春市金海贸易有限公司</t>
  </si>
  <si>
    <t>22000610郴州市金天福商贸有限公司（德泰）</t>
  </si>
  <si>
    <t>25000015南昌市朝阳酿造厂</t>
  </si>
  <si>
    <t>29001919邵阳市百汇商贸配送中心</t>
  </si>
  <si>
    <t>29000436上饶市名美化妆品批发部</t>
  </si>
  <si>
    <t>21001141娄底市佳和商贸有限公司</t>
  </si>
  <si>
    <t>22000666衡阳市天添食品实业有限公司</t>
  </si>
  <si>
    <t>24000906湘潭市佳家福商贸有限公司（施恩）</t>
  </si>
  <si>
    <t>24001871广东康富来药业有限公司(南昌)</t>
  </si>
  <si>
    <t>21001066大连九羊食品有限公司</t>
  </si>
  <si>
    <t>24000135鹰潭市裕丰贸易发展有限公司</t>
  </si>
  <si>
    <t>27000449永州市天旺商贸有限公司  原：永州市均均商贸</t>
  </si>
  <si>
    <t>24000156南昌千年工贸发展有限公司</t>
  </si>
  <si>
    <t>25000637娄底市佳和商贸有限公司</t>
  </si>
  <si>
    <t>24000295鹰潭市逢春食品有限公司   原：鹰潭市杨四郎商行</t>
  </si>
  <si>
    <t>24000961娄底市泰然商贸有限公司</t>
  </si>
  <si>
    <t>23000654长沙步步为赢食品有限公司</t>
  </si>
  <si>
    <t>27000428长沙道岸食品贸易有限公司</t>
  </si>
  <si>
    <t>17000311长沙国发贸易有限公司原：长沙铭家家纺 原：长沙国发</t>
  </si>
  <si>
    <t>12000135武汉苏泊尔炊具有限公司</t>
  </si>
  <si>
    <t>18000712湘潭县华兴制衣有限公司</t>
  </si>
  <si>
    <t>22000349吉林省长白山贸易有限责任公司</t>
  </si>
  <si>
    <t>24001526株洲攸县龙凯贸易有限公司</t>
  </si>
  <si>
    <t>24000825邵阳市金雀食品销售（金星）</t>
  </si>
  <si>
    <t>24000753邵阳新旺盛贸易有限公司</t>
  </si>
  <si>
    <t>24000398益阳市浩源贸易有限公司（雀巢）</t>
  </si>
  <si>
    <t>27000722重庆市涪陵区洪丽食品有限责任公司</t>
  </si>
  <si>
    <t>29000584孝感市中顺洁柔商贸有限公司 原：湖北中顺鸿昌纸业</t>
  </si>
  <si>
    <t>18001166亿美唐艳红服饰</t>
  </si>
  <si>
    <t>24000809益阳市赢源糖业副食批发站</t>
  </si>
  <si>
    <t>18001303常熟市申雪奇内衣有限公司</t>
  </si>
  <si>
    <t>26000415湖南海龙物流分销有限公司</t>
  </si>
  <si>
    <t>24001514新余市立华贸易有限公司</t>
  </si>
  <si>
    <t>21000671湘潭金博商务贸易有限公司</t>
  </si>
  <si>
    <t>24001701衡阳嘉诚商贸有限公司</t>
  </si>
  <si>
    <t>12000077江西省松梅实业有限公司</t>
  </si>
  <si>
    <t>27000606株洲市福鑫商贸有限公司</t>
  </si>
  <si>
    <t>23000518福建达利食品有限公司</t>
  </si>
  <si>
    <t>17000346长沙彩虹贸易有限公司</t>
  </si>
  <si>
    <t>24001101常德市鼎城金大地商贸有限公司</t>
  </si>
  <si>
    <t>24000505广州市安阳贸易有限公司</t>
  </si>
  <si>
    <t>18001250长沙荣威服饰贸易有限公司</t>
  </si>
  <si>
    <t>21000934郴州市邱记商贸有限公司原：郴州市宝利达乳制品</t>
  </si>
  <si>
    <t>23000582永州鑫磊物资有限公司 （现：广州欧宝食品有限公司）</t>
  </si>
  <si>
    <t>21000573湘潭市宏通食品有限公司</t>
  </si>
  <si>
    <t>16000178长沙市洁雅家饰有限公司</t>
  </si>
  <si>
    <t>23000646湘潭县姜畲真好嗑食品有限公司</t>
  </si>
  <si>
    <t>27000087南昌德康食品有限公司</t>
  </si>
  <si>
    <t>21000461衡阳金果物流有限公司株洲分公司</t>
  </si>
  <si>
    <t>21000820和记黄埔（中国）商贸有限公司－雀巢</t>
  </si>
  <si>
    <t>24001163邵阳市双清区鑫佳副食品商行-金日</t>
  </si>
  <si>
    <t>23000577广州市安阳贸易有限公司</t>
  </si>
  <si>
    <t>21000137江西省国窖酒业有限公司原：吉安市吉州区牵手食品商行</t>
  </si>
  <si>
    <t>29000493长沙道恩贸易有限公司</t>
  </si>
  <si>
    <t>21000857萍乡众鑫贸易商行</t>
  </si>
  <si>
    <t>23000115南昌市强德贸易有限公司</t>
  </si>
  <si>
    <t>25000584湖南唐臣粮油实业有限公司原：湘潭市心宇粮油贸易</t>
  </si>
  <si>
    <t>27000351湘潭市万利贸易有限公司</t>
  </si>
  <si>
    <t>14000482江西新宇科工贸有限公司</t>
  </si>
  <si>
    <t>21000650岳阳通泰实业有限公司(娃哈哈)</t>
  </si>
  <si>
    <t>22000402湖南燕京啤酒有限公司</t>
  </si>
  <si>
    <t>24000413广州市燕联食品有限公司</t>
  </si>
  <si>
    <t>21000628湘潭市鑫家康商贸有限公司</t>
  </si>
  <si>
    <t>18000706浙江丁豪集团有限公司</t>
  </si>
  <si>
    <t>24001567南昌市金日商贸有限公司</t>
  </si>
  <si>
    <t>24000477南昌蒙牛乳业销售有限责任公司</t>
  </si>
  <si>
    <t>23001298和记黄埔（中国）商贸有限公司－雀巢</t>
  </si>
  <si>
    <t>23000320抚州沪裕食品有限公司（代销）</t>
  </si>
  <si>
    <t>23001795赣州市汉华食品有限公司（抚州汉华）</t>
  </si>
  <si>
    <t>23000924邵阳市双清区同得利商行</t>
  </si>
  <si>
    <t>26000179益阳市赢源糖业副食批发站</t>
  </si>
  <si>
    <t>23001804新余市瑞东商贸有限公司</t>
  </si>
  <si>
    <t>27001032娄底市新伟贸易有限公司</t>
  </si>
  <si>
    <t>29001041郴州市吉丽洗涤化妆贸易有限公司   原：郴州爱丽</t>
  </si>
  <si>
    <t>29000515北京倍舒特科技发展有限公司 原：北京维舒达营销</t>
  </si>
  <si>
    <t>22000605湖南省金桥糖酒有限公司</t>
  </si>
  <si>
    <t>16000131长沙铭家家纺有限公司 原：长沙国发贸易有限公司</t>
  </si>
  <si>
    <t>29001759江西山松实业有限公司</t>
  </si>
  <si>
    <t>24000639湖南汇邦经贸有限公司</t>
  </si>
  <si>
    <t>22000934南昌新天地营销有限公司</t>
  </si>
  <si>
    <t>26000499永州市广成商贸有限公司</t>
  </si>
  <si>
    <t>27000319湖南省义丰祥实业有限公司-邵阳</t>
  </si>
  <si>
    <t>18000648南昌市汇龙营销有限公司</t>
  </si>
  <si>
    <t>24001579抚州市华琳贸易有限公司</t>
  </si>
  <si>
    <t>29001014郴州百顺商贸有限责任公司（蓝月亮）</t>
  </si>
  <si>
    <t>21000592邵阳广川贸易有限公司  原：邵阳市双清区大家旺商行（蒙牛）</t>
  </si>
  <si>
    <t>23000425萍乡永信贸易有限责任公司</t>
  </si>
  <si>
    <t>23000448益阳市赫山区超越贸易商行</t>
  </si>
  <si>
    <t>26000298河南省正龙食品有限公司湖南分公司-娄底</t>
  </si>
  <si>
    <t>12000179湖南省维克奇纸塑包装有限公司</t>
  </si>
  <si>
    <t>21001210桃江县宾鹏食品有限公司</t>
  </si>
  <si>
    <t>27000650益阳市鑫美雪冷食有限公司</t>
  </si>
  <si>
    <t>24000593长沙市我自己食品贸易有限公司  原:长沙市用心贸易</t>
  </si>
  <si>
    <t>21000721娄底市金缘商贸有限公司</t>
  </si>
  <si>
    <t>23001084岳阳市东成商贸有限公司（德芙）</t>
  </si>
  <si>
    <t>27000416长沙饮和商贸有限公司</t>
  </si>
  <si>
    <t>23000330鹰潭市佳和贸易有限公司</t>
  </si>
  <si>
    <t>24000338抚州市文利商贸有限公司</t>
  </si>
  <si>
    <t>25000126加加酱业（长沙）有限公司（吉安同利副食品）</t>
  </si>
  <si>
    <t>26000209武汉统一企业食品有限公司衡阳分公司</t>
  </si>
  <si>
    <t>27000630怀化旺申商贸有限公司</t>
  </si>
  <si>
    <t>14000328义务市胜通文体有限公司</t>
  </si>
  <si>
    <t>23000740长沙市凡友食品有限公司</t>
  </si>
  <si>
    <t>23001794上饶华贸实业有限公司</t>
  </si>
  <si>
    <t>24001268山东东阿史美生阿胶保健股份有限公司</t>
  </si>
  <si>
    <t>14000277湖南省伟鹏贸易有限公司</t>
  </si>
  <si>
    <t>26000076江西省东坤食品有限公司（配送）</t>
  </si>
  <si>
    <t>24000687湘潭联众商贸有限公司</t>
  </si>
  <si>
    <t>24001122张家界市昌旺商贸有限责任公司－雅士利</t>
  </si>
  <si>
    <t>18000700中山市格亿奴服饰发展有限公司</t>
  </si>
  <si>
    <t>27001149益阳一条龙商贸有限公司</t>
  </si>
  <si>
    <t>23001751邵阳市双清区华茂糖酒经营部</t>
  </si>
  <si>
    <t>24000557湖南省怡清源茶业有限公司</t>
  </si>
  <si>
    <t>25000050江西省老蔡糖果有限公司</t>
  </si>
  <si>
    <t>22000735长沙海达酒类食品批发有限公司</t>
  </si>
  <si>
    <t>22000504湖南元吉商贸有限公司</t>
  </si>
  <si>
    <t>27000616株洲三品贸易有限公司</t>
  </si>
  <si>
    <t>22000564永州市金利酒类销售有限公司</t>
  </si>
  <si>
    <t>24000694长沙市达通食品贸易有限公司</t>
  </si>
  <si>
    <t>23001038益阳金诺商贸有限公司原：益阳市金诺食品配送</t>
  </si>
  <si>
    <t>21000623衡阳金果物流有限公司株洲分公司</t>
  </si>
  <si>
    <t>23000999郴州市正祥贸易有限公司</t>
  </si>
  <si>
    <t>26000088抚州才子缘食品有限公司原：沧州兴全枣业有限公司（抚州小程）</t>
  </si>
  <si>
    <t>17000288岳阳汇海工贸有限公司</t>
  </si>
  <si>
    <t>23000992湘潭市宏通食品有限公司</t>
  </si>
  <si>
    <t>21000221新余市红太阳贸易有限公司</t>
  </si>
  <si>
    <t>21000435湘潭恒盾集团恒源食品饮料有限公司</t>
  </si>
  <si>
    <t>24000165抚州市宏远食品有限公司</t>
  </si>
  <si>
    <t>12000096南昌市南方电器有限公司</t>
  </si>
  <si>
    <t>29000363南昌鑫鑫实业有限公司(江西海美)</t>
  </si>
  <si>
    <t>26000338长沙浩盛食品有限公司</t>
  </si>
  <si>
    <t>23001121永州利民贸易有限公司</t>
  </si>
  <si>
    <t>24000852岳阳市心怡商贸有限公司</t>
  </si>
  <si>
    <t>24000304佛山市顺德康富来保健品有限公司.</t>
  </si>
  <si>
    <t>23000452长沙市博林贸易公司</t>
  </si>
  <si>
    <t>27000366重庆市天友乳业股份有限公司贵阳经销部</t>
  </si>
  <si>
    <t>23001418邵阳市咏怀商贸有限公司原：邵阳市四通糖酒</t>
  </si>
  <si>
    <t>27000365重庆市天友乳业股份有限公司贵阳经销部</t>
  </si>
  <si>
    <t>24001115长沙森乐糖业乳品有限公司</t>
  </si>
  <si>
    <t>23001169衡阳如饴食品有限责任公司</t>
  </si>
  <si>
    <t>21000327武汉统一企业食品有限公司（张家界）</t>
  </si>
  <si>
    <t>23000078湘潭江涛食品贸易有限公司</t>
  </si>
  <si>
    <t>22000324耒阳市龙翔贸易有限责任公司　原：长白山酒业集团</t>
  </si>
  <si>
    <t>23000385新余市鑫隆商贸有限公司</t>
  </si>
  <si>
    <t>22000199湖南太子奶集团生物科技股份有限公司（宜春恒丰贸易）</t>
  </si>
  <si>
    <t>24000233广西桂林林荔波食品有限公司</t>
  </si>
  <si>
    <t>23001731湖南海龙物流分销有限公司</t>
  </si>
  <si>
    <t>29000696安徽安庆南风日化有限责任公司</t>
  </si>
  <si>
    <t>29000981永州市启阳贸易有限公司</t>
  </si>
  <si>
    <t>24001823浏阳市捷诚食品有限公司</t>
  </si>
  <si>
    <t>29001212江西仁和药业有限公司</t>
  </si>
  <si>
    <t>21000323农夫山泉股份有限公司</t>
  </si>
  <si>
    <t>12000236湘潭市明发商贸有限公司</t>
  </si>
  <si>
    <t>29000983永州市启阳贸易有限公司</t>
  </si>
  <si>
    <t>27000069江西才广实业有限公司</t>
  </si>
  <si>
    <t>21000376萍乡市顺天贸易有限公司</t>
  </si>
  <si>
    <t>24000912湘潭市佳家福商贸有限公司（施恩）</t>
  </si>
  <si>
    <t>29000926益阳市众齐商贸有限公司</t>
  </si>
  <si>
    <t>29000414江西帮洁卫生用品有限公司</t>
  </si>
  <si>
    <t>18000832长沙创利商贸发展有限公司</t>
  </si>
  <si>
    <t>27000187湘潭市山里来绿色食品科技开发有限公司</t>
  </si>
  <si>
    <t>17000119南昌市万通贸易发展有限公司</t>
  </si>
  <si>
    <t>12000103长沙市亿通商贸有限公司</t>
  </si>
  <si>
    <t>29000378南昌伊媚儿经贸有限公司</t>
  </si>
  <si>
    <t>29001285常德市武陵区金氏商贸中心</t>
  </si>
  <si>
    <t>25000290崇阳县三普蜂业有限公司</t>
  </si>
  <si>
    <t>12000102湘潭市明发商贸有限公司</t>
  </si>
  <si>
    <t>29000948湘潭鑫红旗贸易有限公司</t>
  </si>
  <si>
    <t>29000456福建恒安集团厦门商贸有限公司东乡经营部  原:抚州思达</t>
  </si>
  <si>
    <t>23000845长沙市凡友食品有限公司（长沙）</t>
  </si>
  <si>
    <t>21000692邵阳市双清区振宇商行(伊利)</t>
  </si>
  <si>
    <t>12000032江西川海实业有限公司</t>
  </si>
  <si>
    <t>27000149宜春市文博贸易有限公司</t>
  </si>
  <si>
    <t>27000463长沙湘贤食品有限公司</t>
  </si>
  <si>
    <t>22000711怀化市安瑞商贸有限公司</t>
  </si>
  <si>
    <t>24000737湘潭市莲城鸿鑫食品有限公司原：湘潭市雨湖区鸿鑫糖酒食品贸易商行</t>
  </si>
  <si>
    <t>23000066长沙民兴食品有限公司（江西）</t>
  </si>
  <si>
    <t>24000951娄底市鑫龙贸易有限公司 原：娄底市华鑫商贸有限公司</t>
  </si>
  <si>
    <t>23000800长沙浩盛食品有限公司</t>
  </si>
  <si>
    <t>29001197衡阳市利华洗涤化妆品有限公司</t>
  </si>
  <si>
    <t>23001054岳阳经济技术开发区金典糖酒营销中心</t>
  </si>
  <si>
    <t>21001087新余市红劲达贸易有限公司</t>
  </si>
  <si>
    <t>16000173长沙名品实业有限公司</t>
  </si>
  <si>
    <t>21000516民权神舟葡萄酒业有限公司</t>
  </si>
  <si>
    <t>29001433长沙立群日用品贸易有限公司</t>
  </si>
  <si>
    <t>25000453湖南山河天然食品有限公司</t>
  </si>
  <si>
    <t>29000835湘潭市美之源贸易有限公司</t>
  </si>
  <si>
    <t>25000304湖南银光粮油实业有限公司</t>
  </si>
  <si>
    <t>29000375南昌伊媚儿经贸有限公司</t>
  </si>
  <si>
    <t>29002045株洲市诚志贸易有限公司</t>
  </si>
  <si>
    <t>23000898湖南海龙物流分销有限公司-金丝猴</t>
  </si>
  <si>
    <t>12000056南昌亚明贸易有限公司  原:亚明电光源灯具</t>
  </si>
  <si>
    <t>29000470江西创大实业有限公司</t>
  </si>
  <si>
    <t>26000290湖南粒粒珍湘莲有限公司原：湘潭县鸿昌湘莲有限公司</t>
  </si>
  <si>
    <t>25000125福建省泉州市安记食品有限公司（康海副食）</t>
  </si>
  <si>
    <t>29000752长沙道恩贸易有限公司</t>
  </si>
  <si>
    <t>29001754怀化市瑞利商贸有限公司</t>
  </si>
  <si>
    <t>24000276新余市花鼓山乳制品有限公司</t>
  </si>
  <si>
    <t>24001312长沙市健民保健品有限公司</t>
  </si>
  <si>
    <t>18001288湘潭县易俗河镇皮鞋厂</t>
  </si>
  <si>
    <t>29000505福建惠安县和成日用品有限公司</t>
  </si>
  <si>
    <t>24000533湘潭市谭氏贸易有限公司</t>
  </si>
  <si>
    <t>24001116长沙森乐糖业乳品有限公司</t>
  </si>
  <si>
    <t>29000488长沙市雨花区湘川洗涤化妆品贸易批发部</t>
  </si>
  <si>
    <t>25001024张家界春凌商贸有限公司</t>
  </si>
  <si>
    <t>18001197亿美冯志敏服饰</t>
  </si>
  <si>
    <t>24001684怀化市天添商贸有限公司</t>
  </si>
  <si>
    <t>23000356晋江味佳食品有限公司</t>
  </si>
  <si>
    <t>27000193桂林养和堂天然保健饮品有限公司</t>
  </si>
  <si>
    <t>24001217怀化市元鑫商贸有限责任公司</t>
  </si>
  <si>
    <t>29000937湘潭市百利多商贸有限公司（康达）</t>
  </si>
  <si>
    <t>29000779长沙嘉铭商贸有限公司</t>
  </si>
  <si>
    <t>22000154南昌市纳百川商贸有限责任公司原：南昌市松峰商贸有限公司</t>
  </si>
  <si>
    <t>25000435长沙龙鑫工贸有限公司</t>
  </si>
  <si>
    <t>29000886岳阳市亚细亚工贸有限公司（金佰利）</t>
  </si>
  <si>
    <t>17000143汕头市黛莉安实业有限公司（鹏展内衣）</t>
  </si>
  <si>
    <t>21000785株洲市民生食品贸易有限公司（蒙牛）</t>
  </si>
  <si>
    <t>26000110安徽淮北天宏集团实业有限公司</t>
  </si>
  <si>
    <t>23000408吉安市青原区江海贸易有限公司</t>
  </si>
  <si>
    <t>23001292衡阳金果物流有限公司郴州分公司</t>
  </si>
  <si>
    <t>25000188成都市盈宇食品有限公司</t>
  </si>
  <si>
    <t>24000935邵阳市富康保健食品有限责任公司</t>
  </si>
  <si>
    <t>25000264雀巢中国有限公司长沙分公司原：雀巢中国有限公司广东</t>
  </si>
  <si>
    <t>23000975株洲泰宇商贸有限公司</t>
  </si>
  <si>
    <t>17000087南昌市富华针织内衣厂（江西）</t>
  </si>
  <si>
    <t>23001244张家界银燕商贸有限公司</t>
  </si>
  <si>
    <t>23000219福建亲亲股份有限公司(宜春创日)</t>
  </si>
  <si>
    <t>17000619南昌市兴安科贸有限公司</t>
  </si>
  <si>
    <t>24000561湖南省果之然食品有限公司</t>
  </si>
  <si>
    <t>27000867长沙本亚食品贸易有限公司</t>
  </si>
  <si>
    <t>24000074江西黑五类食品有限责任公司</t>
  </si>
  <si>
    <t>25000077江西星亚实业有限公司（荣发）</t>
  </si>
  <si>
    <t>18001196亿美芦淞酒家服饰</t>
  </si>
  <si>
    <t>29000633广州市企星化妆品有限公司</t>
  </si>
  <si>
    <t>12000278湘潭金海通贸易有限公司</t>
  </si>
  <si>
    <t>15000149岳阳卓航商贸有限公司</t>
  </si>
  <si>
    <t>23000864湘潭联众商贸有限公司</t>
  </si>
  <si>
    <t>27000323长沙大庸百货商贸有限公司</t>
  </si>
  <si>
    <t>29000829湖南东泽贸易有限公司</t>
  </si>
  <si>
    <t>23001024益阳群星食品有限公司</t>
  </si>
  <si>
    <t>21000942东安县龙溪贸易商行</t>
  </si>
  <si>
    <t>23000705长沙常佳食品有限公司</t>
  </si>
  <si>
    <t>23000503雀巢中国有限公司长沙分公司原：雀巢中国有限公司广东</t>
  </si>
  <si>
    <t>23001313慈利县伊新乳制品销售有限公司（雅客）</t>
  </si>
  <si>
    <t>29001524常德久盛经贸有限公司</t>
  </si>
  <si>
    <t>24000364吉安市惠昌商贸食品有限公司</t>
  </si>
  <si>
    <t>22000816衡阳联华贸易有限公司</t>
  </si>
  <si>
    <t>21000438长沙市蒙牛乳业有限责任公司</t>
  </si>
  <si>
    <t>27000076宜春市金海贸易有限公司（宜春新旺）</t>
  </si>
  <si>
    <t>22000996南昌天一酒业有限责任公司</t>
  </si>
  <si>
    <t>21000759衡阳市泓翔贸易有限公司</t>
  </si>
  <si>
    <t>23001158衡阳鸣洋食品有限公司 原:衡阳市汇龙酒类食品有限公司</t>
  </si>
  <si>
    <t>24001019衡阳石鼓物资商场</t>
  </si>
  <si>
    <t>21001102萍乡市丰园实业有限责任公司</t>
  </si>
  <si>
    <t>23001345怀化市鸿麟商贸有限责任公司  原：怀化嘉品特</t>
  </si>
  <si>
    <t>22000244吉安市青原区江海贸易有限公司</t>
  </si>
  <si>
    <t>27000487岳阳星源贸易有限责任公司</t>
  </si>
  <si>
    <t>22000211河北裕丰实业股份有限公司（宜春金利隆）</t>
  </si>
  <si>
    <t>25000134福建亲亲股份有限公司原：老杜调味品总汇</t>
  </si>
  <si>
    <t>18000750兴城益丰制衣有限公司</t>
  </si>
  <si>
    <t>26000312遂平益康面粉有限公司</t>
  </si>
  <si>
    <t>29001449长沙立群日用品贸易有限公司（奇强）</t>
  </si>
  <si>
    <t>23001033冷水滩区浩天贸易商行</t>
  </si>
  <si>
    <t>18001192亿美蒋昌兵服饰</t>
  </si>
  <si>
    <t>24001566益阳市长源商贸有限公司</t>
  </si>
  <si>
    <t>24000831郴州市博祥贸易有限责任公司</t>
  </si>
  <si>
    <t>12000480四川鸿昌塑胶工业有限公司</t>
  </si>
  <si>
    <t>23001571江西省天红特产实业有限公司</t>
  </si>
  <si>
    <t>29000772长沙市华宣百货有限公司</t>
  </si>
  <si>
    <t>15000176长沙长和电器贸易有限公司</t>
  </si>
  <si>
    <t>29001688南昌市得群贸易有限公司</t>
  </si>
  <si>
    <t>29000852湘潭市兴盛贸易有限公司</t>
  </si>
  <si>
    <t>29001497湘潭市美兴商贸有限公司（霸王）</t>
  </si>
  <si>
    <t>24001151湖南省常德市鼎城金大地商贸有限公司－雅士利</t>
  </si>
  <si>
    <t>23000689湖南大旺食品有限公司长沙分公司</t>
  </si>
  <si>
    <t>27001116张家界市永定区跃胜商行</t>
  </si>
  <si>
    <t>29001177衡阳利华洗涤化装有限公司</t>
  </si>
  <si>
    <t>29001390湖南南山营销有限公司</t>
  </si>
  <si>
    <t>18001411中山市宝路易服饰有限公司</t>
  </si>
  <si>
    <t>24000065江西省乐峰物资贸易有限公司（南京王氏）</t>
  </si>
  <si>
    <t>24001334岳阳县泰达商贸有限公司</t>
  </si>
  <si>
    <t>22000608郴州市金天福商贸有限公司（德泰）</t>
  </si>
  <si>
    <t>12000142惠州五和实业有限公司</t>
  </si>
  <si>
    <t>22000368萍乡市顺天贸易有限公司</t>
  </si>
  <si>
    <t>21000598常德蒙源商贸有限公司（蒙牛）</t>
  </si>
  <si>
    <t>22001186常德市繁荣实业有限公司</t>
  </si>
  <si>
    <t>23000161南昌市新金园贸易有限公司</t>
  </si>
  <si>
    <t>24001013衡阳市云昌乳业食品有限公-衡阳</t>
  </si>
  <si>
    <t>22000226河北衡水老白干酒业股份有限公司酿酒分公司</t>
  </si>
  <si>
    <t>29000362广东施露兰化妆品有限公司</t>
  </si>
  <si>
    <t>23001816广州市燕联食品有限公司</t>
  </si>
  <si>
    <t>14000281长沙市正美工贸有限公司</t>
  </si>
  <si>
    <t>26000113福建亲亲股份有限公司原：老杜调味品总汇</t>
  </si>
  <si>
    <t>22000939新余市民安商贸有限公司</t>
  </si>
  <si>
    <t>25000014青龙高科技股份有限公司</t>
  </si>
  <si>
    <t>12000099长沙星韬商贸有限公司</t>
  </si>
  <si>
    <t>23001238宜春市大梁商贸有有限公司</t>
  </si>
  <si>
    <t>29001503湘潭市美兴商贸有限公司（霸王）</t>
  </si>
  <si>
    <t>26000264郴州市裕湘面业有限公司</t>
  </si>
  <si>
    <t>27000009江西煌上煌食品有限公司原：江西皇禽食品有限公司</t>
  </si>
  <si>
    <t>27001137南昌和每实业有限公司</t>
  </si>
  <si>
    <t>27001019长沙达熙工贸有限公司</t>
  </si>
  <si>
    <t>12000040浙江台州爱仕达电器有限公司（江西）</t>
  </si>
  <si>
    <t>12000036江西嘉禾源礼品有限公司</t>
  </si>
  <si>
    <t>29001396邵东县锦鸿贸易有限公司</t>
  </si>
  <si>
    <t>23001680上饶市远大贸易有限公司</t>
  </si>
  <si>
    <t>29001203郴州市日用化妆品有限公司（白玉）</t>
  </si>
  <si>
    <t>25000281桂林周氏顺发食品有限公司</t>
  </si>
  <si>
    <t>29001183长沙市华宣百货百货有限公司（宜昌雅倩）</t>
  </si>
  <si>
    <t>27000112宜春市嘉荣贸易有限公司</t>
  </si>
  <si>
    <t>25000080南昌亿分营销有限公司</t>
  </si>
  <si>
    <t>22000129烟台白洋河酿酒有限公司</t>
  </si>
  <si>
    <t>22000629湘潭平安贸易有限公司</t>
  </si>
  <si>
    <t>29000932益阳市日月商贸有限公司（康达）</t>
  </si>
  <si>
    <t>29000700南昌标榜时尚贸易有限公司</t>
  </si>
  <si>
    <t>12000163广州市番禹区壹腾日用塑料制品厂</t>
  </si>
  <si>
    <t>27001139福建腾新食品股份有限公司</t>
  </si>
  <si>
    <t>21000067南昌兴强商贸有限公司</t>
  </si>
  <si>
    <t>24000588湘潭市福果商贸有限公司</t>
  </si>
  <si>
    <t>27000091江西省东坤食品有限公司（配送）</t>
  </si>
  <si>
    <t>24001233岳阳市天可商贸有限公司</t>
  </si>
  <si>
    <t>21000104宜春市糖烟酒销售部</t>
  </si>
  <si>
    <t>25000276山东东阿阿胶保健品有限公司长沙分公司</t>
  </si>
  <si>
    <t>23000245福建省普江福源食品有限公司</t>
  </si>
  <si>
    <t>25000211江西省洪莲贸易有限公司</t>
  </si>
  <si>
    <t>29000880邵阳市佳和商贸有限公司</t>
  </si>
  <si>
    <t>21000571湘潭市宏通食品有限公司</t>
  </si>
  <si>
    <t>25001119湘潭市美兴商贸有限公司</t>
  </si>
  <si>
    <t>21001078   新余市鑫隆贸易有限公司</t>
  </si>
  <si>
    <t>24000330宜春天顺保健品有限公司</t>
  </si>
  <si>
    <t>21000782耒阳市日新贸易商行 原:耒阳市精诚</t>
  </si>
  <si>
    <t>29000977邵阳市新力商贸有限责任公司（威捷）</t>
  </si>
  <si>
    <t>25000590常德市成龙贸易有限公司（嘉里）</t>
  </si>
  <si>
    <t>26000322长沙市群英调料食品有限公司</t>
  </si>
  <si>
    <t>22000808岳阳先锋酒业有限公司</t>
  </si>
  <si>
    <t>21000735衡阳市彦程经贸有限公司</t>
  </si>
  <si>
    <t>21000132吉安市惠昌商贸食品有限公司</t>
  </si>
  <si>
    <t>16000378宁波经济技术开发区华士经贸有限公司</t>
  </si>
  <si>
    <t>26000354长沙海淼食品商贸有限公司</t>
  </si>
  <si>
    <t>12000243长沙广域电脑有限责任公司</t>
  </si>
  <si>
    <t>17000552平湖市金象纺织品有限公司</t>
  </si>
  <si>
    <t>29000596广州市米兰妮化妆品有限公司</t>
  </si>
  <si>
    <t>26000243广州鹰金钱企业集团公司</t>
  </si>
  <si>
    <t>23001115湘潭市永强食品有限公司（乐利事）</t>
  </si>
  <si>
    <t>18001160亿美衣代天骄服饰</t>
  </si>
  <si>
    <t>25000256湖南省长康实业有限责任公司原：江苏恒顺醋业股份有限公司</t>
  </si>
  <si>
    <t>21000452湖南金中原商贸有限公司原：湖南新大洋商贸有限公司</t>
  </si>
  <si>
    <t>27000224岳阳市石岳经贸有限责任公司</t>
  </si>
  <si>
    <t>29001275怀化鑫隆百货有限公司（黑人）</t>
  </si>
  <si>
    <t>18001096星子县紫云羽绒服饰有限公司</t>
  </si>
  <si>
    <t>21000575郴州市鸿升贸易有限公司</t>
  </si>
  <si>
    <t>23001762抚州市众成商贸有限公司</t>
  </si>
  <si>
    <t>27000838益阳市银松食品厂</t>
  </si>
  <si>
    <t>24001229怀化市安瑞商贸有限公司 原：怀化市腾辉贸易有限责任公司</t>
  </si>
  <si>
    <t>24001250长沙市我自已食品贸易有限公司</t>
  </si>
  <si>
    <t>22000354民权神舟葡萄酒业有限公司 ：上海嘉裕葡萄酒业公司</t>
  </si>
  <si>
    <t>26000017南昌统一企业有限公司（方便面）</t>
  </si>
  <si>
    <t>22000805岳阳先锋酒业有限公司</t>
  </si>
  <si>
    <t>17000110长沙市纯峰贸易有限公司（江西）</t>
  </si>
  <si>
    <t>23000547山东东阿阿胶保健品有限公司长沙分公司</t>
  </si>
  <si>
    <t>16000394桐乡市万达利电器有限公司</t>
  </si>
  <si>
    <t>12000026武汉五天贸易有限公司（江西）</t>
  </si>
  <si>
    <t>12000024南昌明锐贸易有限公司</t>
  </si>
  <si>
    <t>25000565岳阳国康味业食品有限公司</t>
  </si>
  <si>
    <t>12000072江西远洋茶花家庭用品有限公司</t>
  </si>
  <si>
    <t>22000139江西上高恒兴酒类销售公司</t>
  </si>
  <si>
    <t>12000083福建省莆田市金景餐具有限公司（南昌华宇）</t>
  </si>
  <si>
    <t>25000266雀巢中国有限公司长沙分公司原：雀巢中国有限公司广东</t>
  </si>
  <si>
    <t>24000172吉安市青原区志祥食品有限公司</t>
  </si>
  <si>
    <t>22000994新余市鑫隆商贸有限公司（樟树贡）</t>
  </si>
  <si>
    <t>29001348长沙立群日用品贸易有限公司</t>
  </si>
  <si>
    <t>27000104南昌威润实业有限公司</t>
  </si>
  <si>
    <t>21000367宜春市袁州区宜清糖烟酒销售部（21类）</t>
  </si>
  <si>
    <t>29001018邵阳市新力商贸有限责任公司（蓝月亮）</t>
  </si>
  <si>
    <t>26000427郴州市兴华经贸有限责任公司华新分公司(娃哈哈)</t>
  </si>
  <si>
    <t>21000026武汉顶津食品有限公司南昌分公司（饮料）</t>
  </si>
  <si>
    <t>25000473益阳市浩源贸易有限公司（雀巢）</t>
  </si>
  <si>
    <t>25001009上饶华贸实业有限公司</t>
  </si>
  <si>
    <t>17000373湘潭市虹宇商贸有限责任公司</t>
  </si>
  <si>
    <t>19000226株洲市亨大贸易有限责任公司</t>
  </si>
  <si>
    <t>29000741湖南丽臣实业总公司销售公司经销部</t>
  </si>
  <si>
    <t>29001236长沙凌安百货贸易有限公司</t>
  </si>
  <si>
    <t>22000394长沙鲁威经贸有限公司</t>
  </si>
  <si>
    <t>29000920长沙市兆隆商贸有限公司</t>
  </si>
  <si>
    <t>26000652湘潭县涟湘河腊味制品厂</t>
  </si>
  <si>
    <t>29000985株洲英达贸易有限公司（家化）</t>
  </si>
  <si>
    <t>29001560南县盛大纸业有限责任公司</t>
  </si>
  <si>
    <t>27000434湖南绿色商贸有限公司</t>
  </si>
  <si>
    <t>29001299怀化市日中天商贸有限公司</t>
  </si>
  <si>
    <t>24000924湖南省株洲市糖酒副食品有限公司（施恩）</t>
  </si>
  <si>
    <t>27000090南昌德康食品有限公司</t>
  </si>
  <si>
    <t>25000655加加酱业（长沙）有限公司-衡阳顺发</t>
  </si>
  <si>
    <t>22000336烟台张裕葡萄酿酒股份有限公司</t>
  </si>
  <si>
    <t>27000158江西华财工贸有限公司</t>
  </si>
  <si>
    <t>23000616湘潭江涛食品贸易有限公司</t>
  </si>
  <si>
    <t>24000545湖南南山食品有限公司　原：湖南南山营销有限公司</t>
  </si>
  <si>
    <t>25000507湘潭市翠香园商贸有限公司 原：杭州西湖味精集团</t>
  </si>
  <si>
    <t>26000348长沙市仁基贸易有限公司</t>
  </si>
  <si>
    <t>17000562长沙市天棉科技有限公司</t>
  </si>
  <si>
    <t>29000707陕西兴包企业集团有限责任公司</t>
  </si>
  <si>
    <t>29000504广州市伊亿莉化妆品有限公司</t>
  </si>
  <si>
    <t>22000512湘潭市春园酒业有限公司</t>
  </si>
  <si>
    <t>18000698武汉蔻玲时装设计有限公司</t>
  </si>
  <si>
    <t>23001215株洲市致远贸易有限责任公司-金帝</t>
  </si>
  <si>
    <t>23000468长沙市百合香食品有限公司</t>
  </si>
  <si>
    <t>24000929益阳市资阳城信经贸有限公司</t>
  </si>
  <si>
    <t>24000774湖南省株洲市糖酒副食品有限公司（金日）</t>
  </si>
  <si>
    <t>21000041北京汇源食品饮料有限公司北京销售中心原：九江汇源食品饮料有限公司</t>
  </si>
  <si>
    <t>26000501邵阳市双清区鲍尔东粮油商贸中心</t>
  </si>
  <si>
    <t>29001196常德市惠源工贸有限公司 原：常德市惠源卫生纸品</t>
  </si>
  <si>
    <t>21000694邵阳市鑫泰商贸有限公司</t>
  </si>
  <si>
    <t>29000699萍乡市启恒贸易商行</t>
  </si>
  <si>
    <t>24000519佳佳批发部</t>
  </si>
  <si>
    <t>22000566郴州市开发区鑫达副食批发部</t>
  </si>
  <si>
    <t>24000073江西黑五类食品有限责任公司</t>
  </si>
  <si>
    <t>23000998益阳市浩源贸易有限公司原：益阳海裕商贸有限公司</t>
  </si>
  <si>
    <t>22000130南昌银达实业有限公司</t>
  </si>
  <si>
    <t>18000858湘潭衣佰穗贸易有限公司原：湘潭市高新区华天工贸</t>
  </si>
  <si>
    <t>23000462长沙市振南食品有限公司</t>
  </si>
  <si>
    <t>24000115南昌市景华商贸有限公司</t>
  </si>
  <si>
    <t>24001133湘潭市宏通食品有限公司－雅士利</t>
  </si>
  <si>
    <t>25000605益阳市佳信食品有限公司</t>
  </si>
  <si>
    <t>14000477厦门莫耐旅游用品有限公司</t>
  </si>
  <si>
    <t>24001188湘潭市振鑫食品公司</t>
  </si>
  <si>
    <t>23001647郴州市正祥贸易有限公司</t>
  </si>
  <si>
    <t>18001300深圳市迈戈贸易有限公司</t>
  </si>
  <si>
    <t>24001347永州市俊先食品有限公司</t>
  </si>
  <si>
    <t>27000836湖南宏兴隆湘莲食品有限公司</t>
  </si>
  <si>
    <t>25000212江西省洪莲贸易有限公司</t>
  </si>
  <si>
    <t>16000101上海馨逸实业有限公司</t>
  </si>
  <si>
    <t>23000908湘潭市绿色贸易有限公司</t>
  </si>
  <si>
    <t>21000055江西省天红特产实业有限公司</t>
  </si>
  <si>
    <t>27000033湖南唐人神肉制品有限公司（直送）</t>
  </si>
  <si>
    <t>24000732湘潭市绿色贸易有限公司</t>
  </si>
  <si>
    <t>29001495郴州市宏祥贸易有限公司（霸王）</t>
  </si>
  <si>
    <t>23000581永州鑫磊物资有限公司 （现：广州欧宝食品有限公司）</t>
  </si>
  <si>
    <t>12000280怀化河西商贸城鸿运百货批发部</t>
  </si>
  <si>
    <t>21000614益阳金诺商贸有限公司原：益阳市金诺食品配送</t>
  </si>
  <si>
    <t>24000189吉安市鸿业副食品批发部</t>
  </si>
  <si>
    <t>19000214江阴市卫生靴厂</t>
  </si>
  <si>
    <t>23001129常德市箭道贸易有限公司</t>
  </si>
  <si>
    <t>23000997益阳市浩源贸易有限公司原：益阳海裕商贸有限公司</t>
  </si>
  <si>
    <t>24000432广东康富来药业有限公司</t>
  </si>
  <si>
    <t>27000577岳阳市家宝经贸有限公司（双汇）</t>
  </si>
  <si>
    <t>22000945新余市富达商贸有限责任公司</t>
  </si>
  <si>
    <t>23001362萍乡众鑫贸易商行</t>
  </si>
  <si>
    <t>22000172江西省昌海糖酒食品有限公司</t>
  </si>
  <si>
    <t>22000560株洲市天旺副食有限公司</t>
  </si>
  <si>
    <t>21000643北京汇源集团桂林生态果业有限公司（汇源）</t>
  </si>
  <si>
    <t>29001119衡阳市步云纸业有限公司</t>
  </si>
  <si>
    <t>21000808张家界市金牌食品有限公司（雀巢）</t>
  </si>
  <si>
    <t>23001724武汉旭东食品有限公司（年货）</t>
  </si>
  <si>
    <t>27001011益阳金诺商贸有限公司</t>
  </si>
  <si>
    <t>27000841湘潭日出东方贸易有限公司</t>
  </si>
  <si>
    <t>29000565东莞市碧洲日用化工有限公司（益阳）</t>
  </si>
  <si>
    <t>22000361长沙市恒九糖酒有限公司 原：青岛佳瑞庄园葡萄酒业</t>
  </si>
  <si>
    <t>18000751兴城益丰制衣有限公司</t>
  </si>
  <si>
    <t>24001639上饶市利好保健食品有限公司</t>
  </si>
  <si>
    <t>17000286长沙福利商贸公司-杉杉</t>
  </si>
  <si>
    <t>18001139亿美徐发先服饰</t>
  </si>
  <si>
    <t>29000548深圳市润宝实业有限公司</t>
  </si>
  <si>
    <t>25000247湘潭市翠香园商贸有限公司</t>
  </si>
  <si>
    <t>18001125亿美野童童服</t>
  </si>
  <si>
    <t>29001671南昌市佳裕有限公司</t>
  </si>
  <si>
    <t>18001209亿美文新林服饰</t>
  </si>
  <si>
    <t>29001379益阳百强商贸有限公司</t>
  </si>
  <si>
    <t>23001730衡阳市联华实业有限公司</t>
  </si>
  <si>
    <t>18001123亿美杨革服饰</t>
  </si>
  <si>
    <t>18001264益阳市众齐商贸有限公司</t>
  </si>
  <si>
    <t>25000607长沙金礼达食品商贸有限公司</t>
  </si>
  <si>
    <t>12000259长沙伊斯特实业有限公司</t>
  </si>
  <si>
    <t>25000592常德市成龙贸易有限公司（嘉里）</t>
  </si>
  <si>
    <t>23000446益阳市开远贸易有限公司（德芙）</t>
  </si>
  <si>
    <t>23000336新余市花鼓山乳制品有限公司</t>
  </si>
  <si>
    <t>23000626湘潭市高之典食品有限公司</t>
  </si>
  <si>
    <t>29001189湘潭常利日化用品公司（华力）</t>
  </si>
  <si>
    <t>22000442湖南德泰酒业食品有限公司</t>
  </si>
  <si>
    <t>25000745岳阳市聚兴粮油贸易有限公司</t>
  </si>
  <si>
    <t>24001845长沙昊和百货贸易有限公司</t>
  </si>
  <si>
    <t>24000291鹰潭浩华食品有限公司原：南昌腾冠食品有限公司</t>
  </si>
  <si>
    <t>24001105长沙名远贸易有限公司</t>
  </si>
  <si>
    <t>22000962株洲市明勇商贸有限公司</t>
  </si>
  <si>
    <t>16000165广东东莞远梦家用纺织品有限公司（促销）</t>
  </si>
  <si>
    <t>23001358株洲市昌乐实业有限公司</t>
  </si>
  <si>
    <t>12000176宁波华晟工贸有限公司</t>
  </si>
  <si>
    <t>23000290吉安市鸿达贸易有限公司</t>
  </si>
  <si>
    <t>29001453益阳资阳伟业商贸有限公司</t>
  </si>
  <si>
    <t>12000050揭阳市兴财金属制品有限公司</t>
  </si>
  <si>
    <t>24001596吉安市惠昌商贸食品有限公司</t>
  </si>
  <si>
    <t>24000860永州兴南食品贸易有限公司</t>
  </si>
  <si>
    <t>23000172南昌亿分营销有限公司</t>
  </si>
  <si>
    <t>23001177衡阳市天添食品实业有限公司</t>
  </si>
  <si>
    <t>23001671吉安市青原区纵横贸易有限公司</t>
  </si>
  <si>
    <t>27000483益阳市金诺食品配送有限公司（草原兴发）</t>
  </si>
  <si>
    <t>24000821郴州市正祥贸易有限公司</t>
  </si>
  <si>
    <t>23001696永昌寺华旗商行</t>
  </si>
  <si>
    <t>23001383湘潭市莲城鸿鑫食品有限公司原：雨湖区鸿鑫糖酒食品</t>
  </si>
  <si>
    <t>19000164湖南芭莎百货有限公司</t>
  </si>
  <si>
    <t>17000125江西建峰实业有限公司</t>
  </si>
  <si>
    <t>经营方式</t>
    <phoneticPr fontId="9" type="noConversion"/>
  </si>
  <si>
    <t>日均库存额</t>
    <phoneticPr fontId="9" type="noConversion"/>
  </si>
  <si>
    <t>DC日均库存额</t>
    <phoneticPr fontId="9" type="noConversion"/>
  </si>
  <si>
    <t>周转</t>
    <phoneticPr fontId="9" type="noConversion"/>
  </si>
  <si>
    <t>去DC周转</t>
    <phoneticPr fontId="9" type="noConversion"/>
  </si>
  <si>
    <t>日均销售成本</t>
  </si>
  <si>
    <t>日均销售成本</t>
    <phoneticPr fontId="9" type="noConversion"/>
  </si>
  <si>
    <t>日均库存成本</t>
  </si>
  <si>
    <t>DC日均库存成本</t>
  </si>
  <si>
    <t>不含DC周转</t>
  </si>
  <si>
    <t>代销日均销售成本</t>
    <phoneticPr fontId="9" type="noConversion"/>
  </si>
  <si>
    <t>代销日均库存成本</t>
    <phoneticPr fontId="9" type="noConversion"/>
  </si>
  <si>
    <t>经销日均库存成本</t>
    <phoneticPr fontId="9" type="noConversion"/>
  </si>
  <si>
    <t>经销日均销售成本</t>
    <phoneticPr fontId="9" type="noConversion"/>
  </si>
  <si>
    <t>日均库存成本</t>
    <phoneticPr fontId="9" type="noConversion"/>
  </si>
  <si>
    <t>整体周转</t>
    <phoneticPr fontId="9" type="noConversion"/>
  </si>
  <si>
    <t>12000416南昌美正商贸有限公司</t>
  </si>
  <si>
    <t>16000440南通源吉纺织品有限公司</t>
  </si>
  <si>
    <t>16000437东莞市雅路家用纺织品有限公司</t>
  </si>
  <si>
    <t>18001443深圳市辉鹏服饰有限公司</t>
  </si>
  <si>
    <t>19000489南昌华华商贸发展有限公司</t>
  </si>
  <si>
    <t>19000488福州东林鞋业有限公司</t>
  </si>
  <si>
    <t>21001317新余市红太阳贸易有限公司</t>
  </si>
  <si>
    <t>21001321隽仁（上海）国际贸易有限公司</t>
  </si>
  <si>
    <t>21000156吉安市青原区和兴食品有限责任公司</t>
  </si>
  <si>
    <t>21001164郴州凯盈贸易有限责任公司</t>
  </si>
  <si>
    <t>21001345重庆台新商贸有限公司</t>
  </si>
  <si>
    <t>21000431湖南亲情果食品饮料有限公司</t>
  </si>
  <si>
    <t>21001342常宁市国林食品贸易商行</t>
  </si>
  <si>
    <t>21000155吉安市青原区和兴食品有限责任公司</t>
  </si>
  <si>
    <t>22001249衡阳雁峰华运商贸有限公司</t>
  </si>
  <si>
    <t>22001338燕京啤酒（衡阳）有限公司</t>
  </si>
  <si>
    <t>22001355湖北劲牌保健酒业有限公司</t>
  </si>
  <si>
    <t>23002027上海百味林实业有限公司</t>
  </si>
  <si>
    <t>23001927邵阳市双清区发利销售有限公司</t>
  </si>
  <si>
    <t>23001949隽仁（上海）国际贸易有限公司</t>
  </si>
  <si>
    <t>23001815湖南亚林食品有限公司</t>
  </si>
  <si>
    <t>23000673湖南庆丰食品有限公司</t>
  </si>
  <si>
    <t>23001700玛氏食品(中国)有限公司</t>
  </si>
  <si>
    <t>24002049百事食品（中国）有限公司广州分公司</t>
  </si>
  <si>
    <t>25001220南昌县松松商贸有限公司</t>
  </si>
  <si>
    <t>25001221南昌县松松商贸有限公司</t>
  </si>
  <si>
    <t>25001163江西省盐业集团公司鹰潭公司</t>
  </si>
  <si>
    <t>25001164江西省盐业集团公司上饶公司</t>
  </si>
  <si>
    <t>26000737湖南裕湘食品有限公司</t>
  </si>
  <si>
    <t>27001223湖南采鲜乳品商贸有限公司</t>
  </si>
  <si>
    <t>27000333湖南采鲜乳品商贸有限公司</t>
  </si>
  <si>
    <t>27001285长沙市展翼渤食品贸易有限公司</t>
  </si>
  <si>
    <t>27000302湖南采鲜乳品商贸有限公司</t>
  </si>
  <si>
    <t>27001248哈尔滨市伊润清真食品有限公司</t>
  </si>
  <si>
    <t>27001283郴州市天天鲜副食商行</t>
  </si>
  <si>
    <t>29002038郴州丰宇工贸有限公司</t>
  </si>
  <si>
    <t>29002039长沙峥安德百货贸易有限公司</t>
  </si>
  <si>
    <t>29001992南昌利标商贸有限公司</t>
  </si>
  <si>
    <t>29001982南昌利标商贸有限公司</t>
  </si>
  <si>
    <t>29002037湘潭市美兴商贸有限公司（霸王）</t>
  </si>
  <si>
    <t>大类</t>
    <phoneticPr fontId="6" type="noConversion"/>
  </si>
  <si>
    <t>平均库存成本</t>
  </si>
  <si>
    <t>平均库存成本</t>
    <phoneticPr fontId="6" type="noConversion"/>
  </si>
  <si>
    <t>平均销售成本</t>
  </si>
  <si>
    <t>平均销售成本</t>
    <phoneticPr fontId="6" type="noConversion"/>
  </si>
  <si>
    <r>
      <t>DC</t>
    </r>
    <r>
      <rPr>
        <b/>
        <sz val="9"/>
        <color indexed="64"/>
        <rFont val="宋体"/>
        <family val="3"/>
        <charset val="134"/>
      </rPr>
      <t>平均</t>
    </r>
    <r>
      <rPr>
        <b/>
        <sz val="9"/>
        <color indexed="64"/>
        <rFont val="宋体"/>
        <family val="3"/>
        <charset val="134"/>
      </rPr>
      <t>库存成本</t>
    </r>
    <phoneticPr fontId="6" type="noConversion"/>
  </si>
  <si>
    <r>
      <t>DC</t>
    </r>
    <r>
      <rPr>
        <b/>
        <sz val="9"/>
        <color indexed="64"/>
        <rFont val="宋体"/>
        <family val="3"/>
        <charset val="134"/>
      </rPr>
      <t>平均库存成本</t>
    </r>
    <phoneticPr fontId="6" type="noConversion"/>
  </si>
  <si>
    <t>DC平均库存成本</t>
  </si>
  <si>
    <t>区域</t>
    <phoneticPr fontId="9" type="noConversion"/>
  </si>
  <si>
    <t>29002028湘潭市新盛商贸有限公司</t>
  </si>
  <si>
    <t>22000697湖南省烟草公司长沙市公司</t>
  </si>
  <si>
    <t>29002050湘潭市百利多商贸有限公司（仙光）</t>
  </si>
  <si>
    <t>26000736湖南省嘉思乐商贸有限公司</t>
  </si>
  <si>
    <t>18001420东莞市致尚贸易有限公司</t>
  </si>
  <si>
    <t>29002035长沙市梧桐贸易有限公司</t>
  </si>
  <si>
    <t>29001923长沙市梧桐贸易有限公司</t>
  </si>
  <si>
    <t>22001396株洲市来鑫商贸有限公司</t>
  </si>
  <si>
    <t>23001943南昌市申德米酒厂</t>
  </si>
  <si>
    <t>23003026长沙你旺我旺食品贸易有限公司</t>
  </si>
  <si>
    <t>21001320永州市一顺商贸有限公司</t>
  </si>
  <si>
    <t>22003023宜春市金明海贸易有限公司</t>
  </si>
  <si>
    <t>26000700江西聚禾贸易有限公司</t>
  </si>
  <si>
    <t>25001225湖南盐业股份有限公司攸县分公司</t>
  </si>
  <si>
    <t>27001247杭州德熙食品有限公司</t>
  </si>
  <si>
    <t>23001942湖南省嘉思乐商贸有限公司</t>
  </si>
  <si>
    <t>22001380上海佳兆实业有限公司</t>
  </si>
  <si>
    <t>23002022长沙市我自己食品贸易有限公司</t>
  </si>
  <si>
    <t>22001369衡阳市晶汇贸易有限公司</t>
  </si>
  <si>
    <t>22001381湖南宏兴隆湘莲食品有限公司</t>
  </si>
  <si>
    <t>24002046湖南海龙物流分销有限公司</t>
  </si>
  <si>
    <t>22001409长沙市闵氏佳食品有限公司</t>
  </si>
  <si>
    <t>22001395长沙纵宇食品有限公司</t>
  </si>
  <si>
    <t>22001389湘潭市众友食贸有限公司</t>
  </si>
  <si>
    <t>22003020新余市盛园商贸有限公司</t>
  </si>
  <si>
    <t>21001318上海中鑫营销发展有限公司</t>
  </si>
  <si>
    <t>26000701吉安市青原区易得商贸有限公司</t>
  </si>
  <si>
    <t>22001391张家界市新辉商贸有限责任公司</t>
  </si>
  <si>
    <t>27001284娄底市君蕾贸易有限公司</t>
  </si>
  <si>
    <t>22001404宜春市大梁商贸有限公司</t>
  </si>
  <si>
    <t>25001167上海中鑫营销发展有限公司</t>
  </si>
  <si>
    <t>19000491株洲市亨大贸易有限责任公司</t>
  </si>
  <si>
    <t>17003015湖南楚盛商贸有限公司</t>
  </si>
  <si>
    <t>29002041湖南楚盛商贸有限公司</t>
  </si>
  <si>
    <t>27001273上海中鑫营销发展有限公司</t>
  </si>
  <si>
    <t>22003017湖南隽峰商贸有限公司</t>
  </si>
  <si>
    <t>22001398吉安七剑客食品有限公司</t>
  </si>
  <si>
    <t>26000696长沙梦想农业科技有限公司</t>
  </si>
  <si>
    <t>22001384邵阳市同得利商贸有限公司</t>
  </si>
  <si>
    <t>17000708湖北博迪针织有限公司</t>
  </si>
  <si>
    <t>26000699上海黎源食品销售管理有限公司</t>
  </si>
  <si>
    <t>22001385湖南日出东方食品有限公司</t>
  </si>
  <si>
    <t>22001393长沙国通食品贸易有限公司</t>
  </si>
  <si>
    <t>18001452湘潭市常利商贸有限公司</t>
  </si>
  <si>
    <t>23001963重庆莉莱食品有限公司</t>
  </si>
  <si>
    <t>23001970重庆金星股份有限公司重庆分公司</t>
  </si>
  <si>
    <t>29000534广州市天吻娇颜化妆品有限公司</t>
  </si>
  <si>
    <t>22001386湘潭日出东方贸易有限公司</t>
  </si>
  <si>
    <t>23000302抚州市文利商贸有限公司</t>
  </si>
  <si>
    <t>21001357长沙百特仓食品有限公司</t>
  </si>
  <si>
    <t>22003004常德市大昌商贸有限公司</t>
  </si>
  <si>
    <t>22001402吉安市青原区正兴商贸有限公司</t>
  </si>
  <si>
    <t>22001397吉安市嘉佳旺商贸有限公司</t>
  </si>
  <si>
    <t>27001278长沙能臣食品贸易有限公司</t>
  </si>
  <si>
    <t>22001399南昌搏海实业有限公司</t>
  </si>
  <si>
    <t>22001415永州市零陵晨曦商贸有限责任公司</t>
  </si>
  <si>
    <t>21001315沅陵县辉瑞商贸有限公司</t>
  </si>
  <si>
    <t>26003005吉安市吉州区青山寨商贸有限公司</t>
  </si>
  <si>
    <t>26000735萍乡市鸿兴副食品商行</t>
  </si>
  <si>
    <t>22001411江西玉茗农产品有限公司</t>
  </si>
  <si>
    <t>24002050南昌市新中兴贸易有限公司</t>
  </si>
  <si>
    <t>25001067湖南盐业股份有限公司茶陵县分公司</t>
  </si>
  <si>
    <t>12000494重庆龙丰商贸有限公司</t>
  </si>
  <si>
    <t>22001382娄底市姣姣商贸有限公司</t>
  </si>
  <si>
    <t>29001051郴州丰宇工贸有限公司</t>
  </si>
  <si>
    <t>22001372怀化市金慧商贸有限公司</t>
  </si>
  <si>
    <t>22001371衡阳市君杰商贸有限责任公司</t>
  </si>
  <si>
    <t>24001980衡阳市伊邦商贸有限公司</t>
  </si>
  <si>
    <t>23002028湖南海龙物流分销有限公司</t>
  </si>
  <si>
    <t>22001390长沙红喜食品有限公司</t>
  </si>
  <si>
    <t>29002011吉首市鑫成百货有限责任公司</t>
  </si>
  <si>
    <t>26000724鹰潭市龙海贸易有限公司</t>
  </si>
  <si>
    <t>22001392岳阳市大函商贸有限公司</t>
  </si>
  <si>
    <t>22001403宜春市新新贸易有限公司</t>
  </si>
  <si>
    <t>16000441湘潭市百利多商贸有限公司</t>
  </si>
  <si>
    <t>29001258常德市益君商贸有限公司（丁家宜）</t>
  </si>
  <si>
    <t>29000947岳阳市华贸贸易有限公司（东洋之花）</t>
  </si>
  <si>
    <t>12003009南宁科百商贸有限责任公司</t>
  </si>
  <si>
    <t>29000939湘潭市百利多商贸有限公司（康达）</t>
  </si>
  <si>
    <t>29001931温雅化妆品贸易(广州)有限公司</t>
  </si>
  <si>
    <t>29001798福建恒安厦门商贸有限公司邵阳经营部</t>
  </si>
  <si>
    <t>29001694湘潭市常利日化用品有限公司</t>
  </si>
  <si>
    <t>22001373娄底市松兴食品贸易有限公司</t>
  </si>
  <si>
    <t>12000481上海劲创实业发展有限公司</t>
  </si>
  <si>
    <t>12000484河北古城香业集团股份有限公司</t>
  </si>
  <si>
    <t>22001376吉首市富力商贸有限公司</t>
  </si>
  <si>
    <t>29001293怀化昊奇经贸有限公司</t>
  </si>
  <si>
    <t>22001417新余市立华贸易有限公司</t>
  </si>
  <si>
    <t>22003022新余市国平酒业贸易有限公司</t>
  </si>
  <si>
    <t>27001291娄底市君蕾贸易有限公司</t>
  </si>
  <si>
    <t>29001097郴州市恒源日化贸易有限公司</t>
  </si>
  <si>
    <t>29001936衡阳九炫商业有限公司</t>
  </si>
  <si>
    <t>23001945上海中鑫营销发展有限公司</t>
  </si>
  <si>
    <t>18001442彭泽天羽服饰有限公司</t>
  </si>
  <si>
    <t>17000692中山市蝶安芬内衣有限公司</t>
  </si>
  <si>
    <t>22001416郴州市祥光贸易有限公司</t>
  </si>
  <si>
    <t>22001394湘潭市高之典食品有限公司</t>
  </si>
  <si>
    <t>22001412桂林市顺昌食品有限公司</t>
  </si>
  <si>
    <t>22001407广东荣诚食品有限公司</t>
  </si>
  <si>
    <t>24001986上海中鑫营销发展有限公司</t>
  </si>
  <si>
    <t>22003003上饶市万泰农产品有限公司</t>
  </si>
  <si>
    <t>18001451湖南美勃服饰有限公司</t>
  </si>
  <si>
    <t>22001413上饶市远大贸易有限公司</t>
  </si>
  <si>
    <t>22001410萍乡市鑫益达贸易商行</t>
  </si>
  <si>
    <t>25001233益海嘉里食品营销有限公司重庆分公司</t>
  </si>
  <si>
    <t>19000490山东荣顺鞋业股份有限公司</t>
  </si>
  <si>
    <t>29001464衡阳钰霖贸易有限公司</t>
  </si>
  <si>
    <t>29001768新余市鑫隆商贸有限公司（榄菊）</t>
  </si>
  <si>
    <t>29000551广东雪洁日化用品有限公司</t>
  </si>
  <si>
    <t>22001370衡阳潇商贸易有限公司</t>
  </si>
  <si>
    <t>22001387邵阳市合一商贸有限公司</t>
  </si>
  <si>
    <t>26000702新余市瀚昌贸易发展有限公司</t>
  </si>
  <si>
    <t>22001383怀化新大洋商贸有限公司</t>
  </si>
  <si>
    <t>22001414永州市俊先食品贸易有限公司</t>
  </si>
  <si>
    <t>22001406广东荣诚食品有限公司（长沙）</t>
  </si>
  <si>
    <t>22001408吉安市吉乔食品有限责任公司</t>
  </si>
  <si>
    <t>29001307岳阳三采商贸有限公司（白诗）</t>
  </si>
  <si>
    <t>22001405江西铭智实业有限公司</t>
  </si>
  <si>
    <t>29000290江西家褀利经贸有限公司</t>
  </si>
  <si>
    <t>29002087湘潭吉祥源商贸有限公司</t>
  </si>
  <si>
    <t>18001450广西绅宝制衣有限公司</t>
  </si>
  <si>
    <t>26000742新余市百乐工贸有限公司</t>
  </si>
  <si>
    <t>23003033株洲龙峰副食有限责任公司</t>
  </si>
  <si>
    <t>29000450九江绿源商贸有限公司</t>
  </si>
  <si>
    <t>29000697深圳市海萱化妆品有限公司</t>
  </si>
  <si>
    <t>29000547柳州华力日化有限公司 原：柳州华力家庭品业股份</t>
  </si>
  <si>
    <t>29000406吉安市鑫源贸易有限公司</t>
  </si>
  <si>
    <t>29001082常德湘盛日化有限责任公司</t>
  </si>
  <si>
    <t>12003016保莱贸易（上海）有限公司</t>
  </si>
  <si>
    <t>15000197重庆固琢商贸有限公司</t>
  </si>
  <si>
    <t>12003010南宁市亿尚家工贸有限责任公司</t>
  </si>
  <si>
    <t>12000493重庆欣恒福商贸有限公司</t>
  </si>
  <si>
    <t>12000489重庆好事来工贸有限公司</t>
  </si>
  <si>
    <t>12000500成都屋田家居用品有限公司</t>
  </si>
  <si>
    <t>12003013柳州市泽东贸易有限公司</t>
  </si>
  <si>
    <t>12000490重庆明之丽日用品有限公司</t>
  </si>
  <si>
    <t>12000501重庆双枪实业有限公司</t>
  </si>
  <si>
    <t>17000706重庆利财商贸有限责任公司</t>
  </si>
  <si>
    <t>12000488重庆好事来工贸有限公司</t>
  </si>
  <si>
    <t>12000502重庆粤炼贸易有限公司</t>
  </si>
  <si>
    <t>12003020台州市黄岩宏隆塑料厂</t>
  </si>
  <si>
    <t>12000497重庆固琢商贸有限公司</t>
  </si>
  <si>
    <t>13000355重庆英雄文化用品有限公司</t>
  </si>
  <si>
    <t>15000201重庆茂源实业有限公司</t>
  </si>
  <si>
    <t>14000524重庆海丰玩具有限公司</t>
  </si>
  <si>
    <t>14000527重庆胜出商贸有限公司</t>
  </si>
  <si>
    <t>14000529重庆展飞商贸有限公司</t>
  </si>
  <si>
    <t>14000533瑞安市华派箱包有限责任公司</t>
  </si>
  <si>
    <t>15003005南宁市腾雕商贸有限责任公司</t>
  </si>
  <si>
    <t>15000206中银（宁波）电池有限公司</t>
  </si>
  <si>
    <t>15000203重庆导宇科技有限公司</t>
  </si>
  <si>
    <t>15000204重庆特勒商贸有限公司</t>
  </si>
  <si>
    <t>15000205湘潭市常利商贸有限公司</t>
  </si>
  <si>
    <t>15000200重庆茂汤商贸有限公司</t>
  </si>
  <si>
    <t>16000438重庆澳思梦床上用品有限公司</t>
  </si>
  <si>
    <t>16003003长沙湘蜀电器销售有限公司</t>
  </si>
  <si>
    <t>16003007江西彩虹销售有限公司</t>
  </si>
  <si>
    <t>16003008重庆创彩商贸有限责任公司</t>
  </si>
  <si>
    <t>16003004湖北裕鑫电器有限公司</t>
  </si>
  <si>
    <t>17000705重庆龙玲贸易有限公司</t>
  </si>
  <si>
    <t>1700706上海波顺服饰有限公司</t>
  </si>
  <si>
    <t>17000699汉佰国际贸易（上海）有限公司</t>
  </si>
  <si>
    <t>17003023南昌超峰实业有限公司</t>
  </si>
  <si>
    <t>17000696重庆铭宏针纺织品有限公司</t>
  </si>
  <si>
    <t>17000693四川兴东盛世纺织有限公司</t>
  </si>
  <si>
    <t>17000694重庆市多彩商贸有限责任公司</t>
  </si>
  <si>
    <t>17003024浙江依木纺织品有限公司</t>
  </si>
  <si>
    <t>17000709长沙市嘉士服饰贸易有限公司</t>
  </si>
  <si>
    <t>18003011苏州泰达商贸有限公司</t>
  </si>
  <si>
    <t>29002054重庆雪洁商贸有限公司</t>
  </si>
  <si>
    <t>18001435成都雄霸狼服饰有限公司</t>
  </si>
  <si>
    <t>18001444重庆南岸华全创意鞋垫厂</t>
  </si>
  <si>
    <t>18003014湘潭市毅成百货贸易有限公司</t>
  </si>
  <si>
    <t>18001440上海同宁护理用品有限公司</t>
  </si>
  <si>
    <t>18001445深圳市逸格商贸有限公司</t>
  </si>
  <si>
    <t>18003008苏州科创服饰有限公司</t>
  </si>
  <si>
    <t>18003015湘潭市常利商贸有限公司</t>
  </si>
  <si>
    <t>18003012东莞市小鸟嘟比服饰有限公司</t>
  </si>
  <si>
    <t>19000482重庆龙玲贸易有限公司</t>
  </si>
  <si>
    <t>19000487重庆南岸华全创意鞋垫厂</t>
  </si>
  <si>
    <t>21001329重庆美多食品有限公司</t>
  </si>
  <si>
    <t>21001353重庆美高美商贸有限责任公司</t>
  </si>
  <si>
    <t>21001360重庆市英雄商业有限公司</t>
  </si>
  <si>
    <t>21000754衡阳天添食品实业有限公司</t>
  </si>
  <si>
    <t>21001347重庆高乐贸易发展有限公司</t>
  </si>
  <si>
    <t>21001332重庆市琦福食品贸易有限公司</t>
  </si>
  <si>
    <t>21003044可口可乐（广西）饮料有限公司</t>
  </si>
  <si>
    <t>21001340中盐重庆物流配送有限公司</t>
  </si>
  <si>
    <t>21001352重庆双博商贸有限公司</t>
  </si>
  <si>
    <t>21001354重庆苏谱商贸有限公司</t>
  </si>
  <si>
    <t>21001350重庆百事天府饮料有限公司</t>
  </si>
  <si>
    <t>21001336重庆爱睿希商贸有限公司</t>
  </si>
  <si>
    <t>21001330重庆奇旺商贸有限公司</t>
  </si>
  <si>
    <t>21001333重庆豪远贸易有限公司</t>
  </si>
  <si>
    <t>21001324重庆市天喔食品有限公司</t>
  </si>
  <si>
    <t>21001338重庆聚晨食品有限公司</t>
  </si>
  <si>
    <t>21003039百事可乐饮料（桂林）有限公司</t>
  </si>
  <si>
    <t>21003046广西古岭龙商贸有限公司</t>
  </si>
  <si>
    <t>21003040广州顶津饮品有限公司</t>
  </si>
  <si>
    <t>21003030潼南县绿色菜园食品贸易有限责任公司</t>
  </si>
  <si>
    <t>21001348成都旺旺食品有限公司重庆分公司</t>
  </si>
  <si>
    <t>21001331重庆贵旭商贸有限公司</t>
  </si>
  <si>
    <t>21001351重庆顶津食品有限公司</t>
  </si>
  <si>
    <t>21001327北京汇源饮料食品集团成都有限责任公司重庆市分公司</t>
  </si>
  <si>
    <t>21001337重庆源泰食品有限公司</t>
  </si>
  <si>
    <t>21003055临澧县龙娜商行</t>
  </si>
  <si>
    <t>21001323可口可乐（重庆）饮料有限公司</t>
  </si>
  <si>
    <t>21001325重庆市喜多商贸有限责任公司</t>
  </si>
  <si>
    <t>27001262重庆市金帆果品有限公司</t>
  </si>
  <si>
    <t>21001346重庆市蒙牛乳业销售有限公司</t>
  </si>
  <si>
    <t>21001335重庆云友商贸有限公司</t>
  </si>
  <si>
    <t>21001355重庆聚豪商务有限公司</t>
  </si>
  <si>
    <t>21001349重庆华有食品饮料有限公司</t>
  </si>
  <si>
    <t>21001334重庆琦轩商贸有限公司</t>
  </si>
  <si>
    <t>21003050长沙衡投食品贸易有限公司湘潭分公司</t>
  </si>
  <si>
    <t>21001343成都统一企业食品有限公司重庆分公司</t>
  </si>
  <si>
    <t>21001341摩卡食品有限公司上海分公司</t>
  </si>
  <si>
    <t>21001339成都光明乳业有限公司重庆销售分公司</t>
  </si>
  <si>
    <t>21001326重庆大众糖果糕点有限责任公司</t>
  </si>
  <si>
    <t>22001367重庆怡飞酒类营销有限公司</t>
  </si>
  <si>
    <t>22001374重庆啤酒股份有限公司</t>
  </si>
  <si>
    <t>22001347重庆智瑞酒类销售有限公司</t>
  </si>
  <si>
    <t>22001359圣皮尔精品酒业（上海）有限公司成都分公司</t>
  </si>
  <si>
    <t>22001351烟台张裕葡萄酿酒销售有限公司白兰地销售部</t>
  </si>
  <si>
    <t>22001342重庆闽奥商贸有限公司</t>
  </si>
  <si>
    <t>22001377重庆烟草公司长寿区分公司</t>
  </si>
  <si>
    <t>22001152圣皮尔精品酒业（上海）有限公司厦门分公司</t>
  </si>
  <si>
    <t>22001350重庆市喜多商贸有限责任公司</t>
  </si>
  <si>
    <t>22001361重庆怡飞酒类营销有限公司</t>
  </si>
  <si>
    <t>22001365品酒汇（上海商贸有限公司）</t>
  </si>
  <si>
    <t>22001375湖南新天鸿商贸有限公司</t>
  </si>
  <si>
    <t>22003025柳州市精蔓商贸有限责任公司</t>
  </si>
  <si>
    <t>22003009柳州市大九九糖酒有限责任公司</t>
  </si>
  <si>
    <t>22001348重庆佳华食品饮料有限公司</t>
  </si>
  <si>
    <t>22001360重庆怡飞酒类营销有限公司</t>
  </si>
  <si>
    <t>22001346重庆琦轩商贸有限公司</t>
  </si>
  <si>
    <t>22000149南昌市涛涛实业有限公司</t>
  </si>
  <si>
    <t>22001345重庆御全商贸有限公司</t>
  </si>
  <si>
    <t>22001349重庆糖酒有限责任公司</t>
  </si>
  <si>
    <t>22001368重庆高美食品酒业有限公司</t>
  </si>
  <si>
    <t>22001353重庆爱睿希商贸有限公司</t>
  </si>
  <si>
    <t>22001354重庆九紫贸易有限公司</t>
  </si>
  <si>
    <t>22003018湖南庆丰食品有限公司</t>
  </si>
  <si>
    <t>22001343重庆天路销售有限公司</t>
  </si>
  <si>
    <t>22001379烟台张裕葡萄酿酒销售有限公司白兰地销售部</t>
  </si>
  <si>
    <t>22001344重庆市天喔食品有限公司</t>
  </si>
  <si>
    <t>23001973重庆华宇食品有限公司</t>
  </si>
  <si>
    <t>23002020重庆天坤科贸有限公司</t>
  </si>
  <si>
    <t>23001964重庆普腾商贸有限公司</t>
  </si>
  <si>
    <t>23001968重庆市合川区川洲桃片有限公司</t>
  </si>
  <si>
    <t>23001947湖北达利食品有限公司</t>
  </si>
  <si>
    <t>23002004郴州市永祥贸易有限公司</t>
  </si>
  <si>
    <t>23003054新余市佳丰贸易有限责任公司</t>
  </si>
  <si>
    <t>23001981重庆美东商贸有限公司</t>
  </si>
  <si>
    <t>23002016重庆绿富食品有限公司</t>
  </si>
  <si>
    <t>23001990重庆爱睿希商贸有限公司</t>
  </si>
  <si>
    <t>23002032重庆高乐贸易发展有限公司</t>
  </si>
  <si>
    <t>23002031重庆驰越商贸有限公司</t>
  </si>
  <si>
    <t>23002015重庆跃远贸易有限公司</t>
  </si>
  <si>
    <t>23001996重庆阿兴记食品有限公司</t>
  </si>
  <si>
    <t>23002014重庆倍欣源商贸发展有限公司</t>
  </si>
  <si>
    <t>23001976重庆驰越商贸有限公司</t>
  </si>
  <si>
    <t>23002012重庆市长旺工贸有限公司</t>
  </si>
  <si>
    <t>23001983重庆渝海食品有限公司</t>
  </si>
  <si>
    <t>23001977重庆巨浪食品有限公司</t>
  </si>
  <si>
    <t>24002041重庆高乐贸易发展有限公司</t>
  </si>
  <si>
    <t>23001995重庆市嘉鲜贸易有限公司</t>
  </si>
  <si>
    <t>23002021重庆华有食品饮料有限公司</t>
  </si>
  <si>
    <t>23002033重庆长富食品有限公司</t>
  </si>
  <si>
    <t>23003012柳州市优之果商贸有限公司</t>
  </si>
  <si>
    <t>23002038东莞徐记食品有限公司重庆分公司</t>
  </si>
  <si>
    <t>23001987重庆顺鼎商贸有限公司</t>
  </si>
  <si>
    <t>23003051张家界大正商贸有限公司</t>
  </si>
  <si>
    <t>23001984重庆欣泰发食品有限公司</t>
  </si>
  <si>
    <t>23001966重庆市南岸区亚松森食品厂</t>
  </si>
  <si>
    <t>23001994重庆豪远贸易有限公司</t>
  </si>
  <si>
    <t>23002037重庆市英雄商业有限公司</t>
  </si>
  <si>
    <t>23002035重庆怡萃商贸有限责任公司</t>
  </si>
  <si>
    <t>23002025成都旺旺食品有限公司重庆分公司</t>
  </si>
  <si>
    <t>23001967重庆市天喔食品有限公司</t>
  </si>
  <si>
    <t>23002030重庆高乐贸易发展有限公司</t>
  </si>
  <si>
    <t>23001974重庆瀚江商贸有限公司</t>
  </si>
  <si>
    <t>24002007重庆市桦芊商贸有限公司</t>
  </si>
  <si>
    <t>23001986重庆市南岸区吉香园食品厂</t>
  </si>
  <si>
    <t>23001971重庆九六商贸有限公司</t>
  </si>
  <si>
    <t>23002019重庆满汉全商贸有限责任公司</t>
  </si>
  <si>
    <t>23002017重庆台新商贸有限公司</t>
  </si>
  <si>
    <t>23002026重庆苏谱商贸有限公司</t>
  </si>
  <si>
    <t>23001975重庆琦轩商贸有限公司</t>
  </si>
  <si>
    <t>23001978重庆源泰食品有限公司</t>
  </si>
  <si>
    <t>23003052长沙鑫族食品有限公司</t>
  </si>
  <si>
    <t>23002013重庆市万和食品有限公司</t>
  </si>
  <si>
    <t>23001979重庆奇爽实业（集团）有限公司</t>
  </si>
  <si>
    <t>23003053新余市佳丰贸易有限责任公司</t>
  </si>
  <si>
    <t>23001980重庆千雄商贸有限公司</t>
  </si>
  <si>
    <t>23001962重庆大众糖果糕点有限责任公司</t>
  </si>
  <si>
    <t>23001991重庆市琦福食品贸易有限公司</t>
  </si>
  <si>
    <t>23003021柳州市永耀商贸有限公司</t>
  </si>
  <si>
    <t>23003050湘乡市正平和商贸有限公司</t>
  </si>
  <si>
    <t>23002029江津市米花糖厂渝中区经营部</t>
  </si>
  <si>
    <t>23001993重庆爱味佳食品有限公司</t>
  </si>
  <si>
    <t>23001988重庆茂汤商贸有限公司</t>
  </si>
  <si>
    <t>23001985成都汉武商贸有限公司</t>
  </si>
  <si>
    <t>23002036重庆恩锦贸易有限公司</t>
  </si>
  <si>
    <t>24002016重庆市万和食品有限公司</t>
  </si>
  <si>
    <t>23002023长沙五俏食品贸易有限公司</t>
  </si>
  <si>
    <t>23001989重庆市桦芊商贸有限公司</t>
  </si>
  <si>
    <t>23002024德阳市佳科商贸有限公司</t>
  </si>
  <si>
    <t>23001965重庆佳格商贸有限公司</t>
  </si>
  <si>
    <t>23001972重庆国恒贸易有限公司</t>
  </si>
  <si>
    <t>24002045吉首市瑜美贸易有限责任公司</t>
  </si>
  <si>
    <t>24001991重庆永轩商贸有限公司</t>
  </si>
  <si>
    <t>24002053重庆尚方贸易有限公司</t>
  </si>
  <si>
    <t>24002033重庆永轩商贸有限公司</t>
  </si>
  <si>
    <t>24001990重庆市天喔食品有限公司</t>
  </si>
  <si>
    <t>24002026重庆九六商贸有限公司</t>
  </si>
  <si>
    <t>24000618衡阳金果物流有限公司</t>
  </si>
  <si>
    <t>24001996重庆瀚江商贸有限公司</t>
  </si>
  <si>
    <t>24002028重庆市迪沃工贸有限公司</t>
  </si>
  <si>
    <t>24003039高安市三辉孕婴用品有限公司</t>
  </si>
  <si>
    <t>24002024深圳市乐知福贸易有限公司</t>
  </si>
  <si>
    <t>24001997重庆正里元实业有限公司食品厂</t>
  </si>
  <si>
    <t>24001995成都汉武商贸有限公司</t>
  </si>
  <si>
    <t>24002018摩卡食品有限公司上海分公司</t>
  </si>
  <si>
    <t>24002039重庆高乐贸易发展有限公司</t>
  </si>
  <si>
    <t>24001988重庆市磊鑫食品有限公司</t>
  </si>
  <si>
    <t>24002003重庆美东商贸有限公司</t>
  </si>
  <si>
    <t>24001994武汉市茗茶茶业有限公司</t>
  </si>
  <si>
    <t>24001987重庆倍欣源商贸发展有限公司</t>
  </si>
  <si>
    <t>24001249衡阳金果物流有限公司</t>
  </si>
  <si>
    <t>24001993重庆市荣香源商贸有限公司</t>
  </si>
  <si>
    <t>24002038重庆跃远贸易有限公司</t>
  </si>
  <si>
    <t>24001999重庆源泰食品有限公司</t>
  </si>
  <si>
    <t>24001989重庆佳格商贸有限公司</t>
  </si>
  <si>
    <t>24002004重庆云友商贸有限公司</t>
  </si>
  <si>
    <t>24003036内蒙古欧世乳制品有限责任公司</t>
  </si>
  <si>
    <t>24002042重庆佳仙食品有限公司</t>
  </si>
  <si>
    <t>24002013西昌三匠苦荞开发有限公司</t>
  </si>
  <si>
    <t>24002044重庆禾一田商贸有限公司</t>
  </si>
  <si>
    <t>24003047邵阳市明丽宝贝商贸有限公司</t>
  </si>
  <si>
    <t>24002027重庆大众糖果糕点有限责任公司</t>
  </si>
  <si>
    <t>24003045新余市立华贸易有限公司</t>
  </si>
  <si>
    <t>24002011重庆渝海食品有限公司</t>
  </si>
  <si>
    <t>24002040重庆高乐贸易发展有限公司</t>
  </si>
  <si>
    <t>24002048湖南大旺食品有限公司长沙分公司</t>
  </si>
  <si>
    <t>24003043江西东万晟实业有限公司</t>
  </si>
  <si>
    <t>24002000重庆百感商贸有限公司</t>
  </si>
  <si>
    <t>24002001重庆华宇食品有限公司</t>
  </si>
  <si>
    <t>24002030重庆水林商贸有限公司</t>
  </si>
  <si>
    <t>24002023重庆渝海食品有限公司</t>
  </si>
  <si>
    <t>24003046湘潭市汇佳贸易有限公司</t>
  </si>
  <si>
    <t>24002005重庆市大渡口区糖酒实业有限公司</t>
  </si>
  <si>
    <t>24002015重庆顺鼎商贸有限公司</t>
  </si>
  <si>
    <t>24001992重庆荼香茶业有限责任公司</t>
  </si>
  <si>
    <t>24002014重庆和之元商贸有限公司</t>
  </si>
  <si>
    <t>24002052重庆爱睿希商贸有限公司</t>
  </si>
  <si>
    <t>24003048娄底市鑫龙贸易有限公司</t>
  </si>
  <si>
    <t>24001921沅江市新天都商贸有限公司</t>
  </si>
  <si>
    <t>24002043重庆华有食品饮料有限公司</t>
  </si>
  <si>
    <t>25001223重庆云友商贸有限公司</t>
  </si>
  <si>
    <t>25001237重庆市盐业（集团）有限公司长寿分公司</t>
  </si>
  <si>
    <t>25001179重庆辽宇食品有限公司</t>
  </si>
  <si>
    <t>25001234益海嘉里食品营销有限公司重庆分公司</t>
  </si>
  <si>
    <t>25001172重庆蒙泰商贸有限公司</t>
  </si>
  <si>
    <t>25001201重庆小天鹅长光食品有限公司</t>
  </si>
  <si>
    <t>25001190重庆三不加食品有限公司</t>
  </si>
  <si>
    <t>25001183重庆市信和隆商贸有限公司</t>
  </si>
  <si>
    <t>25001226重庆尚方贸易有限公司</t>
  </si>
  <si>
    <t>26000741益海嘉里食品营销有限公司重庆分公司</t>
  </si>
  <si>
    <t>25001176重庆盟友食品有限公司</t>
  </si>
  <si>
    <t>25001188重庆首嘉商贸有限公司</t>
  </si>
  <si>
    <t>25003033湘潭市永强食品有限公司</t>
  </si>
  <si>
    <t>25001205重庆台新商贸有限公司</t>
  </si>
  <si>
    <t>25001191重庆市荣香源商贸有限公司</t>
  </si>
  <si>
    <t>25001193重庆天利实业有限公司</t>
  </si>
  <si>
    <t>25001196重庆天利实业有限公司</t>
  </si>
  <si>
    <t>25001192四川吉恒食品有限公司</t>
  </si>
  <si>
    <t>25001210重庆蓝天食品开发有限公司</t>
  </si>
  <si>
    <t>26000731重庆市十用商贸有限公司</t>
  </si>
  <si>
    <t>26000733重庆市金帆果品有限公司</t>
  </si>
  <si>
    <t>25001187四川金宫川派味业有限公司</t>
  </si>
  <si>
    <t>25001203重庆红蜻蜓君惠粮油有限责任公司</t>
  </si>
  <si>
    <t>25001180重庆佳仙食品有限公司</t>
  </si>
  <si>
    <t>27001253重庆市广羽众商贸有限公司</t>
  </si>
  <si>
    <t>25001212重庆首嘉商贸有限公司</t>
  </si>
  <si>
    <t>25001175重庆尧明粮油有限公司</t>
  </si>
  <si>
    <t>25001173重庆朝冠商贸有限公司</t>
  </si>
  <si>
    <t>25001197重庆晁唯译食品有限公司</t>
  </si>
  <si>
    <t>25001174重庆厚润商贸有限公司</t>
  </si>
  <si>
    <t>25001182重庆茂汤商贸有限公司</t>
  </si>
  <si>
    <t>25001185重庆市小菜一碟商贸有限公司</t>
  </si>
  <si>
    <t>25001189重庆喜上喜食品有限公司</t>
  </si>
  <si>
    <t>25001199重庆凌汤元食品有限公司</t>
  </si>
  <si>
    <t>25001178重庆禄容商贸有限公司</t>
  </si>
  <si>
    <t>25001236重庆市盐业（集团）有限公司长寿分公司</t>
  </si>
  <si>
    <t>25003039江西娘子粮油工贸有限公司</t>
  </si>
  <si>
    <t>25001177重庆泉龙贸易有限公司</t>
  </si>
  <si>
    <t>25003018江西亿瑞食品发展有限公司</t>
  </si>
  <si>
    <t>25001200重庆东强粮油食品有限公司</t>
  </si>
  <si>
    <t>25001186重庆瀚江商贸有限公司</t>
  </si>
  <si>
    <t>25001235重庆市盐业（集团）有限公司长寿分公司</t>
  </si>
  <si>
    <t>25001204重庆绿旺山珍商贸有限公司</t>
  </si>
  <si>
    <t>25001224重庆冠生园食品有限责任公司食品厂</t>
  </si>
  <si>
    <t>25001198重庆永豪食品销售有限公司</t>
  </si>
  <si>
    <t>25001211重庆标戈商贸有限公司</t>
  </si>
  <si>
    <t>25001207重庆首嘉商贸有限公司</t>
  </si>
  <si>
    <t>25001195重庆市江北区大瑞商业有限公司</t>
  </si>
  <si>
    <t>26000713重庆市喜多商贸有限责任公司</t>
  </si>
  <si>
    <t>26000730成都统一企业食品有限公司重庆分公司</t>
  </si>
  <si>
    <t>26000728重庆蓝天食品开发有限公司</t>
  </si>
  <si>
    <t>26000726重庆冠生园食品有限责任公司食品厂</t>
  </si>
  <si>
    <t>26000698上海中鑫营销发展有限公司</t>
  </si>
  <si>
    <t>26000721重庆辽宇食品有限公司</t>
  </si>
  <si>
    <t>26000714重庆厚润商贸有限公司</t>
  </si>
  <si>
    <t>26000705重庆市铜龙食品有限责任公司</t>
  </si>
  <si>
    <t>26000707重庆蒙泰商贸有限公司</t>
  </si>
  <si>
    <t>26000718重庆喜上喜食品有限公司</t>
  </si>
  <si>
    <t>26003025重庆市信和隆商贸有限公司</t>
  </si>
  <si>
    <t>26000719重庆尧明粮油有限公司</t>
  </si>
  <si>
    <t>26000732重庆台新商贸有限公司</t>
  </si>
  <si>
    <t>26000712重庆绿旺山珍商贸有限公司</t>
  </si>
  <si>
    <t>26000738克明面业股份有限公司</t>
  </si>
  <si>
    <t>26000729康师傅（重庆）方便食品有限公司</t>
  </si>
  <si>
    <t>26000723重庆永豪食品销售有限公司</t>
  </si>
  <si>
    <t>26000708重庆禄容商贸有限公司</t>
  </si>
  <si>
    <t>26000720重庆首嘉商贸有限公司</t>
  </si>
  <si>
    <t>26000717重庆盟友食品有限公司</t>
  </si>
  <si>
    <t>26000716重庆佳仙食品有限公司</t>
  </si>
  <si>
    <t>26000727重庆华宇食品有限公司</t>
  </si>
  <si>
    <t>26000709重庆美多食品有限公司</t>
  </si>
  <si>
    <t>26000715重庆朝冠商贸有限公司</t>
  </si>
  <si>
    <t>27003046重庆市鲜腾商贸有限公司</t>
  </si>
  <si>
    <t>27001258重庆巴音塔拉冷食品有限公司</t>
  </si>
  <si>
    <t>27000400三全食品股份有限公司</t>
  </si>
  <si>
    <t>27001286重庆丰枫商贸有限公司</t>
  </si>
  <si>
    <t>27001276重庆聚豪商务有限公司</t>
  </si>
  <si>
    <t>27001281重庆三全食品有限公司</t>
  </si>
  <si>
    <t>27001292衡阳市新贵食品有限公司-县级</t>
  </si>
  <si>
    <t>27001271郑峰商贸有限公司</t>
  </si>
  <si>
    <t>27001296浏阳湘友肉制品厂</t>
  </si>
  <si>
    <t>27001263重庆国赐食品有限公司</t>
  </si>
  <si>
    <t>27001295重庆市天友乳业股份有限公司销售分公司</t>
  </si>
  <si>
    <t>27001042湖南庆丰食品有限公司</t>
  </si>
  <si>
    <t>27001260重庆爱味佳食品有限公司</t>
  </si>
  <si>
    <t>27001277重庆芝禾贸易有限公司</t>
  </si>
  <si>
    <t>27001264海霸王（汕头）食品有限公司重庆营业处</t>
  </si>
  <si>
    <t>27001257成都光明乳业有限公司重庆销售分公司</t>
  </si>
  <si>
    <t>27001269重庆熊熊商贸有限公司</t>
  </si>
  <si>
    <t>27003023福建省兴富农业发展有限公司</t>
  </si>
  <si>
    <t>27001299湖北神丹健康食品有限公司</t>
  </si>
  <si>
    <t>27001259重庆首嘉商贸有限公司</t>
  </si>
  <si>
    <t>27001272重庆桂楼实业（集团）股份有限公司</t>
  </si>
  <si>
    <t>27003028重庆厚润商贸有限公司</t>
  </si>
  <si>
    <t>27001275重庆市江北区大瑞商业有限公司</t>
  </si>
  <si>
    <t>27001280重庆天坤科贸有限公司</t>
  </si>
  <si>
    <t>38000485重庆厚润商贸有限公司</t>
  </si>
  <si>
    <t>27001266重庆鸿庆食品有限公司</t>
  </si>
  <si>
    <t>27003017重庆杜贝斯特食品有限公司</t>
  </si>
  <si>
    <t>27001279来凤安普罗（集团）食品开发有限公司</t>
  </si>
  <si>
    <t>27001289重庆正里元实业有限公司食品厂</t>
  </si>
  <si>
    <t>27001211衡阳市伊邦商贸有限公司</t>
  </si>
  <si>
    <t>27001287养乐多（中国）投资有限公司重庆分公司</t>
  </si>
  <si>
    <t>27001274重庆凌汤元食品有限公司</t>
  </si>
  <si>
    <t>27001254成都希望食品有限公司</t>
  </si>
  <si>
    <t>27001267重庆市明凤商贸有限公司</t>
  </si>
  <si>
    <t>27001265重庆超奇农产品有限公司</t>
  </si>
  <si>
    <t>27001290湖南浩君食品贸易有限公司</t>
  </si>
  <si>
    <t>27001255重庆盟友食品有限公司</t>
  </si>
  <si>
    <t>27001256重庆双博商贸有限公司</t>
  </si>
  <si>
    <t>27003049湖南绿色商贸有限公司</t>
  </si>
  <si>
    <t>27001294重庆春春商贸有限责任公司</t>
  </si>
  <si>
    <t>27001268福州津凤来贸易有限公司</t>
  </si>
  <si>
    <t>27001297重庆市霖创商贸有限公司</t>
  </si>
  <si>
    <t>27001270重庆市大渡口区糖酒实业有限公司</t>
  </si>
  <si>
    <t>29002102重庆依生堂贸易有限公司</t>
  </si>
  <si>
    <t>29002060重庆市沿泰贸易有限公司</t>
  </si>
  <si>
    <t>29002067重庆市君集贸易有限责任公司</t>
  </si>
  <si>
    <t>29002059重庆市沿泰贸易有限公司</t>
  </si>
  <si>
    <t>29003069广西怡亚通大泽深度供应链管理有限公司（曼秀雷墩）</t>
  </si>
  <si>
    <t>29002104南昌利标商贸有限公司</t>
  </si>
  <si>
    <t>29002088重庆尚方贸易有限公司</t>
  </si>
  <si>
    <t>29003074长沙振汉百货贸易有限公司</t>
  </si>
  <si>
    <t>29002073重庆铃宇百货有限公司</t>
  </si>
  <si>
    <t>29001879株洲市诚志贸易有限公司</t>
  </si>
  <si>
    <t>29002074重庆铃宇百货有限公司</t>
  </si>
  <si>
    <t>29001934杭州纳美科技有限公司</t>
  </si>
  <si>
    <t>29002078重庆海弘日化有限公司</t>
  </si>
  <si>
    <t>29002085重庆汇瑞化妆品有限公司</t>
  </si>
  <si>
    <t>29002051湘潭市百利多商贸有限公司（仙光）</t>
  </si>
  <si>
    <t>29002082重庆依生堂贸易有限公司</t>
  </si>
  <si>
    <t>29002068重庆碧加贸易发展有限公司</t>
  </si>
  <si>
    <t>29002083重庆海朋日化有限公司</t>
  </si>
  <si>
    <t>29003034柳州市睿航贸易有限责任公司（白猫）</t>
  </si>
  <si>
    <t>29003049重庆华轻日化有限责任公司</t>
  </si>
  <si>
    <t>29001865吉安市鸿鑫商贸有限公司</t>
  </si>
  <si>
    <t>29002101重庆优采商贸有限公司</t>
  </si>
  <si>
    <t>29002077重庆百亚卫生用品有限公司</t>
  </si>
  <si>
    <t>29002080重庆市三利百货有限责任公司</t>
  </si>
  <si>
    <t>29003039重庆华联百货有限责任公司</t>
  </si>
  <si>
    <t>29002106重庆拓美商贸有限公司</t>
  </si>
  <si>
    <t>29003032柳州市兆发商贸有限公司</t>
  </si>
  <si>
    <t>29002079福建恒安集团厦门商贸有限公司重庆经营部</t>
  </si>
  <si>
    <t>29002076重庆海弘日化有限公司</t>
  </si>
  <si>
    <t>29003017吉安市鸿鑫商贸有限公司</t>
  </si>
  <si>
    <t>29002064重庆依生堂贸易有限公司</t>
  </si>
  <si>
    <t>29003051深圳市怡亚通供应链股份有限公司重庆分公司</t>
  </si>
  <si>
    <t>29002090纳爱斯集团有限公司重庆分公司</t>
  </si>
  <si>
    <t>29002071重庆市三利百货有限责任公司</t>
  </si>
  <si>
    <t>29002096永州市鼎盛商贸有限公司</t>
  </si>
  <si>
    <t>29002065重庆源浦日化用品有限公司</t>
  </si>
  <si>
    <t>29003006重庆雪洁商贸有限公司</t>
  </si>
  <si>
    <t>29002055重庆雪洁商贸有限公司</t>
  </si>
  <si>
    <t>29002063重庆茂汤商贸有限公司</t>
  </si>
  <si>
    <t>120020邵阳购物广场超市</t>
  </si>
  <si>
    <t>120030国安购物广场超市</t>
  </si>
  <si>
    <t>120044南昌胜利店</t>
  </si>
  <si>
    <t>120045步步高红旗路店</t>
  </si>
  <si>
    <t>120051娄底</t>
  </si>
  <si>
    <t>120059郴州国庆店</t>
  </si>
  <si>
    <t>120060衡阳耒阳店</t>
  </si>
  <si>
    <t>120065郴州桂阳店</t>
  </si>
  <si>
    <t>120075怀化府安店超市</t>
  </si>
  <si>
    <t>120077浏阳镇头店</t>
  </si>
  <si>
    <t>120080常德汉寿店</t>
  </si>
  <si>
    <t>120084南昌船山路店</t>
  </si>
  <si>
    <t>120085岳阳临湘店</t>
  </si>
  <si>
    <t>120098朝阳店</t>
  </si>
  <si>
    <t>120101步步高金侨店</t>
  </si>
  <si>
    <t>120102步步高中路铺店</t>
  </si>
  <si>
    <t>120109衡阳江东店</t>
  </si>
  <si>
    <t>120111钧天店</t>
  </si>
  <si>
    <t>120115熙春路店</t>
  </si>
  <si>
    <t>120116邵东九亿</t>
  </si>
  <si>
    <t>120125星沙开元超市</t>
  </si>
  <si>
    <t>120134永州道县店</t>
  </si>
  <si>
    <t>120135长沙王府店</t>
  </si>
  <si>
    <t>120137怀化迎丰店</t>
  </si>
  <si>
    <t>120140衡阳飞达店</t>
  </si>
  <si>
    <t>120145购广超市</t>
  </si>
  <si>
    <t>120149邵阳南站超市</t>
  </si>
  <si>
    <t>120151常德桥南店</t>
  </si>
  <si>
    <t>120159长沙喜乐地店</t>
  </si>
  <si>
    <t>120160双牌紫金路店</t>
  </si>
  <si>
    <t>120161浏阳礼花路店</t>
  </si>
  <si>
    <t>120162永州江永店</t>
  </si>
  <si>
    <t>120163望城郭亮路店</t>
  </si>
  <si>
    <t>120165和平路大卖场</t>
  </si>
  <si>
    <t>120168永州宁远店</t>
  </si>
  <si>
    <t>120179步步高吉首店</t>
  </si>
  <si>
    <t>120182衡阳蔡伦中路店</t>
  </si>
  <si>
    <t>120187张家界桑植科赛店</t>
  </si>
  <si>
    <t>120188益阳南县南州店</t>
  </si>
  <si>
    <t>120190娄底阳光店</t>
  </si>
  <si>
    <t>120192衡阳祁东店</t>
  </si>
  <si>
    <t>120194长寿东方店</t>
  </si>
  <si>
    <t>12003004南宁俊勇豪商贸有限责任公司</t>
  </si>
  <si>
    <t>12003001柳州市佳康生活用品有限责任公司</t>
  </si>
  <si>
    <t>12000496台州市企盟商贸有限公司</t>
  </si>
  <si>
    <t>12003019南宁市巨亨商贸有限公司</t>
  </si>
  <si>
    <t>12003006南宁市特丽贸易有限公司</t>
  </si>
  <si>
    <t>15000199台州市企盟商贸有限公司</t>
  </si>
  <si>
    <t>12003017潮安县凤塘雅诚德陶瓷制作制作厂</t>
  </si>
  <si>
    <t>12000495台州市伟鸿家庭塑胶日用品厂</t>
  </si>
  <si>
    <t>12000503长沙市合则和智能科技有限公司</t>
  </si>
  <si>
    <t>12003021江西嘉禾源日用百货有限公司</t>
  </si>
  <si>
    <t>12003000南宁兴合辉商贸有限责任公司</t>
  </si>
  <si>
    <t>12003011柳州市佳泰丰贸易有限公司</t>
  </si>
  <si>
    <t>12003007南宁市德权顺商贸有限公司</t>
  </si>
  <si>
    <t>17003002广西大佳商贸有限责任公司</t>
  </si>
  <si>
    <t>12003018广西云茂贸易有限公司</t>
  </si>
  <si>
    <t>12003002南宁市煊鹏商贸有限责任公司</t>
  </si>
  <si>
    <t>12000478永康市岘峰磁材有限责任公司</t>
  </si>
  <si>
    <t>12003003广西南宁许大姐商贸有限公司</t>
  </si>
  <si>
    <t>13003001南宁市逸文商贸有限责任公司</t>
  </si>
  <si>
    <t>14000532泉州鸿圣轻工有限公司</t>
  </si>
  <si>
    <t>14003002南宁金速商贸有限公司</t>
  </si>
  <si>
    <t>14000534仪征莱德工艺品有限公司</t>
  </si>
  <si>
    <t>16003000广西南宁上海民光销售有限公司柳州分公司</t>
  </si>
  <si>
    <t>16003001远梦家居用品（西藏）有限公司</t>
  </si>
  <si>
    <t>17003012广西柳州市乾润商贸有限公司</t>
  </si>
  <si>
    <t>17003004广西大佳商贸有限责任公司</t>
  </si>
  <si>
    <t>17003007柳州市丰元贸易有限公司</t>
  </si>
  <si>
    <t>27003036长沙浩盛食品有限公司</t>
  </si>
  <si>
    <t>17003013柳州市爱欣贸易有限公司</t>
  </si>
  <si>
    <t>17003014柳州市苹果针织商贸有限公司</t>
  </si>
  <si>
    <t>17003000佛山市纤丝系制衣有限公司</t>
  </si>
  <si>
    <t>17003001钦州市洁佳商贸有限公司</t>
  </si>
  <si>
    <t>17000685高密梦圆家居有限公司</t>
  </si>
  <si>
    <t>17003016南宁绵之华商贸有限公司</t>
  </si>
  <si>
    <t>17003005广西南宁启力商贸有限公司</t>
  </si>
  <si>
    <t>18001263湘潭市浩盛商贸有限责任公司</t>
  </si>
  <si>
    <t>18003000柳州市丰元贸易有限公司</t>
  </si>
  <si>
    <t>19003005南宁积木鱼商贸有限公司</t>
  </si>
  <si>
    <t>19003000钦州市洁佳商贸有限公司</t>
  </si>
  <si>
    <t>19003001广西柳州市海之鞋业有限公司</t>
  </si>
  <si>
    <t>21003031福建胜基食品饮料有限公司</t>
  </si>
  <si>
    <t>21003020柳州市平和贸易有限责任公司</t>
  </si>
  <si>
    <t>21003029柳州市乾济商贸有限公司</t>
  </si>
  <si>
    <t>21003025柳州市鑫穗贸易有限责任公司</t>
  </si>
  <si>
    <t>21003017柳州市捷川贸易有限责任公司</t>
  </si>
  <si>
    <t>21003043广州统一企业有限公司南宁营业所</t>
  </si>
  <si>
    <t>21003000南宁市极隆波商贸有限责任公司</t>
  </si>
  <si>
    <t>21003049新化县祥兴商贸有限公司</t>
  </si>
  <si>
    <t>21003038上海旺旺商贸有限公司南宁分公司</t>
  </si>
  <si>
    <t>21001359上海东方快船进出口有限公司</t>
  </si>
  <si>
    <t>21003056桂阳华春商行</t>
  </si>
  <si>
    <t>21003037柳州志隆商贸有限公司</t>
  </si>
  <si>
    <t>21003033广西大佳商贸有限责任公司</t>
  </si>
  <si>
    <t>21003052九江汇源食品饮料有限公司南昌分公司</t>
  </si>
  <si>
    <t>21003045广西柳州铁源丰矿业投资有限责任公司</t>
  </si>
  <si>
    <t>21003054新化县博民商贸有限公司</t>
  </si>
  <si>
    <t>21003021柳州市好掌柜食品有限责任公司</t>
  </si>
  <si>
    <t>21003022柳州市鑫昌食品有限公司</t>
  </si>
  <si>
    <t>21003035柳州市嘉雪贸易有限责任公司</t>
  </si>
  <si>
    <t>21003042南宁市银诺商贸有限责任公司</t>
  </si>
  <si>
    <t>21003041柳州市枫芸贸易有限公司</t>
  </si>
  <si>
    <t>21003023南宁市肯扬生物技术有限公司</t>
  </si>
  <si>
    <t>21003019柳州宗德贸易有限公司</t>
  </si>
  <si>
    <t>21003047湘潭海龙物流分销有限公司</t>
  </si>
  <si>
    <t>21003026柳州市来元食品有限责任公司</t>
  </si>
  <si>
    <t>21003001柳州蒙牛乳业销售有限公司</t>
  </si>
  <si>
    <t>21003034柳州市泰瑞商贸有限责任公司</t>
  </si>
  <si>
    <t>21003032江西天东国际贸易有限公司</t>
  </si>
  <si>
    <t>21003027柳州大为贸易有限公司</t>
  </si>
  <si>
    <t>21003028柳州市富祺贸易有限责任公司</t>
  </si>
  <si>
    <t>21003036桂林汇源食品饮料有限公司</t>
  </si>
  <si>
    <t>22003021柳州市嘉雪贸易有限责任公司</t>
  </si>
  <si>
    <t>25003010南宁市百佳利商贸有限责任公司</t>
  </si>
  <si>
    <t>22003007柳州市淼恒贸易有限公司</t>
  </si>
  <si>
    <t>22003016柳州市浩港贸易有限公司</t>
  </si>
  <si>
    <t>22003034湖南汇海实业发展有限公司</t>
  </si>
  <si>
    <t>22003024柳州市枫芸贸易有限公司</t>
  </si>
  <si>
    <t>22003010柳州山城啤酒有限责任公司</t>
  </si>
  <si>
    <t>22003015柳州大为贸易有限公司</t>
  </si>
  <si>
    <t>22003032广西壮族自治区烟草有限公司柳州市公司</t>
  </si>
  <si>
    <t>22003014柳州市来元食品有限责任公司</t>
  </si>
  <si>
    <t>22003002烟台张裕葡萄酿酒销售有限公司白兰地销售部</t>
  </si>
  <si>
    <t>22003001柳州市捷川贸易有限责任公司</t>
  </si>
  <si>
    <t>22003012南宁市闻承糖酒副食品有限公司</t>
  </si>
  <si>
    <t>22003013柳州市雪琳食品有限公司</t>
  </si>
  <si>
    <t>22003027广西柳州铁源丰矿业投资有限责任公司</t>
  </si>
  <si>
    <t>22003028广西古岭龙商贸有限公司</t>
  </si>
  <si>
    <t>22003019柳州市桂驰商贸有限责任公司</t>
  </si>
  <si>
    <t>22003011南宁市闻承糖酒副食品有限公司</t>
  </si>
  <si>
    <t>22003008柳州市铂樽商贸有限公司</t>
  </si>
  <si>
    <t>22003005柳州市好掌柜食品有限责任公司</t>
  </si>
  <si>
    <t>22003026柳州市精蔓商贸有限责任公司</t>
  </si>
  <si>
    <t>22003031品酒汇（上海）商贸有限公司</t>
  </si>
  <si>
    <t>29003043广西科桂贸易有限责任公司（阿迪达斯）</t>
  </si>
  <si>
    <t>23003058重庆喜上喜食品有限公司</t>
  </si>
  <si>
    <t>23003044湘潭海龙物流分销有限公司</t>
  </si>
  <si>
    <t>23003014柳州市好掌柜食品有限责任公司</t>
  </si>
  <si>
    <t>23003016南宁八健商贸有限责任公司</t>
  </si>
  <si>
    <t>23003048深圳市怡亚通供应链股份有限公司</t>
  </si>
  <si>
    <t>23003003柳州市惠超商贸商行</t>
  </si>
  <si>
    <t>23003036广西大佳商贸有限责任公司</t>
  </si>
  <si>
    <t>23003001柳州市西岸贸易有限公司</t>
  </si>
  <si>
    <t>23003022柳州市乖豆食品有限责任公司</t>
  </si>
  <si>
    <t>23003028柳州市铂樽商贸有限公司</t>
  </si>
  <si>
    <t>23003031柳州嘉喆贸易有限责任公司</t>
  </si>
  <si>
    <t>23003029柳州市佳康生活用品有限责任公司</t>
  </si>
  <si>
    <t>23003015柳州利滚利经贸有限公司</t>
  </si>
  <si>
    <t>23003034桂林市顺昌食品有限公司</t>
  </si>
  <si>
    <t>23003047柳州市乐年华贸易有限责任公司</t>
  </si>
  <si>
    <t>23003027柳州市吉彩商贸有限责任公司</t>
  </si>
  <si>
    <t>23003039南宁市银诺商贸有限责任公司</t>
  </si>
  <si>
    <t>23003032柳州市捷川贸易有限责任公司</t>
  </si>
  <si>
    <t>23003019柳州市金芒果商贸有限公司</t>
  </si>
  <si>
    <t>24003026浙江贝因美科工贸股份有限公司广西分公司</t>
  </si>
  <si>
    <t>23003011柳州市嘉雪贸易有限责任公司</t>
  </si>
  <si>
    <t>23003024柳州市乾济商贸有限公司</t>
  </si>
  <si>
    <t>23003023柳州市盛乐贸易有限公司</t>
  </si>
  <si>
    <t>23003042柳州市友成合业商贸有限责任公司</t>
  </si>
  <si>
    <t>23003020柳州市溢满食品有限公司</t>
  </si>
  <si>
    <t>23003008柳州市平和贸易有限责任公司</t>
  </si>
  <si>
    <t>23003009柳州市来元食品有限责任公司</t>
  </si>
  <si>
    <t>23003035柳州市西岸贸易有限公司</t>
  </si>
  <si>
    <t>23003025广西大佳商贸有限责任公司</t>
  </si>
  <si>
    <t>23003040柳州市溢满食品有限公司</t>
  </si>
  <si>
    <t>23003002广西览众山食品有限公司</t>
  </si>
  <si>
    <t>23003017北海市科先达商贸有限责任公司</t>
  </si>
  <si>
    <t>23003004柳州市滨彩商贸有限责任公司</t>
  </si>
  <si>
    <t>23003041柳州市友成合业商贸有限责任公司</t>
  </si>
  <si>
    <t>23003055湖南省新化县源丰商业批发有限公司</t>
  </si>
  <si>
    <t>23002034上海东方快船进出口有限公司</t>
  </si>
  <si>
    <t>23003018广西南宁东之万贸易有限责任公司</t>
  </si>
  <si>
    <t>23003037柳州志隆商贸有限公司</t>
  </si>
  <si>
    <t>23003045湘潭海龙物流分销有限公司</t>
  </si>
  <si>
    <t>23003038上海旺旺商贸有限公司南宁分公司</t>
  </si>
  <si>
    <t>23003043南宁市全华商贸有限责任公司</t>
  </si>
  <si>
    <t>23003030柳州市川桂贸易有限公司</t>
  </si>
  <si>
    <t>24003024柳州市吉彩商贸有限责任公司</t>
  </si>
  <si>
    <t>24003009柳州市滨彩商贸有限责任公司</t>
  </si>
  <si>
    <t>24003006福建省安溪大腾云茶业有限公司</t>
  </si>
  <si>
    <t>24003019柳州市佳康生活用品有限责任公司</t>
  </si>
  <si>
    <t>24003030柳州市铂樽商贸有限公司</t>
  </si>
  <si>
    <t>24003031柳州市鑫穗贸易有限责任公司</t>
  </si>
  <si>
    <t>24003029柳州市友成合业商贸有限责任公司</t>
  </si>
  <si>
    <t>24003010柳州市平和贸易有限责任公司</t>
  </si>
  <si>
    <t>24003000柳州市上扬贸易有限公司</t>
  </si>
  <si>
    <t>24003038柳州市乐年华贸易有限责任公司</t>
  </si>
  <si>
    <t>24003022柳州市嘉雪贸易有限责任公司</t>
  </si>
  <si>
    <t>24002054上海东方快船进出口有限公司</t>
  </si>
  <si>
    <t>25003026南宁市银诺商贸有限责任公司</t>
  </si>
  <si>
    <t>24003007柳州市西岸贸易有限公司</t>
  </si>
  <si>
    <t>24003028桂林周氏顺发食品有限公司</t>
  </si>
  <si>
    <t>24003008柳州市西岸贸易有限公司</t>
  </si>
  <si>
    <t>24003051长沙星毅网络科技有限公司</t>
  </si>
  <si>
    <t>24003015柳州市雪琳食品有限公司</t>
  </si>
  <si>
    <t>24003052上海百味林实业有限公司</t>
  </si>
  <si>
    <t>24003035湘潭海龙物流分销有限公司</t>
  </si>
  <si>
    <t>24003027和记黄埔（中国）商贸有限公司</t>
  </si>
  <si>
    <t>24003013南宁八健商贸有限责任公司</t>
  </si>
  <si>
    <t>24003034柳州市泽炬贸易有限责任公司</t>
  </si>
  <si>
    <t>24003011柳州创隆商贸有限公司</t>
  </si>
  <si>
    <t>24003004柳州市永耀商贸有限公司</t>
  </si>
  <si>
    <t>24003018柳州市乾济商贸有限公司</t>
  </si>
  <si>
    <t>24003042柳州市上扬贸易有限公司</t>
  </si>
  <si>
    <t>24003005柳州市永耀商贸有限公司</t>
  </si>
  <si>
    <t>24003054湘潭市谭氏贸易有限公司</t>
  </si>
  <si>
    <t>24003017柳州博伦贸易有限公司</t>
  </si>
  <si>
    <t>24003050抚州市鑫立贸易有限公司</t>
  </si>
  <si>
    <t>24001765抚州市鸿鑫商贸有限公司</t>
  </si>
  <si>
    <t>24002047湖南大旺食品有限公司长沙分公司</t>
  </si>
  <si>
    <t>24003040长沙兆丰生物科技有限公司</t>
  </si>
  <si>
    <t>24003032南宁市银诺商贸有限责任公司</t>
  </si>
  <si>
    <t>24003025柳州市友成合业商贸有限责任公司</t>
  </si>
  <si>
    <t>24003021广西大佳商贸有限责任公司</t>
  </si>
  <si>
    <t>24003023北海市科先达商贸有限责任公司</t>
  </si>
  <si>
    <t>24003033江西艾递快销有限责任公司</t>
  </si>
  <si>
    <t>24003012柳州创隆商贸有限公司</t>
  </si>
  <si>
    <t>24001838内蒙古欧世蒙牛乳制品有限责任公司</t>
  </si>
  <si>
    <t>25003030柳州市友成合业商贸有限责任公司</t>
  </si>
  <si>
    <t>25003023柳州市吉彩商贸有限责任公司</t>
  </si>
  <si>
    <t>25003003柳州市紫智贸易有限责任公司</t>
  </si>
  <si>
    <t>25003011柳州科顿商贸有限公司</t>
  </si>
  <si>
    <t>25003046滨州泰裕麦业有限公司</t>
  </si>
  <si>
    <t>25003009南宁市百佳利商贸有限责任公司</t>
  </si>
  <si>
    <t>25003028广西南宁商玛士商贸有限公司</t>
  </si>
  <si>
    <t>25003022南宁市渝龙工贸有限公司</t>
  </si>
  <si>
    <t>25003015广西南宁绿延康贸易有限责任公司</t>
  </si>
  <si>
    <t>25000774湖南盐业股份有限公司湘乡市分公司</t>
  </si>
  <si>
    <t>25003019柳州市永耀商贸有限公司</t>
  </si>
  <si>
    <t>25003027广西南宁商玛士商贸有限公司</t>
  </si>
  <si>
    <t>25003029广西南宁商玛士商贸有限公司</t>
  </si>
  <si>
    <t>25003042湖南盐业股份有限公司江华瑶族自治县分公司</t>
  </si>
  <si>
    <t>25003005柳州市富祺贸易有限责任公司</t>
  </si>
  <si>
    <t>25003038中粮食品营销有限公司新津分公司</t>
  </si>
  <si>
    <t>25003045广西壮族自治区盐业公司柳州分公司</t>
  </si>
  <si>
    <t>25003007柳州市惠超商贸商行</t>
  </si>
  <si>
    <t>25003001柳州市大口食品有限公司</t>
  </si>
  <si>
    <t>25003008柳州市鑫穗贸易有限责任公司</t>
  </si>
  <si>
    <t>25003006柳州逸翔贸易有限公司</t>
  </si>
  <si>
    <t>25003020柳州嘉喆贸易有限责任公司</t>
  </si>
  <si>
    <t>25003025桂林周氏顺发食品有限公司</t>
  </si>
  <si>
    <t>25003017柳州市西岸贸易有限公司</t>
  </si>
  <si>
    <t>25003004柳州市雪琳食品有限公司</t>
  </si>
  <si>
    <t>25003002大富氏粮油有限责任公司</t>
  </si>
  <si>
    <t>25003040湖南盐业股份有限公司道县分公司</t>
  </si>
  <si>
    <t>27003029南宁市全华商贸有限责任公司</t>
  </si>
  <si>
    <t>25003043湖南盐业股份有限公司江永县分公司？</t>
  </si>
  <si>
    <t>25003024柳江县聚联贸易有限公司</t>
  </si>
  <si>
    <t>25003021柳州市国祥食品有限公司</t>
  </si>
  <si>
    <t>25003041湖南盐业股份有限公司东安县分公司</t>
  </si>
  <si>
    <t>25003036柳州科顿商贸有限公司</t>
  </si>
  <si>
    <t>25003000柳州市好掌柜食品有限责任公司</t>
  </si>
  <si>
    <t>25001219湖南盐业股份有限公司澧县分公司？</t>
  </si>
  <si>
    <t>25003031湘潭海龙物流分销有限公司</t>
  </si>
  <si>
    <t>26003003柳州市平和贸易有限责任公司</t>
  </si>
  <si>
    <t>26003000广西览众山食品有限公司</t>
  </si>
  <si>
    <t>26003001柳州市鑫昌食品有限公司</t>
  </si>
  <si>
    <t>26003010柳州市吉彩商贸有限责任公司</t>
  </si>
  <si>
    <t>26003014柳州市盛乐贸易有限公司</t>
  </si>
  <si>
    <t>26003007柳州市久香茶业贸易有限责任公司</t>
  </si>
  <si>
    <t>26003002柳州市滨彩商贸有限责任公司</t>
  </si>
  <si>
    <t>26003015南宁市渝龙工贸有限公司</t>
  </si>
  <si>
    <t>26003023柳州市紫智贸易有限责任公司</t>
  </si>
  <si>
    <t>26003021滨州泰裕麦业有限公司</t>
  </si>
  <si>
    <t>26003009柳州科顿商贸有限公司</t>
  </si>
  <si>
    <t>26003019南宁市银诺商贸有限责任公司</t>
  </si>
  <si>
    <t>26003011北海市科先达商贸有限责任公司</t>
  </si>
  <si>
    <t>26003017深圳市泰东源实业有限公司</t>
  </si>
  <si>
    <t>26003016广州统一企业有限公司南宁营业所</t>
  </si>
  <si>
    <t>26003012广西红心食品有限公司</t>
  </si>
  <si>
    <t>26003018柳州市善巧商贸有限公司</t>
  </si>
  <si>
    <t>26003008柳州市华亨粉业食品有限公司</t>
  </si>
  <si>
    <t>26000739上海东方快船进出口有限公司</t>
  </si>
  <si>
    <t>26003013柳州嘉喆贸易有限责任公司</t>
  </si>
  <si>
    <t>26003020广州顶益食品有限公司南宁分公司</t>
  </si>
  <si>
    <t>27003027湖南芷江和翔鸭业有限公司</t>
  </si>
  <si>
    <t>27003031南京雨润食品有限公司</t>
  </si>
  <si>
    <t>27003025柳州市凌昊食品有限公司</t>
  </si>
  <si>
    <t>27003048浏阳湘友肉制品厂</t>
  </si>
  <si>
    <t>38003001南宁市双松商贸有限公司(皮盐蛋）</t>
  </si>
  <si>
    <t>27003026柳州三元天爱乳业有限公司</t>
  </si>
  <si>
    <t>27003016广西南宁商玛士商贸有限公司（伊利）</t>
  </si>
  <si>
    <t>27003055郴州市新发展食品贸易有限公司</t>
  </si>
  <si>
    <t>27003015广西南宁商玛士商贸有限公司（巨东）</t>
  </si>
  <si>
    <t>27003030郑州思念食品有限公司</t>
  </si>
  <si>
    <t>27003040柳江县聚联贸易有限公司</t>
  </si>
  <si>
    <t>27003019柳州市好利食品有限责任公司</t>
  </si>
  <si>
    <t>27001282深圳市高丽农庄商贸有限公司</t>
  </si>
  <si>
    <t>27003018柳州市雪利来冷食有限责任公司</t>
  </si>
  <si>
    <t>27003041南昌超凡食品有限公司</t>
  </si>
  <si>
    <t>27003020柳州市大口食品有限公司</t>
  </si>
  <si>
    <t>27003052南昌市申德米酒厂</t>
  </si>
  <si>
    <t>27003047武汉家润鲜食用菌商贸有限公司</t>
  </si>
  <si>
    <t>27003014柳州市正真食品有限公司</t>
  </si>
  <si>
    <t>27003021柳州市乾济商贸有限责任公司</t>
  </si>
  <si>
    <t>27003039柳江县聚联贸易有限公司</t>
  </si>
  <si>
    <t>29003029广西大佳商贸有限责任公司（滴露）</t>
  </si>
  <si>
    <t>29000765长沙市创顺百货有限公司</t>
  </si>
  <si>
    <t>29000544武汉市今晨实业有限公司</t>
  </si>
  <si>
    <t>29001334衡阳市一凡商贸有限公司</t>
  </si>
  <si>
    <t>29001277株洲开发区泰恒贸易有限公司</t>
  </si>
  <si>
    <t>29000503上海百雀羚日用化学有限公司</t>
  </si>
  <si>
    <t>29001140湘潭市旺峰贸易有限公司</t>
  </si>
  <si>
    <t>29001887怀化新隆百货有限公司</t>
  </si>
  <si>
    <t>29002081重庆依生堂贸易有限公司</t>
  </si>
  <si>
    <t>29000856湘潭市兴盛贸易有限公司</t>
  </si>
  <si>
    <t>29001514耒阳市诚诚贸易有限公司</t>
  </si>
  <si>
    <t>29001555湖南丽臣销售有限公司长沙经销部</t>
  </si>
  <si>
    <t>29003000柳州市富祺贸易有限责任公司</t>
  </si>
  <si>
    <t>29000572湖南立白日化有限公司原：广州立白企业集团有限</t>
  </si>
  <si>
    <t>29000806湘潭沁园春商贸有限公司（笑爽）</t>
  </si>
  <si>
    <t>29000350江西瑞美实业有限公司</t>
  </si>
  <si>
    <t>29001836郴州吉丽洗涤化妆品贸易有限公司</t>
  </si>
  <si>
    <t>29001999长沙创顺百货有限公司</t>
  </si>
  <si>
    <t>29001075衡阳市东方龙商贸有限公司</t>
  </si>
  <si>
    <t>29000531维达商贸有限公司长沙分公司</t>
  </si>
  <si>
    <t>29001915株洲宇鹰商贸有限公司</t>
  </si>
  <si>
    <t>29000537北京倍舒特科技发展有限公司 原：北京维舒达营销</t>
  </si>
  <si>
    <t>29001962上海米吉华国际贸易有限公司</t>
  </si>
  <si>
    <t>29000474赣州景鑫百货有限公司（代销）</t>
  </si>
  <si>
    <t>29003028广西大佳商贸有限责任公司（ABC/Free）</t>
  </si>
  <si>
    <t>29001745益阳百强商贸有限公司</t>
  </si>
  <si>
    <t>29003013柳州卓正贸易有限责任公司（隆力奇）</t>
  </si>
  <si>
    <t>29001410益阳国贸有限公司</t>
  </si>
  <si>
    <t>29001940长沙网众化妆品有限公司</t>
  </si>
  <si>
    <t>29000439上饶华贸实业有限公司(蓝望)</t>
  </si>
  <si>
    <t>29000582金红叶纸业（苏州工业园区）有限公司长沙分公司</t>
  </si>
  <si>
    <t>29003071柳州市芸笙贸易有限责任公司（蜂花）</t>
  </si>
  <si>
    <t>29001459吉安金瑞贸易有限公司-澳雪</t>
  </si>
  <si>
    <t>29001113衡阳市大利贸易发展有限公司</t>
  </si>
  <si>
    <t>29000508广州市丹希露化妆品有限公司</t>
  </si>
  <si>
    <t>29001214耒阳诚诚贸易有限公司（妇炎洁）</t>
  </si>
  <si>
    <t>29001906上海制皂（集团）如皋有限公司</t>
  </si>
  <si>
    <t>29000372南昌宏利来化妆品营销中心</t>
  </si>
  <si>
    <t>29001115长沙兆顺百货贸易有限公司</t>
  </si>
  <si>
    <t>29000524长沙市中轩商贸有限责任公司 原：扬州五爱刷业</t>
  </si>
  <si>
    <t>29002000永州金利商贸有限公司</t>
  </si>
  <si>
    <t>29000371南昌市宏远食品经营有限公司原：南昌市 原：南昌市</t>
  </si>
  <si>
    <t>29001463益阳市朝阳金富商贸有限公司</t>
  </si>
  <si>
    <t>29003060柳州市丰元贸易有限公司</t>
  </si>
  <si>
    <t>29001748仙维娜（广州）化妆品有限公司</t>
  </si>
  <si>
    <t>29003054柳州市绿凯商贸有限公司</t>
  </si>
  <si>
    <t>29000746爱丽丝日化自采</t>
  </si>
  <si>
    <t>29001685娄底市万源商贸有限公司</t>
  </si>
  <si>
    <t>29001024株洲天勤贸易有限公司</t>
  </si>
  <si>
    <t>29001402益阳市日月商贸有限公司</t>
  </si>
  <si>
    <t>29001783长沙兆顺百货贸易有限公司</t>
  </si>
  <si>
    <t>29002056重庆雪洁商贸有限公司</t>
  </si>
  <si>
    <t>29001313娄底市金源商贸有限公司</t>
  </si>
  <si>
    <t>29000635广州市企星化妆品有限公司</t>
  </si>
  <si>
    <t>29000747湖南洁宇日化新技术股份有限公司</t>
  </si>
  <si>
    <t>29003007柳州市新派商贸有限公司</t>
  </si>
  <si>
    <t>29001782湘潭市百利多商贸有限公司</t>
  </si>
  <si>
    <t>29001133长沙兰莎化工有限公司（长沙）</t>
  </si>
  <si>
    <t>29000555福建省梦娇兰日用化学品有限公司</t>
  </si>
  <si>
    <t>29000834湘潭市美之源贸易有限公司</t>
  </si>
  <si>
    <t>29001981湖南聚华辉供应链服务有限公司</t>
  </si>
  <si>
    <t>29000927益阳市众齐商贸有限公司</t>
  </si>
  <si>
    <t>29000735湖南聚华辉供应链服务有限公司</t>
  </si>
  <si>
    <t>29001788上饶市佳豪日用百货有限公司</t>
  </si>
  <si>
    <t>29001819佛山市万盈化妆品有限公司</t>
  </si>
  <si>
    <t>29001909永州金利商贸有限公司</t>
  </si>
  <si>
    <t>29000346江苏兴盛刷业有限公司（张念华）</t>
  </si>
  <si>
    <t>29001105张家界三联商贸有限公司</t>
  </si>
  <si>
    <t>29001807新余市钢之城贸易有限公司</t>
  </si>
  <si>
    <t>29001707耒阳市华联贸易有限公司</t>
  </si>
  <si>
    <t>29003041广西科桂贸易有限责任公司（凯达、娇妍）</t>
  </si>
  <si>
    <t>29001988湖南聚华辉供应链服务有限公司</t>
  </si>
  <si>
    <t>29001048邵阳三利商贸有限公司（妇康）</t>
  </si>
  <si>
    <t>29000961郴州市宏祥贸易有限公司（雅倩）</t>
  </si>
  <si>
    <t>29001172娄底市海天经贸有限公司</t>
  </si>
  <si>
    <t>29001164衡阳市正和商贸有限公司</t>
  </si>
  <si>
    <t>29001256常德市益君商贸有限公司（丁家宜）</t>
  </si>
  <si>
    <t>29001240蓝秀儿贸易商行有限公司</t>
  </si>
  <si>
    <t>29002098益阳天时达商贸有限责任公司</t>
  </si>
  <si>
    <t>29000879株洲亨达百货有限责任公司</t>
  </si>
  <si>
    <t>29000432新余市佳丰贸易有限责任公司</t>
  </si>
  <si>
    <t>29001374益阳三和经贸有限公司</t>
  </si>
  <si>
    <t>29000843湘潭沁园春商贸有限公司</t>
  </si>
  <si>
    <t>29000807湖南长沙广顺实业有限公司</t>
  </si>
  <si>
    <t>29001417益阳市日月商贸有限公司</t>
  </si>
  <si>
    <t>29001036郴州市开发区红燕商业贸易有限责任公司（大和）</t>
  </si>
  <si>
    <t>29001725广州立白企业集团有限公司</t>
  </si>
  <si>
    <t>29001700益阳市朝阳金富商贸有限公司</t>
  </si>
  <si>
    <t>29000921益阳市众齐商贸有限公司（长沙）</t>
  </si>
  <si>
    <t>29000471衡阳金果物流有限公司吉安分公司</t>
  </si>
  <si>
    <t>29003072广州立白企业集团有限公司</t>
  </si>
  <si>
    <t>29002024郴州市怡美商贸有限公司</t>
  </si>
  <si>
    <t>29001774金佰利（中国）有限公司</t>
  </si>
  <si>
    <t>29001035郴州市开发区红燕商业贸易有限责任公司（大和）</t>
  </si>
  <si>
    <t>29002062长沙市耀义聚日用品贸易有限公司</t>
  </si>
  <si>
    <t>29001161衡阳市正和商贸有限公司</t>
  </si>
  <si>
    <t>29003012柳州卓正贸易有限责任公司（舒蕾）</t>
  </si>
  <si>
    <t>29000650湖北丝宝日化有限公司</t>
  </si>
  <si>
    <t>29001130常德市武陵锦弘商行</t>
  </si>
  <si>
    <t>29000690萍乡市华兴商贸有限公司</t>
  </si>
  <si>
    <t>29001163衡阳市正和商贸有限公司</t>
  </si>
  <si>
    <t>29001871安徽安庆南风日化有限责任公司</t>
  </si>
  <si>
    <t>29000953邵阳百汇商贸配送中心   原：邵阳百汇有限公司</t>
  </si>
  <si>
    <t>29001185郴州市吉丽洗涤化妆品有限公司</t>
  </si>
  <si>
    <t>29000528桂林洁伶工业有限公司</t>
  </si>
  <si>
    <t>29001074衡阳市东方龙商贸有限公司</t>
  </si>
  <si>
    <t>29000956邵阳百汇商贸配送中心   原：邵阳百汇有限公司</t>
  </si>
  <si>
    <t>29000708福建梦娇兰日用化学品有限公司（萍乡）</t>
  </si>
  <si>
    <t>29001188岳阳市华天百货有限公司（华力）</t>
  </si>
  <si>
    <t>29003003柳州市超众贸易有限公司（三笑）</t>
  </si>
  <si>
    <t>29000850湘潭市诗丽贸易有限公司</t>
  </si>
  <si>
    <t>29001084常德湘盛日化有限责任公司</t>
  </si>
  <si>
    <t>29001033郴州市开发区红燕商业贸易有限责任公司（大和）</t>
  </si>
  <si>
    <t>29000698深圳市海萱化妆品有限公司</t>
  </si>
  <si>
    <t>29001972长沙市兆隆商贸有限公司</t>
  </si>
  <si>
    <t>29000594广西贵糖（集团）股份有限公司武汉分公司</t>
  </si>
  <si>
    <t>29000756长沙浪清口腔保健用品有限公司 原：长沙市浪清实业有</t>
  </si>
  <si>
    <t>29000855湘潭市兴盛贸易有限公司</t>
  </si>
  <si>
    <t>29001729邵东县锦鸿贸易有限公司</t>
  </si>
  <si>
    <t>29003090株洲市诚志贸易有限公司</t>
  </si>
  <si>
    <t>29000306福建南安恒利纸品有限公司（南昌）</t>
  </si>
  <si>
    <t>29000866益阳市众齐商贸有限公司-全无敌</t>
  </si>
  <si>
    <t>29003075广州市白云联佳精细化工厂</t>
  </si>
  <si>
    <t>29003022广西大佳商贸有限责任公司（强生）</t>
  </si>
  <si>
    <t>29001010株洲万科贸易有限责任公司</t>
  </si>
  <si>
    <t>29000823长沙爱婷百货有限公司</t>
  </si>
  <si>
    <t>29000311广州立白企业集团有限公司</t>
  </si>
  <si>
    <t>29001461怀化市吉安商贸有限公司</t>
  </si>
  <si>
    <t>29001830上海嗳呵母婴用品国际贸易有限公司</t>
  </si>
  <si>
    <t>29000339南昌朗健生物科技发展有限公司</t>
  </si>
  <si>
    <t>29001907湖南聚华辉供应链服务有限公司</t>
  </si>
  <si>
    <t>29003010柳州卓正贸易有限责任公司（洁婷）</t>
  </si>
  <si>
    <t>29001456耒阳市华联贸易有限公司</t>
  </si>
  <si>
    <t>29001991长沙峥安德百货贸易有限公司</t>
  </si>
  <si>
    <t>29001316长沙大利行百货贸易有限公司</t>
  </si>
  <si>
    <t>29002075重庆德力卫生用品有限公司</t>
  </si>
  <si>
    <t>29000812长沙市雨花区湘川洗涤化妆品贸易批发部</t>
  </si>
  <si>
    <t>29001370湘潭市丰源贸易有限公司</t>
  </si>
  <si>
    <t>29000867益阳市众齐商贸有限公司-全无敌</t>
  </si>
  <si>
    <t>29001045郴州市吉丽洗涤化妆贸易有限公司   原：郴州爱丽</t>
  </si>
  <si>
    <t>29001492益阳市长源商贸有限公司（霸王）</t>
  </si>
  <si>
    <t>29003058柳州市芸笙贸易有限责任公司（揽菊）</t>
  </si>
  <si>
    <t>29001184衡阳市阳柳经贸发展有限公司（宜昌雅倩）</t>
  </si>
  <si>
    <t>29003015柳州市胜路百货有限公司（纳美）</t>
  </si>
  <si>
    <t>29001270怀化鑫隆百货有限公司（黑人）</t>
  </si>
  <si>
    <t>29001425湘潭市绍达贸易有限公司</t>
  </si>
  <si>
    <t>29000512广州市白云联佳精细化工厂</t>
  </si>
  <si>
    <t>29003059柳州市两面针股份有限公司</t>
  </si>
  <si>
    <t>29001504湘潭市美兴商贸有限公司（霸王）</t>
  </si>
  <si>
    <t>29001388常攸纸业批发部</t>
  </si>
  <si>
    <t>29000777长沙市华宣百货有限公司</t>
  </si>
  <si>
    <t>29000913衡阳金果物流有限公司永州分公司</t>
  </si>
  <si>
    <t>29000803长沙杰成生物科技有限公司</t>
  </si>
  <si>
    <t>29001389常攸纸业批发部</t>
  </si>
  <si>
    <t>29000315上海章华保健化妆品有限公司</t>
  </si>
  <si>
    <t>29000520中山榄菊销售有限公司</t>
  </si>
  <si>
    <t>29001350长沙立群日用品贸易有限公司</t>
  </si>
  <si>
    <t>29001286常德市武陵区金氏商贸中心</t>
  </si>
  <si>
    <t>29003027广西大佳商贸有限责任公司（大宝SOD蜜）</t>
  </si>
  <si>
    <t>29001297怀化市日中天商贸有限公司</t>
  </si>
  <si>
    <t>29000908株洲丽达经贸有限公司</t>
  </si>
  <si>
    <t>29000560广州市白云联佳精细化工厂</t>
  </si>
  <si>
    <t>29003026广西大佳商贸有限责任公司（妮维雅）</t>
  </si>
  <si>
    <t>29001803湖南中顺商贸有限公司</t>
  </si>
  <si>
    <t>29001241蓝秀儿贸易商行有限公司</t>
  </si>
  <si>
    <t>29000933益阳市日月商贸有限公司（康达）</t>
  </si>
  <si>
    <t>29000800湖南天恒商贸有限公司</t>
  </si>
  <si>
    <t>29000361南昌曙光贸易有限公司（韶关市中顺纸业）</t>
  </si>
  <si>
    <t>29001509益阳市恒生纸业贸易有限公司</t>
  </si>
  <si>
    <t>29001401益阳恒生纸业贸易有限公司</t>
  </si>
  <si>
    <t>29002089重庆碧加贸易发展有限公司</t>
  </si>
  <si>
    <t>29001029郴州市开发区红燕商贸有限公司（南风）</t>
  </si>
  <si>
    <t>29001779怀化城中百纺有限公司</t>
  </si>
  <si>
    <t>29000370江西正星源实业有限公司</t>
  </si>
  <si>
    <t>29000411南昌市西湖区陈氏姐妹纸品行</t>
  </si>
  <si>
    <t>29002042长沙美讯化妆品贸易有限公司</t>
  </si>
  <si>
    <t>29000966岳阳市华贸贸易有限公司（雅倩）</t>
  </si>
  <si>
    <t>29001695邵阳市双清区家有福商行</t>
  </si>
  <si>
    <t>29003035柳州市睿航贸易有限责任公司（洁柔）</t>
  </si>
  <si>
    <t>29001498湘潭市美兴商贸有限公司（霸王）</t>
  </si>
  <si>
    <t>29001375益阳三和经贸有限公司</t>
  </si>
  <si>
    <t>29000307福建恒安厦门商贸南昌经营部</t>
  </si>
  <si>
    <t>29001337衡阳市一凡商贸有限公司</t>
  </si>
  <si>
    <t>29003093湖南森根比亚销售有限公司</t>
  </si>
  <si>
    <t>29003089湘潭市美兴商贸有限公司</t>
  </si>
  <si>
    <t>29003062柳州市滋美商贸有限公司</t>
  </si>
  <si>
    <t>29001485郴州伊至莲花贸易有限公司</t>
  </si>
  <si>
    <t>29000589蓝月亮(中国)有限公司</t>
  </si>
  <si>
    <t>29000341江西汇集达贸易有限公司</t>
  </si>
  <si>
    <t>29001697株洲天勤贸易有限公司</t>
  </si>
  <si>
    <t>29001155衡阳市正和商贸有限公司</t>
  </si>
  <si>
    <t>29000632广州市千佰美日化有限公司</t>
  </si>
  <si>
    <t>29000989湘潭高新区金旺商贸有限公司 原：湘潭益裕佳商贸</t>
  </si>
  <si>
    <t>29003077福建南安恒利商贸有限公司</t>
  </si>
  <si>
    <t>29001501湘潭市美兴商贸有限公司（霸王）</t>
  </si>
  <si>
    <t>29000860惠州市博美化妆品有限公司</t>
  </si>
  <si>
    <t>29001153衡阳市正和商贸有限公司</t>
  </si>
  <si>
    <t>29001932广州宝洁有限公司</t>
  </si>
  <si>
    <t>29000980郴州市吉丽洗涤化妆品有限公司（家化） 原：爱丽</t>
  </si>
  <si>
    <t>29000945永州市新世界商贸有限公司（康达）</t>
  </si>
  <si>
    <t>29001833益阳市日月商贸有限公司</t>
  </si>
  <si>
    <t>29001050郴州丰宇工贸有限公司</t>
  </si>
  <si>
    <t>29002100重庆悠广商贸有限公司</t>
  </si>
  <si>
    <t>29001477常德昱普商贸有限公司</t>
  </si>
  <si>
    <t>29000538广东丽娜经贸有限公司</t>
  </si>
  <si>
    <t>29002001郴州吉丽洗涤化妆贸易有限公司</t>
  </si>
  <si>
    <t>29002094重庆龙璟纸业有限公司</t>
  </si>
  <si>
    <t>29002026湘潭美兴商贸有限公司</t>
  </si>
  <si>
    <t>29001825湘潭市美兴商贸有限公司</t>
  </si>
  <si>
    <t>29000480长沙凌安百货贸易有限公司</t>
  </si>
  <si>
    <t>29001204郴州市日用化妆品有限公司（白玉）</t>
  </si>
  <si>
    <t>29001951湖南和润商贸发展有限公司</t>
  </si>
  <si>
    <t>29001527常德久盛经贸有限公司</t>
  </si>
  <si>
    <t>29000885邵阳市佳和商贸有限公司</t>
  </si>
  <si>
    <t>29003011柳州卓正贸易有限责任公司（相宜本草）</t>
  </si>
  <si>
    <t>29000709萍乡市融顺商贸有限公司</t>
  </si>
  <si>
    <t>29001878南昌市昌洋实业有限公司</t>
  </si>
  <si>
    <t>29001327怀化市志成贸易有限责任公司</t>
  </si>
  <si>
    <t>29001872南昌伟鸿业贸易有限公司</t>
  </si>
  <si>
    <t>29003031广西大佳商贸有限责任公司（黑人）</t>
  </si>
  <si>
    <t>29003033广西大佳商贸有限责任公司（蓝月亮）</t>
  </si>
  <si>
    <t>29000942永州市新世界商贸有限公司（康达）</t>
  </si>
  <si>
    <t>29001427澧县益达食品有限责任公司</t>
  </si>
  <si>
    <t>29000526长沙拓业百货贸易有限公司</t>
  </si>
  <si>
    <t>29001491永州市永旺商贸有限公司</t>
  </si>
  <si>
    <t>29001219岳阳嘉润商贸有限公司</t>
  </si>
  <si>
    <t>29000830湘潭市百利多商贸有限公司</t>
  </si>
  <si>
    <t>29000599福建惠安县和成日用品有限公司</t>
  </si>
  <si>
    <t>29000976长沙湘香堂实业有限公司</t>
  </si>
  <si>
    <t>29000412宜春市清晨商贸有限公司</t>
  </si>
  <si>
    <t>29001344邵阳市兴龙商贸有限公司-小护士</t>
  </si>
  <si>
    <t>29000472衡阳金果物流有限公司吉安分公司</t>
  </si>
  <si>
    <t>29001920湘潭吉祥源商贸有限公司</t>
  </si>
  <si>
    <t>29000672晋江市佳士达塑料五金制品有限公司</t>
  </si>
  <si>
    <t>29000369江西正星源实业有限公司</t>
  </si>
  <si>
    <t>29001373株洲市五星商贸有限公司</t>
  </si>
  <si>
    <t>29001264常德市益君商贸有限公司（丁家宜）</t>
  </si>
  <si>
    <t>29001796湘潭市新盛商贸有限公司</t>
  </si>
  <si>
    <t>29001968武汉市南浦食品有限责任公司</t>
  </si>
  <si>
    <t>29001114长沙兆顺百货贸易有限公司</t>
  </si>
  <si>
    <t>29000502广州名大实业有限公司</t>
  </si>
  <si>
    <t>29000740湖南丽臣实业总公司销售公司经销部</t>
  </si>
  <si>
    <t>29000600福建惠安县和成日用品有限公司</t>
  </si>
  <si>
    <t>29000344南昌市春蕾实业有限公司</t>
  </si>
  <si>
    <t>29000516桂林洁伶工业有限公司</t>
  </si>
  <si>
    <t>29000797永州市天元商贸有限公司（华宣）</t>
  </si>
  <si>
    <t>29000443宜春志刚贸易有限公司</t>
  </si>
  <si>
    <t>29001859邵阳市骏湘百货有限公司</t>
  </si>
  <si>
    <t>29000571湖南立白日化有限公司原：广州立白企业集团有限</t>
  </si>
  <si>
    <t>29002108重庆市英雄商业有限公司</t>
  </si>
  <si>
    <t>29001902江西省源海百货有限公司</t>
  </si>
  <si>
    <t>29001506南县华盛商贸有限责任公司 原：资阳区华盛百货批发部</t>
  </si>
  <si>
    <t>29001488永州市永旺商贸有限公司</t>
  </si>
  <si>
    <t>29000742抚州瑞达百货有限公司原：长沙今野食品商贸有限公司</t>
  </si>
  <si>
    <t>29003004柳州市超众贸易有限公司（温雅）</t>
  </si>
  <si>
    <t>29003030广西大佳商贸有限责任公司（妇健）</t>
  </si>
  <si>
    <t>29001171娄底市海天经贸有限公司</t>
  </si>
  <si>
    <t>29000651拜尔斯道夫日化（湖北）有限公司</t>
  </si>
  <si>
    <t>29001921江西彩虹销售有限公司</t>
  </si>
  <si>
    <t>29001025株洲天勤贸易有限公司</t>
  </si>
  <si>
    <t>29001475长沙立群日用品贸易有限公司</t>
  </si>
  <si>
    <t>29002057重庆市沿泰贸易有限公司</t>
  </si>
  <si>
    <t>29003068广西怡亚通大泽深度供应链管理有限公司（美宝莲）</t>
  </si>
  <si>
    <t>29000787长沙亿润百货有限公司</t>
  </si>
  <si>
    <t>29003061桂林中辉医疗保健品有限责任公司</t>
  </si>
  <si>
    <t>29001332衡阳市一凡商贸有限公司</t>
  </si>
  <si>
    <t>29000626广州芭妍化妆品有限公司</t>
  </si>
  <si>
    <t>29001246永州市启阳贸易有限公司（强生） 原：永州市百佳</t>
  </si>
  <si>
    <t>29003023广西大佳商贸有限责任公司（两面针）</t>
  </si>
  <si>
    <t>29001541耒阳市华联贸易有限公司-蓝月亮</t>
  </si>
  <si>
    <t>29001490永州市永旺商贸有限公司</t>
  </si>
  <si>
    <t>29003014柳州市胜路百货有限公司（可洁可净）</t>
  </si>
  <si>
    <t>29000768长沙市华宣百货有限公司</t>
  </si>
  <si>
    <t>29001148衡阳金果物流有限公司</t>
  </si>
  <si>
    <t>29000580联合利华服务（合肥）有限公司</t>
  </si>
  <si>
    <t>29001102岳阳市华贸贸易有限公司（新净界）</t>
  </si>
  <si>
    <t>29001756新余市佳丰贸易有限公司</t>
  </si>
  <si>
    <t>29001530常德久盛经贸有限公司</t>
  </si>
  <si>
    <t>29003021柳州市鼎兴贸易有限责任公司（仙维娜）</t>
  </si>
  <si>
    <t>29000781长沙嘉铭商贸有限公司</t>
  </si>
  <si>
    <t>29001989上海百雀羚日用化学有限公司</t>
  </si>
  <si>
    <t>29003048广西洁宝护理用品有限公司</t>
  </si>
  <si>
    <t>29001347长沙立群日用品贸易有限公司</t>
  </si>
  <si>
    <t>29001739仙维娜(广州)化妆品有限公司</t>
  </si>
  <si>
    <t>29000770长沙市华宣百货有限公司</t>
  </si>
  <si>
    <t>29001383永州市启阳贸易有限公司</t>
  </si>
  <si>
    <t>29003018南宁五江亨瑞特商贸有限公司（索芙特）</t>
  </si>
  <si>
    <t>29000738衡阳市福宏商贸有限公司 原：衡阳市恒达宏</t>
  </si>
  <si>
    <t>29000574福建恒安集团厦门商贸有限公司株洲经营部</t>
  </si>
  <si>
    <t>29003053广西大佳商贸有限责任公司（高露洁）</t>
  </si>
  <si>
    <t>29001210岳阳市永升商贸有限公司</t>
  </si>
  <si>
    <t>29000332安徽安庆南风日化有限责任公司原：南昌金宝马营销有限</t>
  </si>
  <si>
    <t>29003064柳州市丰元贸易有限公司（尤妮佳）</t>
  </si>
  <si>
    <t>29000801湖南天恒商贸有限公司</t>
  </si>
  <si>
    <t>29000703汕头市施露兰化妆品有限公司</t>
  </si>
  <si>
    <t>29001168衡阳市利华洗涤化妆品有限公司（美日）</t>
  </si>
  <si>
    <t>29001861和记黄埔（中国）商贸有限公司</t>
  </si>
  <si>
    <t>29001978益阳骏辉商贸有限公司</t>
  </si>
  <si>
    <t>29003045广西科桂贸易有限责任公司（亮晶晶、保适洁）</t>
  </si>
  <si>
    <t>29001683常德市武陵区常陵商贸有限公司</t>
  </si>
  <si>
    <t>29001428岳阳市永升商贸有限公司</t>
  </si>
  <si>
    <t>29001309郴州市温馨贸易有限的公司</t>
  </si>
  <si>
    <t>29001711新余市东丰贸易有限公司</t>
  </si>
  <si>
    <t>29000323佛山市顺德区新感觉卫生用品有限公司</t>
  </si>
  <si>
    <t>29000525扬州明星牙刷有限公司</t>
  </si>
  <si>
    <t>29000289杨州明星牙刷有限公司</t>
  </si>
  <si>
    <t>29003025广西大佳商贸有限责任公司（冷酸灵）</t>
  </si>
  <si>
    <t>29000653全日美实业（上海）有限公司武汉分公司</t>
  </si>
  <si>
    <t>29000665广州市白云区远洋化妆品厂</t>
  </si>
  <si>
    <t>29000427南昌伟鸿业贸易有限公司</t>
  </si>
  <si>
    <t>29000949株洲市建兴日杂有限公司</t>
  </si>
  <si>
    <t>29001849广州海辰化妆品有限公司</t>
  </si>
  <si>
    <t>29000291江西家祺利经贸有限公司</t>
  </si>
  <si>
    <t>29001997长沙峥安德百货贸易有限公司</t>
  </si>
  <si>
    <t>29002105重庆华联百货有限责任公司</t>
  </si>
  <si>
    <t>29001394邵东县锦鸿贸易有限公司</t>
  </si>
  <si>
    <t>29001342衡阳市阳柳经贸发展有限公司</t>
  </si>
  <si>
    <t>29001089常德湘盛日化有限责任公司</t>
  </si>
  <si>
    <t>29003086长沙市红向天化妆品有限公司</t>
  </si>
  <si>
    <t>29001911怀化市吉安商贸有限公司</t>
  </si>
  <si>
    <t>29003037广东雪洁日化用品有限公司</t>
  </si>
  <si>
    <t>29002053重庆雪洁商贸有限公司</t>
  </si>
  <si>
    <t>29001418益阳市长源商贸有限公司（迪彩）</t>
  </si>
  <si>
    <t>29002029湘潭市新盛商贸有限公司</t>
  </si>
  <si>
    <t>29001726岳阳三采商贸有限公司</t>
  </si>
  <si>
    <t>29003001柳州市超众贸易有限公司（章华）</t>
  </si>
  <si>
    <t>29003047广西科桂贸易有限责任公司（狮王）</t>
  </si>
  <si>
    <t>29001741郴州市越美贸易有限公司</t>
  </si>
  <si>
    <t>29000337湖北丝宝股份有限公司销售总部-洁婷</t>
  </si>
  <si>
    <t>29001004湘潭市百利多商贸有限公司（仙光）</t>
  </si>
  <si>
    <t>29000658福建恒安集团厦门商贸有限公司衡阳经营部</t>
  </si>
  <si>
    <t>29000676中山市嘉丹婷日用品有限公司</t>
  </si>
  <si>
    <t>29001862衡阳市海源贸易有限公司</t>
  </si>
  <si>
    <t>29001329衡阳市一凡商贸有限公司</t>
  </si>
  <si>
    <t>29000421吉安市青原区恒吉商贸有限公司</t>
  </si>
  <si>
    <t>29002015益阳骏辉商贸有限公司</t>
  </si>
  <si>
    <t>29001154衡阳市正和商贸有限公司</t>
  </si>
  <si>
    <t>29002043江西省源海百货有限公司</t>
  </si>
  <si>
    <t>29000915长沙市兆隆商贸有限公司</t>
  </si>
  <si>
    <t>29000682佛山市顺德区新感觉卫生用品有限公司</t>
  </si>
  <si>
    <t>29001714新余市恒安商贸有限责任公司</t>
  </si>
  <si>
    <t>29001144衡阳市晓凯贸易有限公司（贵糖）</t>
  </si>
  <si>
    <t>29003005柳州市超众贸易有限公司（富士、樱花）</t>
  </si>
  <si>
    <t>29000407吉安市鸿鑫商贸有限公司</t>
  </si>
  <si>
    <t>29001424湘潭市新盛商贸有限公司</t>
  </si>
  <si>
    <t>29001239张家界三联商贸有限公司（霸王）</t>
  </si>
  <si>
    <t>29001109张家界三联商贸有限公司</t>
  </si>
  <si>
    <t>29001359萍乡市靓点百货营销部</t>
  </si>
  <si>
    <t>29000384江西洪湾实业有限公司</t>
  </si>
  <si>
    <t>29001409益阳百强商贸有限公司</t>
  </si>
  <si>
    <t>29000338南昌市西湖区新家庭保健用品商行</t>
  </si>
  <si>
    <t>29001789上饶市红鑫贸易有限公司</t>
  </si>
  <si>
    <t>29003067广西怡亚通大泽深度供应链管理有限公司（欧莱雅）</t>
  </si>
  <si>
    <t>29001993南昌利标商贸有限公司</t>
  </si>
  <si>
    <t>29001897新余市钢之城贸易有限公司</t>
  </si>
  <si>
    <t>29001325常德恒昌洗涤化妆用品有限公司</t>
  </si>
  <si>
    <t>29000608长沙峥安德百货贸易有限公司</t>
  </si>
  <si>
    <t>29001842邵阳友洁商贸有限公司</t>
  </si>
  <si>
    <t>29001150常德九鑫贸易有限公司</t>
  </si>
  <si>
    <t>29000928益阳市日月商贸有限公司（康达）</t>
  </si>
  <si>
    <t>29003042广西科桂贸易有限责任公司（资生堂）</t>
  </si>
  <si>
    <t>29003044广西科桂贸易有限责任公司（喜之郎、小浣熊）</t>
  </si>
  <si>
    <t>29000955邵阳百汇商贸配送中心   原：邵阳百汇有限公司</t>
  </si>
  <si>
    <t>29001851长沙市众杰日用品贸易有限公司</t>
  </si>
  <si>
    <t>29001764衡阳金果物流有限公司吉安分公司（强生）</t>
  </si>
  <si>
    <t>29001905南昌伟鸿业贸易有限公司</t>
  </si>
  <si>
    <t>29002097重庆悠广商贸有限公司</t>
  </si>
  <si>
    <t>29001406益阳百盛商贸有限公司</t>
  </si>
  <si>
    <t>29001717萍乡市长红华隆贸易商行</t>
  </si>
  <si>
    <t>29000916长沙市兆隆商贸有限公司</t>
  </si>
  <si>
    <t>29001787福建省建瓯市恒丰纸业有限有限公司（上饶玉丰）</t>
  </si>
  <si>
    <t>29000732长沙爱特福商贸有限公司</t>
  </si>
  <si>
    <t>29003052深圳市怡亚通供应链股份有限公司柳州分公司</t>
  </si>
  <si>
    <t>29001000株洲市龙江百货有限责任公司（美日）</t>
  </si>
  <si>
    <t>29000853湘潭市兴盛贸易有限公司</t>
  </si>
  <si>
    <t>29001749株洲市诚志贸易有限公司</t>
  </si>
  <si>
    <t>29001857广州立白企业集团有限公司（江西）</t>
  </si>
  <si>
    <t>29000579联合利华服务（合肥）有限公司</t>
  </si>
  <si>
    <t>29000618广州名大实业有限公司</t>
  </si>
  <si>
    <t>29000302江西航天日用化工发展有限责任公司</t>
  </si>
  <si>
    <t>29000877新邵县金蕾百货供应站</t>
  </si>
  <si>
    <t>29000874郴州永翔商贸有限责任公司</t>
  </si>
  <si>
    <t>29001994威莱（天津）贸易有限公司</t>
  </si>
  <si>
    <t>29000404南昌市隆欣工贸有限责任公司</t>
  </si>
  <si>
    <t>29000366江西众成实业有限公司</t>
  </si>
  <si>
    <t>29002103吉安市鸿鑫贸易有限公司</t>
  </si>
  <si>
    <t>29000320中山榄菊销售有限公司</t>
  </si>
  <si>
    <t>29001366怀化市日中天商贸有限公司原：怀化城中日化</t>
  </si>
  <si>
    <t>29001263常德市益君商贸有限公司（丁家宜）</t>
  </si>
  <si>
    <t>29001338衡阳市一凡商贸有限公司</t>
  </si>
  <si>
    <t>29000815株洲市荷塘区何斌经贸商行</t>
  </si>
  <si>
    <t>29001666福建南安恒利商贸有限公司</t>
  </si>
  <si>
    <t>29000353广州市白云联佳精细化工厂（南昌五华化妆品）</t>
  </si>
  <si>
    <t>29001760中山嘉丹婷日用品有限公司</t>
  </si>
  <si>
    <t>29001081郴洲市舒迪贸易有限公司</t>
  </si>
  <si>
    <t>29000511东莞碧洲日用化工有限公司（益阳）</t>
  </si>
  <si>
    <t>29000517扬州明星牙刷有限公司</t>
  </si>
  <si>
    <t>29000401南昌金宝马营销有限公司</t>
  </si>
  <si>
    <t>29003076柳州市佳祥贸易有限公司</t>
  </si>
  <si>
    <t>29003079湖南森根比亚销售有限公司</t>
  </si>
  <si>
    <t>29001876邵阳日盛商贸有限公司（丹姿）</t>
  </si>
  <si>
    <t>29000301无锡标榜化妆品有限公司</t>
  </si>
  <si>
    <t>29001952衡阳市和丽商贸有限公司</t>
  </si>
  <si>
    <t>29000553广东雪洁日化用品有限公司</t>
  </si>
  <si>
    <t>29000657福建恒安集团厦门商贸有限公司常德经营部</t>
  </si>
  <si>
    <t>29000795衡阳金果物流有限公司郴州分公司（宝洁）</t>
  </si>
  <si>
    <t>29003002柳州市超众贸易有限公司（百雀羚）</t>
  </si>
  <si>
    <t>29001886张家界梅尼商贸有限公司</t>
  </si>
  <si>
    <t>29000940衡阳金果物流有限公司株洲分公司（康达）</t>
  </si>
  <si>
    <t>29001716湘潭海龙物流分销有限公司</t>
  </si>
  <si>
    <t>29001190湘潭常利日化用品公司（华力）</t>
  </si>
  <si>
    <t>29003020广西大佳商贸有限责任公司（大宝）</t>
  </si>
  <si>
    <t>29003066柳州市鼎兴贸易有限责任公司（澳雪）</t>
  </si>
  <si>
    <t>29001755新余市佳丰贸易有限公司</t>
  </si>
  <si>
    <t>29003008柳州市正诚贸易有限责任公司（庄臣）</t>
  </si>
  <si>
    <t>29000950株洲市建兴日杂有限公司</t>
  </si>
  <si>
    <t>29001875永州金利商贸有限公司</t>
  </si>
  <si>
    <t>29000583金红叶纸业集团有限公司长沙分公司</t>
  </si>
  <si>
    <t>29001686益阳市众齐商贸有限公司</t>
  </si>
  <si>
    <t>29000965岳阳市华贸贸易有限公司（雅倩）</t>
  </si>
  <si>
    <t>29000832湘潭市百利多商贸有限公司</t>
  </si>
  <si>
    <t>29000405吉安市鑫源贸易有限公司</t>
  </si>
  <si>
    <t>29001170娄底市海天经贸有限公司</t>
  </si>
  <si>
    <t>29001128常德市武陵锦弘商行</t>
  </si>
  <si>
    <t>29001797长沙长发丰源百货有限公司</t>
  </si>
  <si>
    <t>29001320常德市金旺商贸有限公司</t>
  </si>
  <si>
    <t>29000753长沙道恩贸易有限公司</t>
  </si>
  <si>
    <t>29001558长沙凌安百货贸易有限公司</t>
  </si>
  <si>
    <t>29003046广西科桂贸易有限责任公司（蒽菲）</t>
  </si>
  <si>
    <t>29003070福建恒安集团厦门商贸有限公司柳州经营部</t>
  </si>
  <si>
    <t>29001753岳阳市滔阳贸易有限公司</t>
  </si>
  <si>
    <t>29000751长沙现代天豪百货有限公司</t>
  </si>
  <si>
    <t>29003065柳州市芸笙贸易有限责任公司（六神）</t>
  </si>
  <si>
    <t>29000509联合利华服务（合肥）有限公司</t>
  </si>
  <si>
    <t>29001432长沙立群日用品贸易有限公司</t>
  </si>
  <si>
    <t>29001543采购中心义乌自采办</t>
  </si>
  <si>
    <t>29001302怀化市益军商贸有限公司</t>
  </si>
  <si>
    <t>29001054益阳长源商贸有限公司-迪彩</t>
  </si>
  <si>
    <t>29001458永州市新世界商贸有限公司-澳雪</t>
  </si>
  <si>
    <t>29001973永州金利商贸有限公司</t>
  </si>
  <si>
    <t>29000309福建恒安厦门商贸东乡经营部</t>
  </si>
  <si>
    <t>29001747湘潭市常利日化用品有限公司</t>
  </si>
  <si>
    <t>29001817株洲开发区泰恒贸易有限公司</t>
  </si>
  <si>
    <t>29003055广西科桂贸易有限责任公司（馥佩）</t>
  </si>
  <si>
    <t>29001135长沙兰莎化工有限公司（长沙）</t>
  </si>
  <si>
    <t>29001312娄底市金源商贸有限公司</t>
  </si>
  <si>
    <t>29000780长沙嘉铭商贸有限公司</t>
  </si>
  <si>
    <t>29000392江西正星源实业有限公司</t>
  </si>
  <si>
    <t>29000722上饶市永新实业有限公司</t>
  </si>
  <si>
    <t>29000882邵阳市佳和商贸有限公司</t>
  </si>
  <si>
    <t>29001072衡阳市东方龙商贸有限公司</t>
  </si>
  <si>
    <t>29000811湖南广顺商贸有限公司</t>
  </si>
  <si>
    <t>29001391湖南南山营销有限公司</t>
  </si>
  <si>
    <t>29000892郴州市百顺商贸有限责任公司（金佰利）</t>
  </si>
  <si>
    <t>29001429湘潭市益裕佳商贸有限公司</t>
  </si>
  <si>
    <t>29003063柳州市西岸贸易有限公司（威露士）</t>
  </si>
  <si>
    <t>29000764长沙市创顺百货有限公司</t>
  </si>
  <si>
    <t>29002099衡阳市丽祥贸易有限公司</t>
  </si>
  <si>
    <t>29003080益阳市朝阳金富商贸有限公司</t>
  </si>
  <si>
    <t>29001419湘潭市新盛商贸有限公司</t>
  </si>
  <si>
    <t>29000737衡阳市福宏商贸有限公司 原：衡阳市恒达宏</t>
  </si>
  <si>
    <t>29000848郴州市宏祥贸易有限公司</t>
  </si>
  <si>
    <t>29000500广州市倩采化妆品有限公司</t>
  </si>
  <si>
    <t>29000863郴州百顺商贸有限责任公司</t>
  </si>
  <si>
    <t>29888888湖南步步高</t>
  </si>
  <si>
    <t>29000982永州市启阳贸易有限公司</t>
  </si>
  <si>
    <t>29001793江西博都科技发展有限公司</t>
  </si>
  <si>
    <t>29001052郴州丰宇工贸有限公司</t>
  </si>
  <si>
    <t>29002034湖南聚华辉供应链服务有限公司</t>
  </si>
  <si>
    <t>29001986江西家祺利经贸有限公司</t>
  </si>
  <si>
    <t>29002002湘潭市梧桐贸易有限公司</t>
  </si>
  <si>
    <t>29001728长沙麓鸣日用品有限公司</t>
  </si>
  <si>
    <t>29000744长沙湘蜀电器销售有限公司</t>
  </si>
  <si>
    <t>29002086广州立白企业集团有限公司</t>
  </si>
  <si>
    <t>29002091重庆建鹏商贸有限公司</t>
  </si>
  <si>
    <t>29000499广州市企星化妆品有限公司</t>
  </si>
  <si>
    <t>29001213江西仁和药业有限公司</t>
  </si>
  <si>
    <t>29001486郴州伊至莲花贸易有限公司</t>
  </si>
  <si>
    <t>29001438益阳市朝阳金富商贸有限公司</t>
  </si>
  <si>
    <t>29001345怀化鑫隆百货有限公司-小护士</t>
  </si>
  <si>
    <t>29000810湖南广顺商贸有限公司</t>
  </si>
  <si>
    <t>29003024广西大佳商贸有限责任公司（枪手）</t>
  </si>
  <si>
    <t>29000818长沙市雨花区振健保健品贸易有限公司</t>
  </si>
  <si>
    <t>29000918长沙市兆隆商贸有限公司</t>
  </si>
  <si>
    <t>29000300无锡标榜化妆品有限公司</t>
  </si>
  <si>
    <t>29000497湖北丝宝日化有限公司</t>
  </si>
  <si>
    <t>29000689江西众成实业有限公司</t>
  </si>
  <si>
    <t>29000979郴州市吉丽洗涤化妆品有限公司（家化） 原：爱丽</t>
  </si>
  <si>
    <t>29002009湖南聚华辉供应链服务有限公司</t>
  </si>
  <si>
    <t>29001106张家界三联商贸有限公司</t>
  </si>
  <si>
    <t>29000897湘潭市益裕佳商贸有限公司（威露士）</t>
  </si>
  <si>
    <t>29001721湘潭市旺峰贸易有限公司</t>
  </si>
  <si>
    <t>29003009柳州卓正贸易有限责任公司（惠好）</t>
  </si>
  <si>
    <t>29000312广州立白企业集团有限公司</t>
  </si>
  <si>
    <t>29001120长沙市博赢纸业有限公司</t>
  </si>
  <si>
    <t>29001983江西家祺利经贸有限公司</t>
  </si>
  <si>
    <t>29001066衡阳市晨宇贸易有限公司</t>
  </si>
  <si>
    <t>29001253张家界四季商贸有限公司（丁家宜）</t>
  </si>
  <si>
    <t>29001705长沙广瑞百货贸易有限公司</t>
  </si>
  <si>
    <t>29000793衡阳金果物流有限公司永州分公司（宝洁）</t>
  </si>
  <si>
    <t>29000588湖南聚华辉供应链服务有限公司</t>
  </si>
  <si>
    <t>29001500湘潭市美兴商贸有限公司（霸王）</t>
  </si>
  <si>
    <t>29000763长沙市创顺百货有限公司</t>
  </si>
  <si>
    <t>29001136湖南省美晨百货有限公司</t>
  </si>
  <si>
    <t>29003019柳州市鼎兴贸易有限责任公司（兰亭）</t>
  </si>
  <si>
    <t>29000662常州碧爽生物科技有限公司</t>
  </si>
  <si>
    <t>29000554福建省梦娇兰日用化学品有限公司</t>
  </si>
  <si>
    <t>大卖场广西</t>
  </si>
  <si>
    <t>大卖场江西</t>
  </si>
  <si>
    <t>大卖场重庆</t>
  </si>
  <si>
    <t>120195柳州广场路店</t>
  </si>
  <si>
    <t>120196新化天华南路店</t>
  </si>
  <si>
    <r>
      <t>294</t>
    </r>
    <r>
      <rPr>
        <sz val="9"/>
        <color indexed="64"/>
        <rFont val="宋体"/>
        <family val="3"/>
        <charset val="134"/>
      </rPr>
      <t>口腔护理及沐浴用品</t>
    </r>
  </si>
  <si>
    <r>
      <t>295</t>
    </r>
    <r>
      <rPr>
        <sz val="9"/>
        <color indexed="64"/>
        <rFont val="宋体"/>
        <family val="3"/>
        <charset val="134"/>
      </rPr>
      <t>纸制品</t>
    </r>
  </si>
  <si>
    <t>18003020东莞市龙狮服饰有限公司</t>
  </si>
  <si>
    <t>14003009南京拓泽塑料制品有限公司</t>
  </si>
  <si>
    <t>29000591高露洁棕榄（中国）有限公司</t>
  </si>
  <si>
    <t>29003105柳州市新派商贸有限公司</t>
  </si>
  <si>
    <t>29003078江西众成实业有限公司</t>
  </si>
  <si>
    <t>27003045重庆梦工场乳制品连锁有限公司</t>
  </si>
  <si>
    <t>23003057重庆巴音塔拉冷食品有限公司</t>
  </si>
  <si>
    <t>21003059萍乡市万庄贸易有限公司</t>
  </si>
  <si>
    <t>16003009南通源吉纺织品有限公司</t>
  </si>
  <si>
    <t>27003053分宜金阳光贸易有限公司</t>
  </si>
  <si>
    <t>27003054武陵区先焕鲜肉经营部</t>
  </si>
  <si>
    <t>23003049南京利丰英和商贸有限公司长沙分公司</t>
  </si>
  <si>
    <t>29003087宜春市袁州区新伊贸易有限公司</t>
  </si>
  <si>
    <t>21003083重庆富贤商贸有限公司</t>
  </si>
  <si>
    <t>25003049湖南省嘉思乐商贸有限公司</t>
  </si>
  <si>
    <t>15003009长沙晨途百货贸易有限公司</t>
  </si>
  <si>
    <t>21003082重庆喜之味贸易有限公司</t>
  </si>
  <si>
    <t>29003094衡阳金果物流有限公司吉安分公司</t>
  </si>
  <si>
    <t>22003037重庆喜之味贸易有限公司</t>
  </si>
  <si>
    <t>29003056南昌德润丰营销有限公司</t>
  </si>
  <si>
    <t>29003085江西众成实业有限公司</t>
  </si>
  <si>
    <t>12003022山东宏达玻璃制品有限公司</t>
  </si>
  <si>
    <t>25003048山东三星玉米产业科技有限公司</t>
  </si>
  <si>
    <t>18003018重庆双旭商贸有限责任公司</t>
  </si>
  <si>
    <t>21003057黑龙江海昌生物技术有限公司上海分公司</t>
  </si>
  <si>
    <t>25003050柳州市善巧商贸有限公司</t>
  </si>
  <si>
    <t>27003032重庆帅仔食品有限公司</t>
  </si>
  <si>
    <t>12003025宁波幸园植绒有限公司</t>
  </si>
  <si>
    <t>23003059湘潭海龙物流分销有限公司-天喔</t>
  </si>
  <si>
    <t>24003055武汉创远景商贸有限公司</t>
  </si>
  <si>
    <t>29003096湘潭海龙物流分销有限公司</t>
  </si>
  <si>
    <t>29003100湘潭市浩盛商贸有限责任公司</t>
  </si>
  <si>
    <t>19003014成都市鸣涌贸易有限公司</t>
  </si>
  <si>
    <t>15000198台州市伟鸿家庭塑胶日用品厂</t>
  </si>
  <si>
    <t>120193娄底回龙湾店</t>
  </si>
  <si>
    <t>120197分宜昌山路店</t>
  </si>
  <si>
    <t>120198新余长青路店</t>
  </si>
  <si>
    <t>大类</t>
    <phoneticPr fontId="21" type="noConversion"/>
  </si>
  <si>
    <t>含DC库存周转</t>
    <phoneticPr fontId="21" type="noConversion"/>
  </si>
  <si>
    <t>不含DC库存周转</t>
    <phoneticPr fontId="21" type="noConversion"/>
  </si>
  <si>
    <t>7月</t>
  </si>
  <si>
    <t>8月</t>
  </si>
  <si>
    <t>9月</t>
  </si>
  <si>
    <t>10月</t>
    <phoneticPr fontId="21" type="noConversion"/>
  </si>
  <si>
    <t>11月中</t>
    <phoneticPr fontId="21" type="noConversion"/>
  </si>
  <si>
    <t>周转增幅</t>
    <phoneticPr fontId="6" type="noConversion"/>
  </si>
  <si>
    <r>
      <t>2012</t>
    </r>
    <r>
      <rPr>
        <sz val="10"/>
        <color indexed="64"/>
        <rFont val="宋体"/>
        <family val="3"/>
        <charset val="134"/>
      </rPr>
      <t>年</t>
    </r>
    <r>
      <rPr>
        <sz val="10"/>
        <color indexed="64"/>
        <rFont val="Arial"/>
        <family val="2"/>
      </rPr>
      <t>11</t>
    </r>
    <r>
      <rPr>
        <sz val="10"/>
        <color indexed="64"/>
        <rFont val="宋体"/>
        <family val="3"/>
        <charset val="134"/>
      </rPr>
      <t>月周转数据</t>
    </r>
    <phoneticPr fontId="6" type="noConversion"/>
  </si>
  <si>
    <t>可比增幅</t>
    <phoneticPr fontId="6" type="noConversion"/>
  </si>
  <si>
    <r>
      <t>2012</t>
    </r>
    <r>
      <rPr>
        <sz val="10"/>
        <color indexed="64"/>
        <rFont val="宋体"/>
        <family val="3"/>
        <charset val="134"/>
      </rPr>
      <t>年</t>
    </r>
    <r>
      <rPr>
        <sz val="10"/>
        <color indexed="64"/>
        <rFont val="Arial"/>
        <family val="2"/>
      </rPr>
      <t>11</t>
    </r>
    <r>
      <rPr>
        <sz val="10"/>
        <color indexed="64"/>
        <rFont val="宋体"/>
        <family val="3"/>
        <charset val="134"/>
      </rPr>
      <t>月周转</t>
    </r>
    <phoneticPr fontId="6" type="noConversion"/>
  </si>
  <si>
    <t>可比2012年数据</t>
    <phoneticPr fontId="6" type="noConversion"/>
  </si>
</sst>
</file>

<file path=xl/styles.xml><?xml version="1.0" encoding="utf-8"?>
<styleSheet xmlns="http://schemas.openxmlformats.org/spreadsheetml/2006/main">
  <numFmts count="8">
    <numFmt numFmtId="176" formatCode="0_ "/>
    <numFmt numFmtId="177" formatCode="0_);[Red]\(0\)"/>
    <numFmt numFmtId="178" formatCode="0;_⳿"/>
    <numFmt numFmtId="179" formatCode="0;_؅"/>
    <numFmt numFmtId="180" formatCode="0;_㠁"/>
    <numFmt numFmtId="181" formatCode="0_ ;[Red]\-0\ "/>
    <numFmt numFmtId="182" formatCode="0.0_ "/>
    <numFmt numFmtId="183" formatCode="0.00;_؅"/>
  </numFmts>
  <fonts count="26">
    <font>
      <sz val="10"/>
      <color indexed="64"/>
      <name val="Arial"/>
      <family val="2"/>
    </font>
    <font>
      <b/>
      <sz val="10"/>
      <color indexed="64"/>
      <name val="Arial"/>
      <family val="2"/>
    </font>
    <font>
      <b/>
      <sz val="9"/>
      <color indexed="64"/>
      <name val="Arial"/>
      <family val="2"/>
    </font>
    <font>
      <b/>
      <sz val="9"/>
      <color indexed="64"/>
      <name val="宋体"/>
      <family val="3"/>
      <charset val="134"/>
    </font>
    <font>
      <sz val="10"/>
      <color indexed="64"/>
      <name val="宋体"/>
      <family val="3"/>
      <charset val="134"/>
    </font>
    <font>
      <sz val="10"/>
      <color indexed="64"/>
      <name val="Arial"/>
      <family val="2"/>
    </font>
    <font>
      <sz val="9"/>
      <name val="宋体"/>
      <family val="3"/>
      <charset val="134"/>
    </font>
    <font>
      <b/>
      <sz val="9"/>
      <color indexed="64"/>
      <name val="Arial"/>
      <family val="2"/>
    </font>
    <font>
      <b/>
      <sz val="9"/>
      <color indexed="64"/>
      <name val="宋体"/>
      <family val="3"/>
      <charset val="134"/>
    </font>
    <font>
      <sz val="9"/>
      <name val="宋体"/>
      <family val="3"/>
      <charset val="134"/>
    </font>
    <font>
      <sz val="9"/>
      <color indexed="64"/>
      <name val="宋体"/>
      <family val="3"/>
      <charset val="134"/>
    </font>
    <font>
      <sz val="10"/>
      <color indexed="64"/>
      <name val="宋体"/>
      <family val="3"/>
      <charset val="134"/>
    </font>
    <font>
      <b/>
      <sz val="10"/>
      <color indexed="64"/>
      <name val="宋体"/>
      <family val="3"/>
      <charset val="134"/>
    </font>
    <font>
      <b/>
      <sz val="9"/>
      <color indexed="64"/>
      <name val="宋体"/>
      <family val="3"/>
      <charset val="134"/>
    </font>
    <font>
      <b/>
      <sz val="9"/>
      <color indexed="64"/>
      <name val="宋体"/>
      <family val="3"/>
      <charset val="134"/>
    </font>
    <font>
      <sz val="9"/>
      <color indexed="64"/>
      <name val="Arial"/>
      <family val="2"/>
    </font>
    <font>
      <b/>
      <sz val="9"/>
      <color indexed="64"/>
      <name val="宋体"/>
      <family val="3"/>
      <charset val="134"/>
    </font>
    <font>
      <b/>
      <sz val="9"/>
      <color indexed="64"/>
      <name val="宋体"/>
      <family val="3"/>
      <charset val="134"/>
    </font>
    <font>
      <b/>
      <sz val="10"/>
      <color indexed="64"/>
      <name val="宋体"/>
      <family val="3"/>
      <charset val="134"/>
    </font>
    <font>
      <sz val="9"/>
      <color indexed="64"/>
      <name val="宋体"/>
      <family val="3"/>
      <charset val="134"/>
      <scheme val="minor"/>
    </font>
    <font>
      <b/>
      <sz val="9"/>
      <color indexed="64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</cellStyleXfs>
  <cellXfs count="106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176" fontId="0" fillId="0" borderId="1" xfId="0" applyNumberFormat="1" applyBorder="1"/>
    <xf numFmtId="177" fontId="0" fillId="0" borderId="1" xfId="0" applyNumberFormat="1" applyBorder="1"/>
    <xf numFmtId="0" fontId="0" fillId="0" borderId="0" xfId="0" applyAlignment="1">
      <alignment wrapText="1"/>
    </xf>
    <xf numFmtId="49" fontId="10" fillId="0" borderId="1" xfId="0" applyNumberFormat="1" applyFont="1" applyBorder="1"/>
    <xf numFmtId="176" fontId="10" fillId="0" borderId="1" xfId="0" applyNumberFormat="1" applyFont="1" applyBorder="1"/>
    <xf numFmtId="49" fontId="8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0" xfId="0" applyFont="1"/>
    <xf numFmtId="179" fontId="0" fillId="0" borderId="0" xfId="0" applyNumberFormat="1"/>
    <xf numFmtId="177" fontId="0" fillId="0" borderId="1" xfId="0" applyNumberFormat="1" applyBorder="1" applyAlignment="1">
      <alignment horizontal="right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center" vertical="center" wrapText="1"/>
    </xf>
    <xf numFmtId="0" fontId="13" fillId="4" borderId="1" xfId="0" applyNumberFormat="1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center" vertical="center" wrapText="1"/>
    </xf>
    <xf numFmtId="0" fontId="13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13" fillId="5" borderId="1" xfId="0" applyNumberFormat="1" applyFont="1" applyFill="1" applyBorder="1" applyAlignment="1">
      <alignment horizontal="center" vertical="center" wrapText="1"/>
    </xf>
    <xf numFmtId="0" fontId="8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5" borderId="1" xfId="0" applyNumberFormat="1" applyFont="1" applyFill="1" applyBorder="1" applyAlignment="1">
      <alignment horizontal="center" vertical="center" wrapText="1"/>
    </xf>
    <xf numFmtId="0" fontId="16" fillId="6" borderId="1" xfId="0" applyNumberFormat="1" applyFont="1" applyFill="1" applyBorder="1" applyAlignment="1">
      <alignment horizontal="center" vertical="center" wrapText="1"/>
    </xf>
    <xf numFmtId="0" fontId="16" fillId="7" borderId="1" xfId="0" applyNumberFormat="1" applyFont="1" applyFill="1" applyBorder="1" applyAlignment="1">
      <alignment horizontal="center" vertical="center" wrapText="1"/>
    </xf>
    <xf numFmtId="0" fontId="16" fillId="7" borderId="1" xfId="0" applyNumberFormat="1" applyFont="1" applyFill="1" applyBorder="1" applyAlignment="1">
      <alignment horizontal="righ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17" fillId="4" borderId="1" xfId="0" applyNumberFormat="1" applyFont="1" applyFill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right"/>
    </xf>
    <xf numFmtId="180" fontId="10" fillId="0" borderId="1" xfId="0" applyNumberFormat="1" applyFont="1" applyBorder="1" applyAlignment="1">
      <alignment horizontal="right"/>
    </xf>
    <xf numFmtId="0" fontId="15" fillId="0" borderId="1" xfId="0" applyFont="1" applyBorder="1"/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181" fontId="19" fillId="0" borderId="1" xfId="0" applyNumberFormat="1" applyFont="1" applyBorder="1"/>
    <xf numFmtId="181" fontId="19" fillId="0" borderId="1" xfId="0" applyNumberFormat="1" applyFont="1" applyBorder="1" applyAlignment="1">
      <alignment horizontal="center"/>
    </xf>
    <xf numFmtId="49" fontId="19" fillId="0" borderId="1" xfId="0" applyNumberFormat="1" applyFont="1" applyBorder="1"/>
    <xf numFmtId="0" fontId="16" fillId="0" borderId="2" xfId="0" applyFont="1" applyBorder="1" applyAlignment="1">
      <alignment horizontal="left" vertical="center" wrapText="1"/>
    </xf>
    <xf numFmtId="49" fontId="14" fillId="0" borderId="2" xfId="0" applyNumberFormat="1" applyFont="1" applyBorder="1" applyAlignment="1">
      <alignment horizontal="left" vertical="center" wrapText="1"/>
    </xf>
    <xf numFmtId="176" fontId="14" fillId="0" borderId="2" xfId="0" applyNumberFormat="1" applyFont="1" applyBorder="1" applyAlignment="1">
      <alignment horizontal="left" vertical="center" wrapText="1"/>
    </xf>
    <xf numFmtId="176" fontId="16" fillId="0" borderId="2" xfId="0" applyNumberFormat="1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178" fontId="19" fillId="0" borderId="1" xfId="0" applyNumberFormat="1" applyFont="1" applyBorder="1"/>
    <xf numFmtId="178" fontId="19" fillId="0" borderId="1" xfId="0" applyNumberFormat="1" applyFont="1" applyBorder="1" applyAlignment="1">
      <alignment horizontal="right"/>
    </xf>
    <xf numFmtId="0" fontId="19" fillId="0" borderId="1" xfId="0" applyFont="1" applyBorder="1" applyAlignment="1">
      <alignment horizontal="left"/>
    </xf>
    <xf numFmtId="176" fontId="19" fillId="0" borderId="1" xfId="0" applyNumberFormat="1" applyFont="1" applyBorder="1"/>
    <xf numFmtId="49" fontId="19" fillId="0" borderId="1" xfId="0" applyNumberFormat="1" applyFont="1" applyBorder="1" applyAlignment="1">
      <alignment horizontal="left"/>
    </xf>
    <xf numFmtId="0" fontId="19" fillId="0" borderId="1" xfId="0" applyNumberFormat="1" applyFont="1" applyBorder="1"/>
    <xf numFmtId="176" fontId="19" fillId="0" borderId="1" xfId="0" applyNumberFormat="1" applyFont="1" applyBorder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top" wrapText="1"/>
    </xf>
    <xf numFmtId="0" fontId="20" fillId="5" borderId="1" xfId="0" applyNumberFormat="1" applyFont="1" applyFill="1" applyBorder="1" applyAlignment="1">
      <alignment horizontal="left" vertical="top" wrapText="1"/>
    </xf>
    <xf numFmtId="0" fontId="20" fillId="6" borderId="1" xfId="0" applyNumberFormat="1" applyFont="1" applyFill="1" applyBorder="1" applyAlignment="1">
      <alignment horizontal="left" vertical="top" wrapText="1"/>
    </xf>
    <xf numFmtId="0" fontId="20" fillId="7" borderId="1" xfId="0" applyNumberFormat="1" applyFont="1" applyFill="1" applyBorder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2" fillId="7" borderId="4" xfId="2" applyFont="1" applyFill="1" applyBorder="1" applyAlignment="1">
      <alignment horizontal="center" vertical="center"/>
    </xf>
    <xf numFmtId="0" fontId="12" fillId="6" borderId="4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/>
    <xf numFmtId="182" fontId="4" fillId="7" borderId="1" xfId="3" applyNumberFormat="1" applyFont="1" applyFill="1" applyBorder="1"/>
    <xf numFmtId="182" fontId="22" fillId="7" borderId="1" xfId="0" applyNumberFormat="1" applyFont="1" applyFill="1" applyBorder="1" applyAlignment="1"/>
    <xf numFmtId="182" fontId="4" fillId="6" borderId="1" xfId="3" applyNumberFormat="1" applyFont="1" applyFill="1" applyBorder="1"/>
    <xf numFmtId="182" fontId="22" fillId="6" borderId="1" xfId="0" applyNumberFormat="1" applyFont="1" applyFill="1" applyBorder="1" applyAlignment="1"/>
    <xf numFmtId="0" fontId="4" fillId="0" borderId="1" xfId="0" applyFont="1" applyBorder="1" applyAlignment="1">
      <alignment wrapText="1"/>
    </xf>
    <xf numFmtId="10" fontId="0" fillId="0" borderId="1" xfId="1" applyNumberFormat="1" applyFont="1" applyBorder="1" applyAlignment="1"/>
    <xf numFmtId="182" fontId="4" fillId="6" borderId="4" xfId="2" applyNumberFormat="1" applyFont="1" applyFill="1" applyBorder="1"/>
    <xf numFmtId="179" fontId="4" fillId="0" borderId="1" xfId="0" applyNumberFormat="1" applyFont="1" applyBorder="1"/>
    <xf numFmtId="182" fontId="23" fillId="7" borderId="1" xfId="2" applyNumberFormat="1" applyFont="1" applyFill="1" applyBorder="1"/>
    <xf numFmtId="183" fontId="24" fillId="0" borderId="1" xfId="0" applyNumberFormat="1" applyFont="1" applyBorder="1"/>
    <xf numFmtId="183" fontId="25" fillId="0" borderId="1" xfId="0" applyNumberFormat="1" applyFont="1" applyBorder="1"/>
    <xf numFmtId="179" fontId="0" fillId="0" borderId="1" xfId="0" applyNumberFormat="1" applyBorder="1" applyAlignment="1">
      <alignment wrapText="1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12" fillId="4" borderId="4" xfId="3" applyNumberFormat="1" applyFont="1" applyFill="1" applyBorder="1" applyAlignment="1">
      <alignment horizontal="center" vertical="center" wrapText="1"/>
    </xf>
    <xf numFmtId="0" fontId="12" fillId="4" borderId="8" xfId="3" applyNumberFormat="1" applyFont="1" applyFill="1" applyBorder="1" applyAlignment="1">
      <alignment horizontal="center" vertical="center" wrapText="1"/>
    </xf>
    <xf numFmtId="0" fontId="12" fillId="4" borderId="5" xfId="3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2" xfId="0" pivotButton="1" applyBorder="1" applyAlignment="1">
      <alignment horizontal="center" vertical="center"/>
    </xf>
    <xf numFmtId="0" fontId="0" fillId="0" borderId="3" xfId="0" pivotButton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 wrapText="1"/>
    </xf>
    <xf numFmtId="49" fontId="8" fillId="0" borderId="7" xfId="0" applyNumberFormat="1" applyFont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8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4">
    <cellStyle name="百分比" xfId="1" builtinId="5"/>
    <cellStyle name="常规" xfId="0" builtinId="0"/>
    <cellStyle name="常规 2" xfId="2"/>
    <cellStyle name="常规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8"/>
  <sheetViews>
    <sheetView tabSelected="1" topLeftCell="A7" workbookViewId="0">
      <selection activeCell="I20" sqref="I20"/>
    </sheetView>
  </sheetViews>
  <sheetFormatPr defaultRowHeight="15" customHeight="1"/>
  <cols>
    <col min="1" max="1" width="6.5703125" customWidth="1"/>
    <col min="2" max="2" width="11.42578125" bestFit="1" customWidth="1"/>
    <col min="3" max="3" width="9.28515625" bestFit="1" customWidth="1"/>
    <col min="4" max="4" width="10.28515625" bestFit="1" customWidth="1"/>
    <col min="5" max="6" width="7.7109375" bestFit="1" customWidth="1"/>
    <col min="7" max="7" width="11.42578125" bestFit="1" customWidth="1"/>
    <col min="8" max="8" width="9.28515625" bestFit="1" customWidth="1"/>
    <col min="9" max="9" width="10.28515625" bestFit="1" customWidth="1"/>
    <col min="10" max="11" width="7.7109375" bestFit="1" customWidth="1"/>
    <col min="12" max="12" width="11.42578125" bestFit="1" customWidth="1"/>
    <col min="13" max="13" width="13.140625" customWidth="1"/>
    <col min="14" max="14" width="10.28515625" bestFit="1" customWidth="1"/>
    <col min="15" max="15" width="5.42578125" customWidth="1"/>
    <col min="16" max="16" width="7" customWidth="1"/>
    <col min="17" max="17" width="10" customWidth="1"/>
    <col min="18" max="18" width="8.5703125" customWidth="1"/>
  </cols>
  <sheetData>
    <row r="1" spans="1:18" ht="15" customHeight="1">
      <c r="A1" s="84" t="s">
        <v>0</v>
      </c>
      <c r="B1" s="80" t="s">
        <v>15</v>
      </c>
      <c r="C1" s="80"/>
      <c r="D1" s="80"/>
      <c r="E1" s="80"/>
      <c r="F1" s="80"/>
      <c r="G1" s="81" t="s">
        <v>16</v>
      </c>
      <c r="H1" s="81"/>
      <c r="I1" s="81"/>
      <c r="J1" s="81"/>
      <c r="K1" s="81"/>
      <c r="L1" s="82" t="s">
        <v>2181</v>
      </c>
      <c r="M1" s="83"/>
      <c r="N1" s="83"/>
      <c r="O1" s="83"/>
      <c r="P1" s="83"/>
    </row>
    <row r="2" spans="1:18" s="5" customFormat="1" ht="28.5" customHeight="1">
      <c r="A2" s="85"/>
      <c r="B2" s="31" t="s">
        <v>7792</v>
      </c>
      <c r="C2" s="31" t="s">
        <v>7794</v>
      </c>
      <c r="D2" s="19" t="s">
        <v>7795</v>
      </c>
      <c r="E2" s="13" t="s">
        <v>6</v>
      </c>
      <c r="F2" s="13" t="s">
        <v>7</v>
      </c>
      <c r="G2" s="32" t="s">
        <v>7792</v>
      </c>
      <c r="H2" s="32" t="s">
        <v>7794</v>
      </c>
      <c r="I2" s="20" t="s">
        <v>7796</v>
      </c>
      <c r="J2" s="14" t="s">
        <v>116</v>
      </c>
      <c r="K2" s="14" t="s">
        <v>7743</v>
      </c>
      <c r="L2" s="33" t="s">
        <v>7791</v>
      </c>
      <c r="M2" s="16" t="s">
        <v>7793</v>
      </c>
      <c r="N2" s="21" t="s">
        <v>7797</v>
      </c>
      <c r="O2" s="15" t="s">
        <v>116</v>
      </c>
      <c r="P2" s="15" t="s">
        <v>7743</v>
      </c>
      <c r="Q2" s="76" t="s">
        <v>9171</v>
      </c>
      <c r="R2" s="69" t="s">
        <v>9168</v>
      </c>
    </row>
    <row r="3" spans="1:18" ht="17.25" customHeight="1">
      <c r="A3" s="2" t="s">
        <v>1</v>
      </c>
      <c r="B3" s="12">
        <f>SUM(大类!C3:C6)</f>
        <v>80651725.883406997</v>
      </c>
      <c r="C3" s="12">
        <f>SUM(大类!D3:D6)</f>
        <v>478179.47750258719</v>
      </c>
      <c r="D3" s="12">
        <f>SUM(大类!E3:E6)</f>
        <v>1680696.7917499999</v>
      </c>
      <c r="E3" s="4">
        <f>B3/C3</f>
        <v>168.66413068296231</v>
      </c>
      <c r="F3" s="4">
        <f>(B3-D3)/C3</f>
        <v>165.14934832440551</v>
      </c>
      <c r="G3" s="12">
        <f>SUM(大类!H3:H6)</f>
        <v>21843122.944859996</v>
      </c>
      <c r="H3" s="12">
        <f>SUM(大类!I3:I6)</f>
        <v>123025.96272724745</v>
      </c>
      <c r="I3" s="12">
        <f>SUM(大类!J3:J6)</f>
        <v>2620479.9705500002</v>
      </c>
      <c r="J3" s="4">
        <f>G3/H3</f>
        <v>177.5488885487278</v>
      </c>
      <c r="K3" s="4">
        <f>(G3-I3)/H3</f>
        <v>156.24866937174244</v>
      </c>
      <c r="L3" s="12">
        <f>SUM(大类!M3:M6)</f>
        <v>102494848.82826699</v>
      </c>
      <c r="M3" s="12">
        <f>SUM(大类!N3:N6)</f>
        <v>601205.44022983464</v>
      </c>
      <c r="N3" s="12">
        <f>SUM(大类!O3:O6)</f>
        <v>4301176.7623000005</v>
      </c>
      <c r="O3" s="4">
        <f>L3/M3</f>
        <v>170.48223780058322</v>
      </c>
      <c r="P3" s="4">
        <f>(L3-N3)/M3</f>
        <v>163.32798324051853</v>
      </c>
      <c r="Q3" s="2">
        <v>154.26</v>
      </c>
      <c r="R3" s="70">
        <f>O3/Q3-1</f>
        <v>0.10516166083614187</v>
      </c>
    </row>
    <row r="4" spans="1:18" ht="17.25" customHeight="1">
      <c r="A4" s="2" t="s">
        <v>2</v>
      </c>
      <c r="B4" s="12">
        <f>SUM(大类!C7:C10)</f>
        <v>105636002.614885</v>
      </c>
      <c r="C4" s="12">
        <f>SUM(大类!D7:D10)</f>
        <v>508484.87237231864</v>
      </c>
      <c r="D4" s="12">
        <f>SUM(大类!E7:E10)</f>
        <v>3119711.2774499999</v>
      </c>
      <c r="E4" s="4">
        <f>B4/C4</f>
        <v>207.74659848196441</v>
      </c>
      <c r="F4" s="4">
        <f>(B4-D4)/C4</f>
        <v>201.61129053682322</v>
      </c>
      <c r="G4" s="12">
        <f>SUM(大类!H7:H10)</f>
        <v>25884920.320010003</v>
      </c>
      <c r="H4" s="12">
        <f>SUM(大类!I7:I10)</f>
        <v>197858.11740714329</v>
      </c>
      <c r="I4" s="12">
        <f>SUM(大类!J7:J10)</f>
        <v>784089.2914000001</v>
      </c>
      <c r="J4" s="4">
        <f>G4/H4</f>
        <v>130.82566770179668</v>
      </c>
      <c r="K4" s="4">
        <f>(G4-I4)/H4</f>
        <v>126.86278105516729</v>
      </c>
      <c r="L4" s="12">
        <f>SUM(大类!M7:M10)</f>
        <v>131520922.93489501</v>
      </c>
      <c r="M4" s="12">
        <f>SUM(大类!N7:N10)</f>
        <v>706342.98977946083</v>
      </c>
      <c r="N4" s="12">
        <f>SUM(大类!O7:O10)</f>
        <v>3903800.5688499995</v>
      </c>
      <c r="O4" s="4">
        <f>L4/M4</f>
        <v>186.19979930141213</v>
      </c>
      <c r="P4" s="4">
        <f>(L4-N4)/M4</f>
        <v>180.67302176509247</v>
      </c>
      <c r="Q4" s="2">
        <v>157.66999999999999</v>
      </c>
      <c r="R4" s="70">
        <f t="shared" ref="R4:R7" si="0">O4/Q4-1</f>
        <v>0.18094627577479638</v>
      </c>
    </row>
    <row r="5" spans="1:18" ht="17.25" customHeight="1">
      <c r="A5" s="2" t="s">
        <v>3</v>
      </c>
      <c r="B5" s="12">
        <f>SUM(大类!C11:C16,大类!C18)</f>
        <v>153838882.15300709</v>
      </c>
      <c r="C5" s="12">
        <f>SUM(大类!D11:D16,大类!D18)</f>
        <v>1614621.1478914123</v>
      </c>
      <c r="D5" s="12">
        <f>SUM(大类!E11:E16,大类!E18)</f>
        <v>11320053.547785001</v>
      </c>
      <c r="E5" s="4">
        <f>B5/C5</f>
        <v>95.278624557785847</v>
      </c>
      <c r="F5" s="4">
        <f>(B5-D5)/C5</f>
        <v>88.267658819743673</v>
      </c>
      <c r="G5" s="12">
        <f>SUM(大类!H11:H16,大类!H18)</f>
        <v>413476420.10527658</v>
      </c>
      <c r="H5" s="12">
        <f>SUM(大类!I11:I16,大类!I18)</f>
        <v>5527797.2457479639</v>
      </c>
      <c r="I5" s="12">
        <f>SUM(大类!J11:J16,大类!J18)</f>
        <v>54516172.992077008</v>
      </c>
      <c r="J5" s="4">
        <f>G5/H5</f>
        <v>74.799490958776886</v>
      </c>
      <c r="K5" s="4">
        <f>(G5-I5)/H5</f>
        <v>64.937303442038385</v>
      </c>
      <c r="L5" s="12">
        <f>SUM(大类!M11:M16,大类!M18)</f>
        <v>567315302.25828326</v>
      </c>
      <c r="M5" s="12">
        <f>SUM(大类!N11:N16,大类!N18)</f>
        <v>7142418.393639381</v>
      </c>
      <c r="N5" s="12">
        <f>SUM(大类!O11:O16,大类!O18)</f>
        <v>65836226.539861992</v>
      </c>
      <c r="O5" s="4">
        <f>L5/M5</f>
        <v>79.429021235090488</v>
      </c>
      <c r="P5" s="4">
        <f>(L5-N5)/M5</f>
        <v>70.211383327110767</v>
      </c>
      <c r="Q5" s="2">
        <v>76.59</v>
      </c>
      <c r="R5" s="70">
        <f t="shared" si="0"/>
        <v>3.7067779541591461E-2</v>
      </c>
    </row>
    <row r="6" spans="1:18" ht="17.25" customHeight="1">
      <c r="A6" s="2" t="s">
        <v>14</v>
      </c>
      <c r="B6" s="12">
        <f>大类!C17</f>
        <v>3519500.6104973</v>
      </c>
      <c r="C6" s="12">
        <f>大类!D17</f>
        <v>90373.254761986798</v>
      </c>
      <c r="D6" s="12">
        <f>大类!E17</f>
        <v>148578.36295000001</v>
      </c>
      <c r="E6" s="4">
        <f>B6/C6</f>
        <v>38.944050646029055</v>
      </c>
      <c r="F6" s="4">
        <f>(B6-D6)/C6</f>
        <v>37.299998284063044</v>
      </c>
      <c r="G6" s="12">
        <f>大类!H17</f>
        <v>21253179.001554798</v>
      </c>
      <c r="H6" s="12">
        <f>大类!I17</f>
        <v>796597.27600842097</v>
      </c>
      <c r="I6" s="12">
        <f>大类!J17</f>
        <v>2317200.76993</v>
      </c>
      <c r="J6" s="4">
        <f>G6/H6</f>
        <v>26.679954403120664</v>
      </c>
      <c r="K6" s="4">
        <f>(G6-I6)/H6</f>
        <v>23.771080823310047</v>
      </c>
      <c r="L6" s="12">
        <f>大类!M17</f>
        <v>24772679.612052102</v>
      </c>
      <c r="M6" s="12">
        <f>大类!N17</f>
        <v>886970.53077040694</v>
      </c>
      <c r="N6" s="12">
        <f>大类!O17</f>
        <v>2465779.1328799999</v>
      </c>
      <c r="O6" s="4">
        <f>L6/M6</f>
        <v>27.929540782527454</v>
      </c>
      <c r="P6" s="4">
        <f>(L6-N6)/M6</f>
        <v>25.149539590449216</v>
      </c>
      <c r="Q6" s="2">
        <v>21.61</v>
      </c>
      <c r="R6" s="70">
        <f t="shared" si="0"/>
        <v>0.29243594551260776</v>
      </c>
    </row>
    <row r="7" spans="1:18" ht="17.25" customHeight="1">
      <c r="A7" s="2" t="s">
        <v>12</v>
      </c>
      <c r="B7" s="12">
        <f>SUM(B3:B6)</f>
        <v>343646111.26179641</v>
      </c>
      <c r="C7" s="12">
        <f>SUM(C3:C6)</f>
        <v>2691658.7525283047</v>
      </c>
      <c r="D7" s="12">
        <f>SUM(D3:D6)</f>
        <v>16269039.979935002</v>
      </c>
      <c r="E7" s="4">
        <f>B7/C7</f>
        <v>127.67075727523255</v>
      </c>
      <c r="F7" s="4">
        <f>(B7-D7)/C7</f>
        <v>121.62651412418181</v>
      </c>
      <c r="G7" s="12">
        <f>SUM(G3:G6)</f>
        <v>482457642.37170136</v>
      </c>
      <c r="H7" s="12">
        <f>SUM(H3:H6)</f>
        <v>6645278.6018907754</v>
      </c>
      <c r="I7" s="12">
        <f>SUM(I3:I6)</f>
        <v>60237943.023957007</v>
      </c>
      <c r="J7" s="4">
        <f>G7/H7</f>
        <v>72.601567409743836</v>
      </c>
      <c r="K7" s="4">
        <f>(G7-I7)/H7</f>
        <v>63.536794262863644</v>
      </c>
      <c r="L7" s="12">
        <f>SUM(L3:L6)</f>
        <v>826103753.63349736</v>
      </c>
      <c r="M7" s="12">
        <f>SUM(M3:M6)</f>
        <v>9336937.3544190824</v>
      </c>
      <c r="N7" s="12">
        <f>SUM(N3:N6)</f>
        <v>76506983.00389199</v>
      </c>
      <c r="O7" s="4">
        <f>L7/M7</f>
        <v>88.476951517995403</v>
      </c>
      <c r="P7" s="4">
        <f>(L7-N7)/M7</f>
        <v>80.282938845555009</v>
      </c>
      <c r="Q7" s="2">
        <v>65.98</v>
      </c>
      <c r="R7" s="70">
        <f t="shared" si="0"/>
        <v>0.34096622488625949</v>
      </c>
    </row>
    <row r="10" spans="1:18" ht="15" customHeight="1">
      <c r="A10" s="86" t="s">
        <v>0</v>
      </c>
      <c r="B10" s="86" t="s">
        <v>9160</v>
      </c>
      <c r="C10" s="88" t="s">
        <v>9161</v>
      </c>
      <c r="D10" s="89"/>
      <c r="E10" s="89"/>
      <c r="F10" s="89"/>
      <c r="G10" s="90"/>
      <c r="H10" s="88" t="s">
        <v>9162</v>
      </c>
      <c r="I10" s="89"/>
      <c r="J10" s="89"/>
      <c r="K10" s="89"/>
      <c r="L10" s="90"/>
      <c r="M10" s="79" t="s">
        <v>9172</v>
      </c>
      <c r="N10" s="79"/>
      <c r="O10" s="10"/>
      <c r="P10" s="10"/>
    </row>
    <row r="11" spans="1:18" ht="29.25" customHeight="1">
      <c r="A11" s="87"/>
      <c r="B11" s="87"/>
      <c r="C11" s="61" t="s">
        <v>9163</v>
      </c>
      <c r="D11" s="61" t="s">
        <v>9164</v>
      </c>
      <c r="E11" s="61" t="s">
        <v>9165</v>
      </c>
      <c r="F11" s="61" t="s">
        <v>9166</v>
      </c>
      <c r="G11" s="61" t="s">
        <v>9167</v>
      </c>
      <c r="H11" s="62" t="s">
        <v>9163</v>
      </c>
      <c r="I11" s="62" t="s">
        <v>9164</v>
      </c>
      <c r="J11" s="62" t="s">
        <v>9165</v>
      </c>
      <c r="K11" s="62" t="s">
        <v>9166</v>
      </c>
      <c r="L11" s="62" t="s">
        <v>9167</v>
      </c>
      <c r="M11" s="76" t="s">
        <v>9169</v>
      </c>
      <c r="N11" s="72" t="s">
        <v>9170</v>
      </c>
      <c r="O11" s="11"/>
      <c r="P11" s="11"/>
    </row>
    <row r="12" spans="1:18" ht="15" customHeight="1">
      <c r="A12" s="63" t="s">
        <v>1</v>
      </c>
      <c r="B12" s="64">
        <v>12</v>
      </c>
      <c r="C12" s="65">
        <v>131.15433556675401</v>
      </c>
      <c r="D12" s="66">
        <v>135.04919956177901</v>
      </c>
      <c r="E12" s="66">
        <v>120.558210285794</v>
      </c>
      <c r="F12" s="66">
        <v>133.37157080598101</v>
      </c>
      <c r="G12" s="73">
        <v>145.86138418671101</v>
      </c>
      <c r="H12" s="67">
        <v>127.028398085058</v>
      </c>
      <c r="I12" s="68">
        <v>131.13290789275001</v>
      </c>
      <c r="J12" s="68">
        <v>116.59370198312</v>
      </c>
      <c r="K12" s="68">
        <v>126.17583849248901</v>
      </c>
      <c r="L12" s="71">
        <v>138.594151210289</v>
      </c>
      <c r="M12" s="74">
        <v>130.77000000000001</v>
      </c>
      <c r="N12" s="70">
        <f>G12/M12-1</f>
        <v>0.11540402375706194</v>
      </c>
      <c r="O12" s="11"/>
      <c r="P12" s="11"/>
    </row>
    <row r="13" spans="1:18" ht="15" customHeight="1">
      <c r="A13" s="63" t="s">
        <v>1</v>
      </c>
      <c r="B13" s="64">
        <v>13</v>
      </c>
      <c r="C13" s="65">
        <v>347.85018969125503</v>
      </c>
      <c r="D13" s="66">
        <v>122.053094279082</v>
      </c>
      <c r="E13" s="66">
        <v>198.489643124899</v>
      </c>
      <c r="F13" s="66">
        <v>299.72570272019601</v>
      </c>
      <c r="G13" s="73">
        <v>368.129998204858</v>
      </c>
      <c r="H13" s="67">
        <v>342.845035686058</v>
      </c>
      <c r="I13" s="68">
        <v>120.50183753611</v>
      </c>
      <c r="J13" s="68">
        <v>196.35235657848099</v>
      </c>
      <c r="K13" s="68">
        <v>296.571823344991</v>
      </c>
      <c r="L13" s="71">
        <v>365.21160649037199</v>
      </c>
      <c r="M13" s="74">
        <v>315.16561840786466</v>
      </c>
      <c r="N13" s="70">
        <f t="shared" ref="N13:N28" si="1">G13/M13-1</f>
        <v>0.16805253080762972</v>
      </c>
      <c r="O13" s="11"/>
      <c r="P13" s="11"/>
    </row>
    <row r="14" spans="1:18" ht="15" customHeight="1">
      <c r="A14" s="63" t="s">
        <v>1</v>
      </c>
      <c r="B14" s="64">
        <v>14</v>
      </c>
      <c r="C14" s="65">
        <v>146.231093391119</v>
      </c>
      <c r="D14" s="66">
        <v>136.875348468634</v>
      </c>
      <c r="E14" s="66">
        <v>192.54871996037801</v>
      </c>
      <c r="F14" s="66">
        <v>191.00835078996701</v>
      </c>
      <c r="G14" s="73">
        <v>224.679771175518</v>
      </c>
      <c r="H14" s="67">
        <v>140.536187844458</v>
      </c>
      <c r="I14" s="68">
        <v>132.60354393985401</v>
      </c>
      <c r="J14" s="68">
        <v>184.983586519542</v>
      </c>
      <c r="K14" s="68">
        <v>183.63095535284401</v>
      </c>
      <c r="L14" s="71">
        <v>215.623913901186</v>
      </c>
      <c r="M14" s="75">
        <v>235.27440625080237</v>
      </c>
      <c r="N14" s="70">
        <f t="shared" si="1"/>
        <v>-4.5030971469078973E-2</v>
      </c>
      <c r="O14" s="11"/>
      <c r="P14" s="11"/>
    </row>
    <row r="15" spans="1:18" ht="15" customHeight="1">
      <c r="A15" s="63" t="s">
        <v>1</v>
      </c>
      <c r="B15" s="64">
        <v>15</v>
      </c>
      <c r="C15" s="65">
        <v>221.18210265865901</v>
      </c>
      <c r="D15" s="66">
        <v>226.235640468691</v>
      </c>
      <c r="E15" s="66">
        <v>222.55533284623601</v>
      </c>
      <c r="F15" s="66">
        <v>260.00305258218498</v>
      </c>
      <c r="G15" s="73">
        <v>231.39842311134899</v>
      </c>
      <c r="H15" s="67">
        <v>215.53755508332199</v>
      </c>
      <c r="I15" s="68">
        <v>221.63648139157399</v>
      </c>
      <c r="J15" s="68">
        <v>217.69608140221999</v>
      </c>
      <c r="K15" s="68">
        <v>255.81352474236499</v>
      </c>
      <c r="L15" s="71">
        <v>227.13439390518701</v>
      </c>
      <c r="M15" s="74">
        <v>171.95329924362963</v>
      </c>
      <c r="N15" s="70">
        <f t="shared" si="1"/>
        <v>0.34570504973850702</v>
      </c>
      <c r="O15" s="11"/>
      <c r="P15" s="11"/>
    </row>
    <row r="16" spans="1:18" ht="15" customHeight="1">
      <c r="A16" s="63" t="s">
        <v>2</v>
      </c>
      <c r="B16" s="64">
        <v>16</v>
      </c>
      <c r="C16" s="65">
        <v>125.45542106604201</v>
      </c>
      <c r="D16" s="66">
        <v>136.90881192460199</v>
      </c>
      <c r="E16" s="66">
        <v>134.883011592244</v>
      </c>
      <c r="F16" s="66">
        <v>144.296924295075</v>
      </c>
      <c r="G16" s="73">
        <v>133.778291562351</v>
      </c>
      <c r="H16" s="67">
        <v>124.106077207029</v>
      </c>
      <c r="I16" s="68">
        <v>134.29915917739899</v>
      </c>
      <c r="J16" s="68">
        <v>131.746293685404</v>
      </c>
      <c r="K16" s="68">
        <v>137.706189515148</v>
      </c>
      <c r="L16" s="71">
        <v>129.016721786658</v>
      </c>
      <c r="M16" s="74">
        <v>119.180647102322</v>
      </c>
      <c r="N16" s="70">
        <f t="shared" si="1"/>
        <v>0.12248334620549817</v>
      </c>
      <c r="O16" s="11"/>
      <c r="P16" s="11"/>
    </row>
    <row r="17" spans="1:16" ht="15" customHeight="1">
      <c r="A17" s="63" t="s">
        <v>2</v>
      </c>
      <c r="B17" s="64">
        <v>17</v>
      </c>
      <c r="C17" s="65">
        <v>186.30183354927701</v>
      </c>
      <c r="D17" s="66">
        <v>196.82932457237499</v>
      </c>
      <c r="E17" s="66">
        <v>250.817592974626</v>
      </c>
      <c r="F17" s="66">
        <v>282.66064081616702</v>
      </c>
      <c r="G17" s="73">
        <v>231.219424203481</v>
      </c>
      <c r="H17" s="67">
        <v>174.63683685515801</v>
      </c>
      <c r="I17" s="68">
        <v>184.86823095276301</v>
      </c>
      <c r="J17" s="68">
        <v>236.63754557039499</v>
      </c>
      <c r="K17" s="68">
        <v>273.79667513126702</v>
      </c>
      <c r="L17" s="71">
        <v>223.91049642144799</v>
      </c>
      <c r="M17" s="74">
        <v>198.74569352521041</v>
      </c>
      <c r="N17" s="70">
        <f t="shared" si="1"/>
        <v>0.16339338026537598</v>
      </c>
      <c r="O17" s="11"/>
      <c r="P17" s="11"/>
    </row>
    <row r="18" spans="1:16" ht="15" customHeight="1">
      <c r="A18" s="63" t="s">
        <v>2</v>
      </c>
      <c r="B18" s="64">
        <v>18</v>
      </c>
      <c r="C18" s="65">
        <v>157.179960614766</v>
      </c>
      <c r="D18" s="66">
        <v>191.641681509612</v>
      </c>
      <c r="E18" s="66">
        <v>273.71914964177398</v>
      </c>
      <c r="F18" s="66">
        <v>394.68686238045899</v>
      </c>
      <c r="G18" s="73">
        <v>297.87497022922298</v>
      </c>
      <c r="H18" s="67">
        <v>152.41037482971601</v>
      </c>
      <c r="I18" s="68">
        <v>185.93149748373</v>
      </c>
      <c r="J18" s="68">
        <v>261.34820341115397</v>
      </c>
      <c r="K18" s="68">
        <v>387.68506438068198</v>
      </c>
      <c r="L18" s="71">
        <v>293.23258614184198</v>
      </c>
      <c r="M18" s="74">
        <v>143.74004013476232</v>
      </c>
      <c r="N18" s="70">
        <f t="shared" si="1"/>
        <v>1.0723172885575423</v>
      </c>
      <c r="O18" s="11"/>
      <c r="P18" s="11"/>
    </row>
    <row r="19" spans="1:16" ht="15" customHeight="1">
      <c r="A19" s="63" t="s">
        <v>2</v>
      </c>
      <c r="B19" s="64">
        <v>19</v>
      </c>
      <c r="C19" s="65">
        <v>62.930493901532401</v>
      </c>
      <c r="D19" s="66">
        <v>83.833678440366199</v>
      </c>
      <c r="E19" s="66">
        <v>115.109582123355</v>
      </c>
      <c r="F19" s="66">
        <v>111.507614718478</v>
      </c>
      <c r="G19" s="73">
        <v>75.237118192689394</v>
      </c>
      <c r="H19" s="67">
        <v>59.747087853375298</v>
      </c>
      <c r="I19" s="68">
        <v>80.855590526007802</v>
      </c>
      <c r="J19" s="68">
        <v>109.882732702518</v>
      </c>
      <c r="K19" s="68">
        <v>108.805497098355</v>
      </c>
      <c r="L19" s="71">
        <v>73.597638230973601</v>
      </c>
      <c r="M19" s="75">
        <v>91.59917615337892</v>
      </c>
      <c r="N19" s="70">
        <f t="shared" si="1"/>
        <v>-0.17862669346820281</v>
      </c>
      <c r="O19" s="11"/>
      <c r="P19" s="11"/>
    </row>
    <row r="20" spans="1:16" ht="15" customHeight="1">
      <c r="A20" s="63" t="s">
        <v>3</v>
      </c>
      <c r="B20" s="64">
        <v>21</v>
      </c>
      <c r="C20" s="65">
        <v>29.642785937999399</v>
      </c>
      <c r="D20" s="66">
        <v>34.497592740248699</v>
      </c>
      <c r="E20" s="66">
        <v>34.537575591886998</v>
      </c>
      <c r="F20" s="66">
        <v>35.406545638385303</v>
      </c>
      <c r="G20" s="73">
        <v>36.767590918269498</v>
      </c>
      <c r="H20" s="67">
        <v>25.398560337870101</v>
      </c>
      <c r="I20" s="68">
        <v>29.1067952144538</v>
      </c>
      <c r="J20" s="68">
        <v>29.048257906737</v>
      </c>
      <c r="K20" s="68">
        <v>31.951614648600899</v>
      </c>
      <c r="L20" s="71">
        <v>33.045621735892396</v>
      </c>
      <c r="M20" s="75">
        <v>42.21178419027185</v>
      </c>
      <c r="N20" s="70">
        <f t="shared" si="1"/>
        <v>-0.12897330393480555</v>
      </c>
      <c r="O20" s="11"/>
      <c r="P20" s="11"/>
    </row>
    <row r="21" spans="1:16" ht="15" customHeight="1">
      <c r="A21" s="63" t="s">
        <v>3</v>
      </c>
      <c r="B21" s="64">
        <v>22</v>
      </c>
      <c r="C21" s="65">
        <v>177.49467895998899</v>
      </c>
      <c r="D21" s="66">
        <v>196.45877754082599</v>
      </c>
      <c r="E21" s="66">
        <v>64.936742076261098</v>
      </c>
      <c r="F21" s="66">
        <v>163.72155860969701</v>
      </c>
      <c r="G21" s="73">
        <v>220.15873776221301</v>
      </c>
      <c r="H21" s="67">
        <v>167.15022030269199</v>
      </c>
      <c r="I21" s="68">
        <v>185.541419025523</v>
      </c>
      <c r="J21" s="68">
        <v>61.720829573588503</v>
      </c>
      <c r="K21" s="68">
        <v>159.067882210075</v>
      </c>
      <c r="L21" s="71">
        <v>213.53780087791</v>
      </c>
      <c r="M21" s="74">
        <v>183.80373116214597</v>
      </c>
      <c r="N21" s="70">
        <f t="shared" si="1"/>
        <v>0.19779253865089275</v>
      </c>
      <c r="O21" s="11"/>
      <c r="P21" s="11"/>
    </row>
    <row r="22" spans="1:16" ht="15" customHeight="1">
      <c r="A22" s="63" t="s">
        <v>3</v>
      </c>
      <c r="B22" s="64">
        <v>23</v>
      </c>
      <c r="C22" s="65">
        <v>56.565802288693497</v>
      </c>
      <c r="D22" s="66">
        <v>50.849053265657602</v>
      </c>
      <c r="E22" s="66">
        <v>65.921818925725603</v>
      </c>
      <c r="F22" s="66">
        <v>75.261732084810603</v>
      </c>
      <c r="G22" s="73">
        <v>82.665670024082004</v>
      </c>
      <c r="H22" s="67">
        <v>48.913009252109298</v>
      </c>
      <c r="I22" s="68">
        <v>43.749593401100903</v>
      </c>
      <c r="J22" s="68">
        <v>55.063010887718903</v>
      </c>
      <c r="K22" s="68">
        <v>61.528089843764597</v>
      </c>
      <c r="L22" s="71">
        <v>67.577374677471994</v>
      </c>
      <c r="M22" s="74">
        <v>70.728541848267298</v>
      </c>
      <c r="N22" s="70">
        <f t="shared" si="1"/>
        <v>0.16877384806579521</v>
      </c>
      <c r="O22" s="11"/>
      <c r="P22" s="11"/>
    </row>
    <row r="23" spans="1:16" ht="15" customHeight="1">
      <c r="A23" s="63" t="s">
        <v>3</v>
      </c>
      <c r="B23" s="64">
        <v>24</v>
      </c>
      <c r="C23" s="65">
        <v>103.795352537014</v>
      </c>
      <c r="D23" s="66">
        <v>94.844332976025299</v>
      </c>
      <c r="E23" s="66">
        <v>80.752040512927707</v>
      </c>
      <c r="F23" s="66">
        <v>76.883814157076003</v>
      </c>
      <c r="G23" s="73">
        <v>84.995094797205397</v>
      </c>
      <c r="H23" s="67">
        <v>96.678110574473493</v>
      </c>
      <c r="I23" s="68">
        <v>89.501878879771695</v>
      </c>
      <c r="J23" s="68">
        <v>76.790757485846598</v>
      </c>
      <c r="K23" s="68">
        <v>71.4710072479715</v>
      </c>
      <c r="L23" s="71">
        <v>79.500318612090297</v>
      </c>
      <c r="M23" s="74">
        <v>74.519223727642412</v>
      </c>
      <c r="N23" s="70">
        <f t="shared" si="1"/>
        <v>0.14057944441089276</v>
      </c>
      <c r="O23" s="11"/>
      <c r="P23" s="11"/>
    </row>
    <row r="24" spans="1:16" ht="15" customHeight="1">
      <c r="A24" s="63" t="s">
        <v>3</v>
      </c>
      <c r="B24" s="64">
        <v>25</v>
      </c>
      <c r="C24" s="65">
        <v>59.842698640343997</v>
      </c>
      <c r="D24" s="66">
        <v>59.615316943755701</v>
      </c>
      <c r="E24" s="66">
        <v>53.989922282083903</v>
      </c>
      <c r="F24" s="66">
        <v>58.595369577971098</v>
      </c>
      <c r="G24" s="73">
        <v>54.486882399265099</v>
      </c>
      <c r="H24" s="67">
        <v>51.7434920145162</v>
      </c>
      <c r="I24" s="68">
        <v>49.560948548926604</v>
      </c>
      <c r="J24" s="68">
        <v>43.581453389484402</v>
      </c>
      <c r="K24" s="68">
        <v>47.391969799866999</v>
      </c>
      <c r="L24" s="71">
        <v>44.181411638455501</v>
      </c>
      <c r="M24" s="75">
        <v>60.48277997282927</v>
      </c>
      <c r="N24" s="70">
        <f t="shared" si="1"/>
        <v>-9.9133961373100155E-2</v>
      </c>
      <c r="O24" s="11"/>
      <c r="P24" s="11"/>
    </row>
    <row r="25" spans="1:16" ht="15" customHeight="1">
      <c r="A25" s="63" t="s">
        <v>3</v>
      </c>
      <c r="B25" s="64">
        <v>26</v>
      </c>
      <c r="C25" s="65">
        <v>56.978258371029398</v>
      </c>
      <c r="D25" s="66">
        <v>56.771349954904501</v>
      </c>
      <c r="E25" s="66">
        <v>61.360006746654797</v>
      </c>
      <c r="F25" s="66">
        <v>63.500385067458197</v>
      </c>
      <c r="G25" s="73">
        <v>64.286384403825906</v>
      </c>
      <c r="H25" s="67">
        <v>45.837835553758403</v>
      </c>
      <c r="I25" s="68">
        <v>47.002573620316703</v>
      </c>
      <c r="J25" s="68">
        <v>51.899287088507201</v>
      </c>
      <c r="K25" s="68">
        <v>54.164357470213403</v>
      </c>
      <c r="L25" s="71">
        <v>53.4375157326512</v>
      </c>
      <c r="M25" s="74">
        <v>58.403392118840095</v>
      </c>
      <c r="N25" s="70">
        <f t="shared" si="1"/>
        <v>0.10073031842080349</v>
      </c>
      <c r="O25" s="11"/>
      <c r="P25" s="11"/>
    </row>
    <row r="26" spans="1:16" ht="15" customHeight="1">
      <c r="A26" s="63" t="s">
        <v>14</v>
      </c>
      <c r="B26" s="64">
        <v>27</v>
      </c>
      <c r="C26" s="65">
        <v>16.2719217404399</v>
      </c>
      <c r="D26" s="66">
        <v>14.8188258758245</v>
      </c>
      <c r="E26" s="66">
        <v>20.425132660199498</v>
      </c>
      <c r="F26" s="66">
        <v>25.334556449031702</v>
      </c>
      <c r="G26" s="73">
        <v>27.9295407825274</v>
      </c>
      <c r="H26" s="67">
        <v>15.7681325398501</v>
      </c>
      <c r="I26" s="68">
        <v>14.304872426455001</v>
      </c>
      <c r="J26" s="68">
        <v>18.7139840107256</v>
      </c>
      <c r="K26" s="68">
        <v>22.711830332361501</v>
      </c>
      <c r="L26" s="71">
        <v>25.149539590449201</v>
      </c>
      <c r="M26" s="74">
        <v>26.853946667831217</v>
      </c>
      <c r="N26" s="70">
        <f t="shared" si="1"/>
        <v>4.0053483683448965E-2</v>
      </c>
      <c r="O26" s="11"/>
      <c r="P26" s="11"/>
    </row>
    <row r="27" spans="1:16" ht="15" customHeight="1">
      <c r="A27" s="63" t="s">
        <v>3</v>
      </c>
      <c r="B27" s="64">
        <v>29</v>
      </c>
      <c r="C27" s="65">
        <v>77.365190713341605</v>
      </c>
      <c r="D27" s="66">
        <v>72.061578724874494</v>
      </c>
      <c r="E27" s="66">
        <v>72.944661934864101</v>
      </c>
      <c r="F27" s="66">
        <v>71.774278835897903</v>
      </c>
      <c r="G27" s="73">
        <v>79.184285509420405</v>
      </c>
      <c r="H27" s="67">
        <v>65.262275031392093</v>
      </c>
      <c r="I27" s="68">
        <v>61.637213514194897</v>
      </c>
      <c r="J27" s="68">
        <v>62.916836310256897</v>
      </c>
      <c r="K27" s="68">
        <v>64.508195691370503</v>
      </c>
      <c r="L27" s="71">
        <v>70.807183433338594</v>
      </c>
      <c r="M27" s="74">
        <v>76.59</v>
      </c>
      <c r="N27" s="70">
        <f t="shared" si="1"/>
        <v>3.3872379023637489E-2</v>
      </c>
    </row>
    <row r="28" spans="1:16" ht="15" customHeight="1">
      <c r="A28" s="77" t="s">
        <v>12</v>
      </c>
      <c r="B28" s="78"/>
      <c r="C28" s="65">
        <v>75.291081410453714</v>
      </c>
      <c r="D28" s="66">
        <v>74.378137683397554</v>
      </c>
      <c r="E28" s="66">
        <v>71.182154600440626</v>
      </c>
      <c r="F28" s="66">
        <v>83.299176615383416</v>
      </c>
      <c r="G28" s="73">
        <v>88.47695151799536</v>
      </c>
      <c r="H28" s="67">
        <v>67.656522982889797</v>
      </c>
      <c r="I28" s="68">
        <v>67.027408231506016</v>
      </c>
      <c r="J28" s="68">
        <v>63.967939211908721</v>
      </c>
      <c r="K28" s="68">
        <v>75.660383865370505</v>
      </c>
      <c r="L28" s="71">
        <v>80.28293884555498</v>
      </c>
      <c r="M28" s="74">
        <v>65.98</v>
      </c>
      <c r="N28" s="70">
        <f t="shared" si="1"/>
        <v>0.34096622488625883</v>
      </c>
    </row>
  </sheetData>
  <mergeCells count="10">
    <mergeCell ref="A28:B28"/>
    <mergeCell ref="M10:N10"/>
    <mergeCell ref="B1:F1"/>
    <mergeCell ref="G1:K1"/>
    <mergeCell ref="L1:P1"/>
    <mergeCell ref="A1:A2"/>
    <mergeCell ref="A10:A11"/>
    <mergeCell ref="B10:B11"/>
    <mergeCell ref="C10:G10"/>
    <mergeCell ref="H10:L10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Q19"/>
  <sheetViews>
    <sheetView workbookViewId="0">
      <selection activeCell="D3" sqref="D3"/>
    </sheetView>
  </sheetViews>
  <sheetFormatPr defaultRowHeight="12.75"/>
  <cols>
    <col min="1" max="1" width="7.42578125" bestFit="1" customWidth="1"/>
    <col min="2" max="2" width="5.42578125" bestFit="1" customWidth="1"/>
    <col min="3" max="3" width="11.42578125" bestFit="1" customWidth="1"/>
    <col min="4" max="4" width="9.28515625" bestFit="1" customWidth="1"/>
    <col min="5" max="5" width="10.28515625" bestFit="1" customWidth="1"/>
    <col min="6" max="6" width="5.42578125" bestFit="1" customWidth="1"/>
    <col min="7" max="7" width="7.28515625" customWidth="1"/>
    <col min="8" max="8" width="11.42578125" bestFit="1" customWidth="1"/>
    <col min="9" max="9" width="9.28515625" bestFit="1" customWidth="1"/>
    <col min="10" max="10" width="10.28515625" bestFit="1" customWidth="1"/>
    <col min="11" max="11" width="5.42578125" bestFit="1" customWidth="1"/>
    <col min="12" max="12" width="6.7109375" customWidth="1"/>
    <col min="13" max="13" width="11.42578125" bestFit="1" customWidth="1"/>
    <col min="14" max="14" width="9.28515625" bestFit="1" customWidth="1"/>
    <col min="15" max="15" width="10.28515625" bestFit="1" customWidth="1"/>
    <col min="16" max="16" width="5.42578125" bestFit="1" customWidth="1"/>
    <col min="17" max="17" width="6.7109375" customWidth="1"/>
  </cols>
  <sheetData>
    <row r="1" spans="1:17" ht="17.25" customHeight="1">
      <c r="A1" s="93" t="s">
        <v>5</v>
      </c>
      <c r="B1" s="95" t="s">
        <v>4</v>
      </c>
      <c r="C1" s="80" t="s">
        <v>15</v>
      </c>
      <c r="D1" s="80"/>
      <c r="E1" s="80"/>
      <c r="F1" s="80"/>
      <c r="G1" s="80"/>
      <c r="H1" s="81" t="s">
        <v>16</v>
      </c>
      <c r="I1" s="81"/>
      <c r="J1" s="81"/>
      <c r="K1" s="81"/>
      <c r="L1" s="81"/>
      <c r="M1" s="82" t="s">
        <v>2181</v>
      </c>
      <c r="N1" s="83"/>
      <c r="O1" s="83"/>
      <c r="P1" s="83"/>
      <c r="Q1" s="83"/>
    </row>
    <row r="2" spans="1:17" s="5" customFormat="1" ht="27.75" customHeight="1">
      <c r="A2" s="94"/>
      <c r="B2" s="96"/>
      <c r="C2" s="17" t="s">
        <v>7741</v>
      </c>
      <c r="D2" s="17" t="s">
        <v>7739</v>
      </c>
      <c r="E2" s="19" t="s">
        <v>7742</v>
      </c>
      <c r="F2" s="13" t="s">
        <v>116</v>
      </c>
      <c r="G2" s="13" t="s">
        <v>7743</v>
      </c>
      <c r="H2" s="18" t="s">
        <v>7741</v>
      </c>
      <c r="I2" s="18" t="s">
        <v>7739</v>
      </c>
      <c r="J2" s="20" t="s">
        <v>7742</v>
      </c>
      <c r="K2" s="14" t="s">
        <v>116</v>
      </c>
      <c r="L2" s="14" t="s">
        <v>7743</v>
      </c>
      <c r="M2" s="16" t="s">
        <v>7741</v>
      </c>
      <c r="N2" s="16" t="s">
        <v>7739</v>
      </c>
      <c r="O2" s="21" t="s">
        <v>7742</v>
      </c>
      <c r="P2" s="15" t="s">
        <v>116</v>
      </c>
      <c r="Q2" s="15" t="s">
        <v>7743</v>
      </c>
    </row>
    <row r="3" spans="1:17" ht="15" customHeight="1">
      <c r="A3" s="1" t="s">
        <v>8</v>
      </c>
      <c r="B3" s="2">
        <v>12</v>
      </c>
      <c r="C3" s="3">
        <v>51608899.111367002</v>
      </c>
      <c r="D3" s="3">
        <v>357285.10681863799</v>
      </c>
      <c r="E3" s="3">
        <v>1393853.4752</v>
      </c>
      <c r="F3" s="3">
        <v>144.44738424981199</v>
      </c>
      <c r="G3" s="3">
        <v>140.54614837795799</v>
      </c>
      <c r="H3" s="3">
        <v>14857123.54685</v>
      </c>
      <c r="I3" s="3">
        <v>98394.256357681894</v>
      </c>
      <c r="J3" s="3">
        <v>1917674.6195499999</v>
      </c>
      <c r="K3" s="3">
        <v>150.99584159507799</v>
      </c>
      <c r="L3" s="3">
        <v>131.50614076763401</v>
      </c>
      <c r="M3" s="3">
        <v>66466022.658216998</v>
      </c>
      <c r="N3" s="3">
        <v>455679.36317631998</v>
      </c>
      <c r="O3" s="3">
        <v>3311528.0947500002</v>
      </c>
      <c r="P3" s="3">
        <v>145.86138418671101</v>
      </c>
      <c r="Q3" s="3">
        <v>138.594151210289</v>
      </c>
    </row>
    <row r="4" spans="1:17" ht="15" customHeight="1">
      <c r="A4" s="1" t="s">
        <v>8</v>
      </c>
      <c r="B4" s="2">
        <v>13</v>
      </c>
      <c r="C4" s="3">
        <v>4628375.9446700001</v>
      </c>
      <c r="D4" s="3">
        <v>14086.908036962501</v>
      </c>
      <c r="E4" s="3">
        <v>32056.337599999999</v>
      </c>
      <c r="F4" s="3">
        <v>328.55868246783899</v>
      </c>
      <c r="G4" s="3">
        <v>326.28307042324502</v>
      </c>
      <c r="H4" s="3">
        <v>3211901.1509500002</v>
      </c>
      <c r="I4" s="3">
        <v>7210.6692695655802</v>
      </c>
      <c r="J4" s="3">
        <v>30098.33555</v>
      </c>
      <c r="K4" s="3">
        <v>445.43731391295802</v>
      </c>
      <c r="L4" s="3">
        <v>441.26317494959699</v>
      </c>
      <c r="M4" s="3">
        <v>7840277.0956199998</v>
      </c>
      <c r="N4" s="3">
        <v>21297.577306528001</v>
      </c>
      <c r="O4" s="3">
        <v>62154.673150000002</v>
      </c>
      <c r="P4" s="3">
        <v>368.129998204858</v>
      </c>
      <c r="Q4" s="3">
        <v>365.21160649037199</v>
      </c>
    </row>
    <row r="5" spans="1:17" ht="15" customHeight="1">
      <c r="A5" s="1" t="s">
        <v>8</v>
      </c>
      <c r="B5" s="2">
        <v>14</v>
      </c>
      <c r="C5" s="3">
        <v>15093621.93792</v>
      </c>
      <c r="D5" s="3">
        <v>66726.697802755894</v>
      </c>
      <c r="E5" s="3">
        <v>89106.024950000006</v>
      </c>
      <c r="F5" s="3">
        <v>226.20064284518801</v>
      </c>
      <c r="G5" s="3">
        <v>224.865254943731</v>
      </c>
      <c r="H5" s="3">
        <v>3557533.2834600001</v>
      </c>
      <c r="I5" s="3">
        <v>16285.4715785714</v>
      </c>
      <c r="J5" s="3">
        <v>662640.33299999998</v>
      </c>
      <c r="K5" s="3">
        <v>218.44828172744101</v>
      </c>
      <c r="L5" s="3">
        <v>177.759233835705</v>
      </c>
      <c r="M5" s="3">
        <v>18651155.221379999</v>
      </c>
      <c r="N5" s="3">
        <v>83012.169381327301</v>
      </c>
      <c r="O5" s="3">
        <v>751746.35794999998</v>
      </c>
      <c r="P5" s="3">
        <v>224.679771175518</v>
      </c>
      <c r="Q5" s="3">
        <v>215.623913901186</v>
      </c>
    </row>
    <row r="6" spans="1:17" ht="15" customHeight="1">
      <c r="A6" s="1" t="s">
        <v>8</v>
      </c>
      <c r="B6" s="2">
        <v>15</v>
      </c>
      <c r="C6" s="3">
        <v>9320828.8894500006</v>
      </c>
      <c r="D6" s="3">
        <v>40080.764844230798</v>
      </c>
      <c r="E6" s="3">
        <v>165680.954</v>
      </c>
      <c r="F6" s="3">
        <v>232.551173254161</v>
      </c>
      <c r="G6" s="3">
        <v>228.41749579955399</v>
      </c>
      <c r="H6" s="3">
        <v>216564.96359999999</v>
      </c>
      <c r="I6" s="3">
        <v>1135.56552142857</v>
      </c>
      <c r="J6" s="3">
        <v>10066.68245</v>
      </c>
      <c r="K6" s="3">
        <v>190.711112228518</v>
      </c>
      <c r="L6" s="3">
        <v>181.84620548378399</v>
      </c>
      <c r="M6" s="3">
        <v>9537393.8530499991</v>
      </c>
      <c r="N6" s="3">
        <v>41216.330365659298</v>
      </c>
      <c r="O6" s="3">
        <v>175747.63644999999</v>
      </c>
      <c r="P6" s="3">
        <v>231.39842311134899</v>
      </c>
      <c r="Q6" s="3">
        <v>227.13439390518701</v>
      </c>
    </row>
    <row r="7" spans="1:17" ht="15" customHeight="1">
      <c r="A7" s="1" t="s">
        <v>9</v>
      </c>
      <c r="B7" s="2">
        <v>16</v>
      </c>
      <c r="C7" s="3">
        <v>18241954.540899999</v>
      </c>
      <c r="D7" s="3">
        <v>120964.06885714299</v>
      </c>
      <c r="E7" s="3">
        <v>1072461.4158999999</v>
      </c>
      <c r="F7" s="3">
        <v>150.80473659036301</v>
      </c>
      <c r="G7" s="3">
        <v>141.93878634552999</v>
      </c>
      <c r="H7" s="3">
        <v>12970978.0505</v>
      </c>
      <c r="I7" s="3">
        <v>112354.298621429</v>
      </c>
      <c r="J7" s="3">
        <v>38500.270799999998</v>
      </c>
      <c r="K7" s="3">
        <v>115.447100908929</v>
      </c>
      <c r="L7" s="3">
        <v>115.104432481709</v>
      </c>
      <c r="M7" s="3">
        <v>31212932.591400001</v>
      </c>
      <c r="N7" s="3">
        <v>233318.36747857099</v>
      </c>
      <c r="O7" s="3">
        <v>1110961.6867</v>
      </c>
      <c r="P7" s="3">
        <v>133.778291562351</v>
      </c>
      <c r="Q7" s="3">
        <v>129.016721786658</v>
      </c>
    </row>
    <row r="8" spans="1:17" ht="15" customHeight="1">
      <c r="A8" s="1" t="s">
        <v>9</v>
      </c>
      <c r="B8" s="2">
        <v>17</v>
      </c>
      <c r="C8" s="3">
        <v>66979616.447635002</v>
      </c>
      <c r="D8" s="3">
        <v>289613.93927142897</v>
      </c>
      <c r="E8" s="3">
        <v>1689215.1075500001</v>
      </c>
      <c r="F8" s="3">
        <v>231.272074183077</v>
      </c>
      <c r="G8" s="3">
        <v>225.43942982970299</v>
      </c>
      <c r="H8" s="3">
        <v>7232281.2111099996</v>
      </c>
      <c r="I8" s="3">
        <v>31344.811985714299</v>
      </c>
      <c r="J8" s="3">
        <v>656649.22640000004</v>
      </c>
      <c r="K8" s="3">
        <v>230.73295875586001</v>
      </c>
      <c r="L8" s="3">
        <v>209.78374308663601</v>
      </c>
      <c r="M8" s="3">
        <v>74211897.658745006</v>
      </c>
      <c r="N8" s="3">
        <v>320958.75125714298</v>
      </c>
      <c r="O8" s="3">
        <v>2345864.3339499999</v>
      </c>
      <c r="P8" s="3">
        <v>231.219424203481</v>
      </c>
      <c r="Q8" s="3">
        <v>223.91049642144799</v>
      </c>
    </row>
    <row r="9" spans="1:17" ht="15" customHeight="1">
      <c r="A9" s="1" t="s">
        <v>9</v>
      </c>
      <c r="B9" s="2">
        <v>18</v>
      </c>
      <c r="C9" s="3">
        <v>15895200.741350001</v>
      </c>
      <c r="D9" s="3">
        <v>53563.986307482999</v>
      </c>
      <c r="E9" s="3">
        <v>273741.49264999997</v>
      </c>
      <c r="F9" s="3">
        <v>296.75163924701002</v>
      </c>
      <c r="G9" s="3">
        <v>291.641088081558</v>
      </c>
      <c r="H9" s="3">
        <v>3712363.1970000002</v>
      </c>
      <c r="I9" s="3">
        <v>12260.825771428599</v>
      </c>
      <c r="J9" s="3">
        <v>31842.567500000001</v>
      </c>
      <c r="K9" s="3">
        <v>302.782476988697</v>
      </c>
      <c r="L9" s="3">
        <v>300.18537887364198</v>
      </c>
      <c r="M9" s="3">
        <v>19607563.938349999</v>
      </c>
      <c r="N9" s="3">
        <v>65824.812078911593</v>
      </c>
      <c r="O9" s="3">
        <v>305584.06014999998</v>
      </c>
      <c r="P9" s="3">
        <v>297.87497022922298</v>
      </c>
      <c r="Q9" s="3">
        <v>293.23258614184198</v>
      </c>
    </row>
    <row r="10" spans="1:17" ht="15" customHeight="1">
      <c r="A10" s="1" t="s">
        <v>9</v>
      </c>
      <c r="B10" s="2">
        <v>19</v>
      </c>
      <c r="C10" s="3">
        <v>4519230.8849999998</v>
      </c>
      <c r="D10" s="3">
        <v>44342.8779362637</v>
      </c>
      <c r="E10" s="3">
        <v>84293.261350000001</v>
      </c>
      <c r="F10" s="3">
        <v>101.91559716750299</v>
      </c>
      <c r="G10" s="3">
        <v>100.014654665053</v>
      </c>
      <c r="H10" s="3">
        <v>1969297.8614000001</v>
      </c>
      <c r="I10" s="3">
        <v>41898.181028571402</v>
      </c>
      <c r="J10" s="3">
        <v>57097.226699999999</v>
      </c>
      <c r="K10" s="3">
        <v>47.001989419471101</v>
      </c>
      <c r="L10" s="3">
        <v>45.639227951113703</v>
      </c>
      <c r="M10" s="3">
        <v>6488528.7463999996</v>
      </c>
      <c r="N10" s="3">
        <v>86241.058964835203</v>
      </c>
      <c r="O10" s="3">
        <v>141390.48805000001</v>
      </c>
      <c r="P10" s="3">
        <v>75.237118192689394</v>
      </c>
      <c r="Q10" s="3">
        <v>73.597638230973601</v>
      </c>
    </row>
    <row r="11" spans="1:17" ht="15" customHeight="1">
      <c r="A11" s="1" t="s">
        <v>10</v>
      </c>
      <c r="B11" s="2">
        <v>21</v>
      </c>
      <c r="C11" s="3">
        <v>4428640.7501299996</v>
      </c>
      <c r="D11" s="3">
        <v>56394.957735714299</v>
      </c>
      <c r="E11" s="3">
        <v>604484.17784999998</v>
      </c>
      <c r="F11" s="3">
        <v>78.529019755349395</v>
      </c>
      <c r="G11" s="3">
        <v>67.810256906322806</v>
      </c>
      <c r="H11" s="3">
        <v>24285134.185061999</v>
      </c>
      <c r="I11" s="3">
        <v>724558.436763798</v>
      </c>
      <c r="J11" s="3">
        <v>2302200.2893500002</v>
      </c>
      <c r="K11" s="3">
        <v>33.5171505193291</v>
      </c>
      <c r="L11" s="3">
        <v>30.3397666500132</v>
      </c>
      <c r="M11" s="3">
        <v>28713774.935192</v>
      </c>
      <c r="N11" s="3">
        <v>780953.39449951204</v>
      </c>
      <c r="O11" s="3">
        <v>2906684.4671999998</v>
      </c>
      <c r="P11" s="3">
        <v>36.767590918269498</v>
      </c>
      <c r="Q11" s="3">
        <v>33.045621735892396</v>
      </c>
    </row>
    <row r="12" spans="1:17" ht="15" customHeight="1">
      <c r="A12" s="1" t="s">
        <v>10</v>
      </c>
      <c r="B12" s="2">
        <v>22</v>
      </c>
      <c r="C12" s="3">
        <v>37752832.276412502</v>
      </c>
      <c r="D12" s="3">
        <v>91708.811513029796</v>
      </c>
      <c r="E12" s="3">
        <v>1955409.9834</v>
      </c>
      <c r="F12" s="3">
        <v>411.65981385603999</v>
      </c>
      <c r="G12" s="3">
        <v>390.33787160055499</v>
      </c>
      <c r="H12" s="3">
        <v>56742373.447999999</v>
      </c>
      <c r="I12" s="3">
        <v>337505.15784790402</v>
      </c>
      <c r="J12" s="3">
        <v>886388.6176</v>
      </c>
      <c r="K12" s="3">
        <v>168.122981615501</v>
      </c>
      <c r="L12" s="3">
        <v>165.49668510716899</v>
      </c>
      <c r="M12" s="3">
        <v>94495205.724412501</v>
      </c>
      <c r="N12" s="3">
        <v>429213.96936093399</v>
      </c>
      <c r="O12" s="3">
        <v>2841798.6009999998</v>
      </c>
      <c r="P12" s="3">
        <v>220.15873776221301</v>
      </c>
      <c r="Q12" s="3">
        <v>213.53780087791</v>
      </c>
    </row>
    <row r="13" spans="1:17" ht="15" customHeight="1">
      <c r="A13" s="1" t="s">
        <v>10</v>
      </c>
      <c r="B13" s="2">
        <v>23</v>
      </c>
      <c r="C13" s="3">
        <v>18906475.686352398</v>
      </c>
      <c r="D13" s="3">
        <v>307703.39698998397</v>
      </c>
      <c r="E13" s="3">
        <v>1964859.0387850001</v>
      </c>
      <c r="F13" s="3">
        <v>61.443831531595798</v>
      </c>
      <c r="G13" s="3">
        <v>55.058269792578201</v>
      </c>
      <c r="H13" s="3">
        <v>93594554.294666097</v>
      </c>
      <c r="I13" s="3">
        <v>1053212.56665302</v>
      </c>
      <c r="J13" s="3">
        <v>18569042.962577</v>
      </c>
      <c r="K13" s="3">
        <v>88.865778151601205</v>
      </c>
      <c r="L13" s="3">
        <v>71.234918484224593</v>
      </c>
      <c r="M13" s="3">
        <v>112501029.98101801</v>
      </c>
      <c r="N13" s="3">
        <v>1360915.96364301</v>
      </c>
      <c r="O13" s="3">
        <v>20533902.001362</v>
      </c>
      <c r="P13" s="3">
        <v>82.665670024082004</v>
      </c>
      <c r="Q13" s="3">
        <v>67.577374677471994</v>
      </c>
    </row>
    <row r="14" spans="1:17" ht="15" customHeight="1">
      <c r="A14" s="1" t="s">
        <v>10</v>
      </c>
      <c r="B14" s="2">
        <v>24</v>
      </c>
      <c r="C14" s="3">
        <v>14176904.39765</v>
      </c>
      <c r="D14" s="3">
        <v>114093.351922923</v>
      </c>
      <c r="E14" s="3">
        <v>734091.17590000003</v>
      </c>
      <c r="F14" s="3">
        <v>124.257059317771</v>
      </c>
      <c r="G14" s="3">
        <v>117.82293179388201</v>
      </c>
      <c r="H14" s="3">
        <v>39657193.010980003</v>
      </c>
      <c r="I14" s="3">
        <v>519285.52172944299</v>
      </c>
      <c r="J14" s="3">
        <v>2746183.9752000002</v>
      </c>
      <c r="K14" s="3">
        <v>76.368763139986299</v>
      </c>
      <c r="L14" s="3">
        <v>71.080373881502695</v>
      </c>
      <c r="M14" s="3">
        <v>53834097.408629999</v>
      </c>
      <c r="N14" s="3">
        <v>633378.87365236599</v>
      </c>
      <c r="O14" s="3">
        <v>3480275.1510999999</v>
      </c>
      <c r="P14" s="3">
        <v>84.995094797205397</v>
      </c>
      <c r="Q14" s="3">
        <v>79.500318612090297</v>
      </c>
    </row>
    <row r="15" spans="1:17" ht="15" customHeight="1">
      <c r="A15" s="1" t="s">
        <v>10</v>
      </c>
      <c r="B15" s="2">
        <v>25</v>
      </c>
      <c r="C15" s="3">
        <v>19349135.4639722</v>
      </c>
      <c r="D15" s="3">
        <v>346712.46999757498</v>
      </c>
      <c r="E15" s="3">
        <v>3065357.1868500002</v>
      </c>
      <c r="F15" s="3">
        <v>55.807440280724698</v>
      </c>
      <c r="G15" s="3">
        <v>46.966231924787998</v>
      </c>
      <c r="H15" s="3">
        <v>45076643.676739998</v>
      </c>
      <c r="I15" s="3">
        <v>835696.51183070405</v>
      </c>
      <c r="J15" s="3">
        <v>9119924.0026999991</v>
      </c>
      <c r="K15" s="3">
        <v>53.939011397802403</v>
      </c>
      <c r="L15" s="3">
        <v>43.026049726200299</v>
      </c>
      <c r="M15" s="3">
        <v>64425779.140712202</v>
      </c>
      <c r="N15" s="3">
        <v>1182408.98182828</v>
      </c>
      <c r="O15" s="3">
        <v>12185281.189549999</v>
      </c>
      <c r="P15" s="3">
        <v>54.486882399265099</v>
      </c>
      <c r="Q15" s="3">
        <v>44.181411638455501</v>
      </c>
    </row>
    <row r="16" spans="1:17" ht="15" customHeight="1">
      <c r="A16" s="1" t="s">
        <v>10</v>
      </c>
      <c r="B16" s="2">
        <v>26</v>
      </c>
      <c r="C16" s="3">
        <v>7046661.4608199997</v>
      </c>
      <c r="D16" s="3">
        <v>54698.448463266301</v>
      </c>
      <c r="E16" s="3">
        <v>410029.30849999998</v>
      </c>
      <c r="F16" s="3">
        <v>128.82744682515599</v>
      </c>
      <c r="G16" s="3">
        <v>121.331268779533</v>
      </c>
      <c r="H16" s="3">
        <v>13884404.462584499</v>
      </c>
      <c r="I16" s="3">
        <v>270892.51636565401</v>
      </c>
      <c r="J16" s="3">
        <v>3122264.3094500001</v>
      </c>
      <c r="K16" s="3">
        <v>51.254293211419601</v>
      </c>
      <c r="L16" s="3">
        <v>39.728451333840702</v>
      </c>
      <c r="M16" s="3">
        <v>20931065.9234045</v>
      </c>
      <c r="N16" s="3">
        <v>325590.96482892003</v>
      </c>
      <c r="O16" s="3">
        <v>3532293.6179499999</v>
      </c>
      <c r="P16" s="3">
        <v>64.286384403825906</v>
      </c>
      <c r="Q16" s="3">
        <v>53.4375157326512</v>
      </c>
    </row>
    <row r="17" spans="1:17" ht="15" customHeight="1">
      <c r="A17" s="1" t="s">
        <v>11</v>
      </c>
      <c r="B17" s="2">
        <v>27</v>
      </c>
      <c r="C17" s="3">
        <v>3519500.6104973</v>
      </c>
      <c r="D17" s="3">
        <v>90373.254761986798</v>
      </c>
      <c r="E17" s="3">
        <v>148578.36295000001</v>
      </c>
      <c r="F17" s="3">
        <v>38.944050646028998</v>
      </c>
      <c r="G17" s="3">
        <v>37.299998284063001</v>
      </c>
      <c r="H17" s="3">
        <v>21253179.001554798</v>
      </c>
      <c r="I17" s="3">
        <v>796597.27600842097</v>
      </c>
      <c r="J17" s="3">
        <v>2317200.76993</v>
      </c>
      <c r="K17" s="3">
        <v>26.6799544031207</v>
      </c>
      <c r="L17" s="3">
        <v>23.771080823310101</v>
      </c>
      <c r="M17" s="3">
        <v>24772679.612052102</v>
      </c>
      <c r="N17" s="3">
        <v>886970.53077040694</v>
      </c>
      <c r="O17" s="3">
        <v>2465779.1328799999</v>
      </c>
      <c r="P17" s="3">
        <v>27.9295407825274</v>
      </c>
      <c r="Q17" s="3">
        <v>25.149539590449201</v>
      </c>
    </row>
    <row r="18" spans="1:17" ht="15" customHeight="1">
      <c r="A18" s="1" t="s">
        <v>10</v>
      </c>
      <c r="B18" s="2">
        <v>29</v>
      </c>
      <c r="C18" s="3">
        <v>52178232.11767</v>
      </c>
      <c r="D18" s="3">
        <v>643309.71126891999</v>
      </c>
      <c r="E18" s="3">
        <v>2585822.6765000001</v>
      </c>
      <c r="F18" s="3">
        <v>81.1090384672558</v>
      </c>
      <c r="G18" s="3">
        <v>77.089477389280603</v>
      </c>
      <c r="H18" s="3">
        <v>140236117.027244</v>
      </c>
      <c r="I18" s="3">
        <v>1786646.5345574401</v>
      </c>
      <c r="J18" s="3">
        <v>17770168.835200001</v>
      </c>
      <c r="K18" s="3">
        <v>78.491248444942599</v>
      </c>
      <c r="L18" s="3">
        <v>68.545146352845407</v>
      </c>
      <c r="M18" s="3">
        <v>192414349.144914</v>
      </c>
      <c r="N18" s="3">
        <v>2429956.2458263598</v>
      </c>
      <c r="O18" s="3">
        <v>20355991.511700001</v>
      </c>
      <c r="P18" s="3">
        <v>79.184285509420405</v>
      </c>
      <c r="Q18" s="3">
        <v>70.807183433338594</v>
      </c>
    </row>
    <row r="19" spans="1:17" ht="15" customHeight="1">
      <c r="A19" s="91" t="s">
        <v>13</v>
      </c>
      <c r="B19" s="92"/>
      <c r="C19" s="3">
        <f>SUM(C3:C18)</f>
        <v>343646111.26179636</v>
      </c>
      <c r="D19" s="3">
        <f>SUM(D3:D18)</f>
        <v>2691658.7525283052</v>
      </c>
      <c r="E19" s="3">
        <f>SUM(E3:E18)</f>
        <v>16269039.979935</v>
      </c>
      <c r="F19" s="3">
        <f>C19/D19</f>
        <v>127.6707572752325</v>
      </c>
      <c r="G19" s="3">
        <f>(C19-E19)/D19</f>
        <v>121.62651412418175</v>
      </c>
      <c r="H19" s="3">
        <f>SUM(H3:H18)</f>
        <v>482457642.37170136</v>
      </c>
      <c r="I19" s="3">
        <f>SUM(I3:I18)</f>
        <v>6645278.6018907754</v>
      </c>
      <c r="J19" s="3">
        <f>SUM(J3:J18)</f>
        <v>60237943.023956999</v>
      </c>
      <c r="K19" s="3">
        <f>H19/I19</f>
        <v>72.601567409743836</v>
      </c>
      <c r="L19" s="3">
        <f>(H19-J19)/I19</f>
        <v>63.536794262863644</v>
      </c>
      <c r="M19" s="3">
        <f>SUM(M3:M18)</f>
        <v>826103753.63349724</v>
      </c>
      <c r="N19" s="3">
        <f>SUM(N3:N18)</f>
        <v>9336937.3544190843</v>
      </c>
      <c r="O19" s="3">
        <f>SUM(O3:O18)</f>
        <v>76506983.003892004</v>
      </c>
      <c r="P19" s="3">
        <f>M19/N19</f>
        <v>88.47695151799536</v>
      </c>
      <c r="Q19" s="3">
        <f>(M19-O19)/N19</f>
        <v>80.28293884555498</v>
      </c>
    </row>
  </sheetData>
  <mergeCells count="6">
    <mergeCell ref="A19:B19"/>
    <mergeCell ref="M1:Q1"/>
    <mergeCell ref="H1:L1"/>
    <mergeCell ref="C1:G1"/>
    <mergeCell ref="A1:A2"/>
    <mergeCell ref="B1:B2"/>
  </mergeCells>
  <phoneticPr fontId="6" type="noConversion"/>
  <pageMargins left="0.8" right="0.8" top="1" bottom="1" header="0.5" footer="0.5"/>
  <pageSetup paperSize="0" firstPageNumber="4294967295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01"/>
  <sheetViews>
    <sheetView workbookViewId="0">
      <pane ySplit="2" topLeftCell="A3" activePane="bottomLeft" state="frozen"/>
      <selection pane="bottomLeft" activeCell="H11" sqref="H11"/>
    </sheetView>
  </sheetViews>
  <sheetFormatPr defaultRowHeight="15" customHeight="1"/>
  <cols>
    <col min="1" max="1" width="15" customWidth="1"/>
    <col min="2" max="2" width="9.42578125" bestFit="1" customWidth="1"/>
    <col min="3" max="3" width="7.140625" customWidth="1"/>
    <col min="4" max="4" width="8.5703125" bestFit="1" customWidth="1"/>
    <col min="5" max="6" width="7.140625" customWidth="1"/>
    <col min="7" max="7" width="9.42578125" bestFit="1" customWidth="1"/>
    <col min="8" max="8" width="7.140625" customWidth="1"/>
    <col min="9" max="9" width="8.5703125" bestFit="1" customWidth="1"/>
    <col min="10" max="11" width="7.140625" customWidth="1"/>
    <col min="12" max="12" width="9.42578125" bestFit="1" customWidth="1"/>
    <col min="13" max="13" width="7.140625" customWidth="1"/>
    <col min="14" max="14" width="8.5703125" bestFit="1" customWidth="1"/>
    <col min="15" max="16" width="7.140625" customWidth="1"/>
  </cols>
  <sheetData>
    <row r="1" spans="1:16" ht="15" customHeight="1">
      <c r="A1" s="97" t="s">
        <v>18</v>
      </c>
      <c r="B1" s="80" t="s">
        <v>15</v>
      </c>
      <c r="C1" s="80"/>
      <c r="D1" s="80"/>
      <c r="E1" s="80"/>
      <c r="F1" s="80"/>
      <c r="G1" s="81" t="s">
        <v>16</v>
      </c>
      <c r="H1" s="81"/>
      <c r="I1" s="81"/>
      <c r="J1" s="81"/>
      <c r="K1" s="81"/>
      <c r="L1" s="82" t="s">
        <v>2181</v>
      </c>
      <c r="M1" s="83"/>
      <c r="N1" s="83"/>
      <c r="O1" s="83"/>
      <c r="P1" s="83"/>
    </row>
    <row r="2" spans="1:16" s="9" customFormat="1" ht="28.5" customHeight="1">
      <c r="A2" s="98"/>
      <c r="B2" s="17" t="s">
        <v>7741</v>
      </c>
      <c r="C2" s="17" t="s">
        <v>7739</v>
      </c>
      <c r="D2" s="19" t="s">
        <v>7742</v>
      </c>
      <c r="E2" s="13" t="s">
        <v>116</v>
      </c>
      <c r="F2" s="13" t="s">
        <v>7743</v>
      </c>
      <c r="G2" s="18" t="s">
        <v>7741</v>
      </c>
      <c r="H2" s="18" t="s">
        <v>7739</v>
      </c>
      <c r="I2" s="20" t="s">
        <v>7742</v>
      </c>
      <c r="J2" s="14" t="s">
        <v>116</v>
      </c>
      <c r="K2" s="14" t="s">
        <v>7743</v>
      </c>
      <c r="L2" s="16" t="s">
        <v>7741</v>
      </c>
      <c r="M2" s="16" t="s">
        <v>7739</v>
      </c>
      <c r="N2" s="21" t="s">
        <v>7742</v>
      </c>
      <c r="O2" s="15" t="s">
        <v>116</v>
      </c>
      <c r="P2" s="15" t="s">
        <v>7743</v>
      </c>
    </row>
    <row r="3" spans="1:16" ht="15" customHeight="1">
      <c r="A3" s="6" t="s">
        <v>19</v>
      </c>
      <c r="B3" s="7">
        <v>7256513.4353499999</v>
      </c>
      <c r="C3" s="7">
        <v>46308.307514285698</v>
      </c>
      <c r="D3" s="7">
        <v>80857.4715</v>
      </c>
      <c r="E3" s="7">
        <v>156.70003558457501</v>
      </c>
      <c r="F3" s="7">
        <v>154.953967204186</v>
      </c>
      <c r="G3" s="7">
        <v>1355189.02535</v>
      </c>
      <c r="H3" s="7">
        <v>9720.2951214285695</v>
      </c>
      <c r="I3" s="7">
        <v>245382.73605000001</v>
      </c>
      <c r="J3" s="7">
        <v>139.41850616885699</v>
      </c>
      <c r="K3" s="7">
        <v>114.17413519198701</v>
      </c>
      <c r="L3" s="7">
        <v>8611702.4606999997</v>
      </c>
      <c r="M3" s="7">
        <v>56028.602635714298</v>
      </c>
      <c r="N3" s="7">
        <v>326240.20754999999</v>
      </c>
      <c r="O3" s="7">
        <v>153.70189609566799</v>
      </c>
      <c r="P3" s="7">
        <v>147.87915213628099</v>
      </c>
    </row>
    <row r="4" spans="1:16" ht="15" customHeight="1">
      <c r="A4" s="6" t="s">
        <v>20</v>
      </c>
      <c r="B4" s="7">
        <v>1589719.1819500001</v>
      </c>
      <c r="C4" s="7">
        <v>7201.3459071675697</v>
      </c>
      <c r="D4" s="7">
        <v>9291.1543999999994</v>
      </c>
      <c r="E4" s="7">
        <v>220.75306511352801</v>
      </c>
      <c r="F4" s="7">
        <v>219.46286818093</v>
      </c>
      <c r="G4" s="7">
        <v>173111.7409</v>
      </c>
      <c r="H4" s="7">
        <v>943.04522142857104</v>
      </c>
      <c r="I4" s="7">
        <v>354.16379999999998</v>
      </c>
      <c r="J4" s="7">
        <v>183.56674416711601</v>
      </c>
      <c r="K4" s="7">
        <v>183.19119080874901</v>
      </c>
      <c r="L4" s="7">
        <v>1762830.92285</v>
      </c>
      <c r="M4" s="7">
        <v>8144.3911285961403</v>
      </c>
      <c r="N4" s="7">
        <v>9645.3181999999997</v>
      </c>
      <c r="O4" s="7">
        <v>216.44723282756399</v>
      </c>
      <c r="P4" s="7">
        <v>215.26294316763699</v>
      </c>
    </row>
    <row r="5" spans="1:16" ht="15" customHeight="1">
      <c r="A5" s="6" t="s">
        <v>21</v>
      </c>
      <c r="B5" s="7">
        <v>6116530.6643909998</v>
      </c>
      <c r="C5" s="7">
        <v>33004.847764285703</v>
      </c>
      <c r="D5" s="7">
        <v>50986.159050000002</v>
      </c>
      <c r="E5" s="7">
        <v>185.32218988174401</v>
      </c>
      <c r="F5" s="7">
        <v>183.77738169434801</v>
      </c>
      <c r="G5" s="7">
        <v>1268801.74505</v>
      </c>
      <c r="H5" s="7">
        <v>2094.4216142857099</v>
      </c>
      <c r="I5" s="7">
        <v>19994.681700000001</v>
      </c>
      <c r="J5" s="7">
        <v>605.80054006113505</v>
      </c>
      <c r="K5" s="7">
        <v>596.25390362288397</v>
      </c>
      <c r="L5" s="7">
        <v>7385332.4094409999</v>
      </c>
      <c r="M5" s="7">
        <v>35099.2693785714</v>
      </c>
      <c r="N5" s="7">
        <v>70980.840750000003</v>
      </c>
      <c r="O5" s="7">
        <v>210.41271058336699</v>
      </c>
      <c r="P5" s="7">
        <v>208.39042231336299</v>
      </c>
    </row>
    <row r="6" spans="1:16" ht="15" customHeight="1">
      <c r="A6" s="6" t="s">
        <v>22</v>
      </c>
      <c r="B6" s="7">
        <v>2788324.157778</v>
      </c>
      <c r="C6" s="7">
        <v>19882.2061009067</v>
      </c>
      <c r="D6" s="7">
        <v>596462.87875000003</v>
      </c>
      <c r="E6" s="7">
        <v>140.242191617299</v>
      </c>
      <c r="F6" s="7">
        <v>110.242357809984</v>
      </c>
      <c r="G6" s="7">
        <v>6363.6598000000004</v>
      </c>
      <c r="H6" s="7">
        <v>41.621949999999998</v>
      </c>
      <c r="I6" s="7">
        <v>71.793999999999997</v>
      </c>
      <c r="J6" s="7">
        <v>152.89191880726401</v>
      </c>
      <c r="K6" s="7">
        <v>151.16701163688899</v>
      </c>
      <c r="L6" s="7">
        <v>2794687.817578</v>
      </c>
      <c r="M6" s="7">
        <v>19923.828050906701</v>
      </c>
      <c r="N6" s="7">
        <v>596534.67275000003</v>
      </c>
      <c r="O6" s="7">
        <v>140.26861757878001</v>
      </c>
      <c r="P6" s="7">
        <v>110.327851616244</v>
      </c>
    </row>
    <row r="7" spans="1:16" ht="15" customHeight="1">
      <c r="A7" s="6" t="s">
        <v>23</v>
      </c>
      <c r="B7" s="7">
        <v>5158899.1347000003</v>
      </c>
      <c r="C7" s="7">
        <v>30968.8600357143</v>
      </c>
      <c r="D7" s="7">
        <v>56408.485099999998</v>
      </c>
      <c r="E7" s="7">
        <v>166.58343667641</v>
      </c>
      <c r="F7" s="7">
        <v>164.76197844272099</v>
      </c>
      <c r="G7" s="7">
        <v>6570390.2169000003</v>
      </c>
      <c r="H7" s="7">
        <v>40415.460221428599</v>
      </c>
      <c r="I7" s="7">
        <v>601553.14069999999</v>
      </c>
      <c r="J7" s="7">
        <v>162.57120866376599</v>
      </c>
      <c r="K7" s="7">
        <v>147.68697531830401</v>
      </c>
      <c r="L7" s="7">
        <v>11729289.351600001</v>
      </c>
      <c r="M7" s="7">
        <v>71384.320257142899</v>
      </c>
      <c r="N7" s="7">
        <v>657961.62580000004</v>
      </c>
      <c r="O7" s="7">
        <v>164.311844804971</v>
      </c>
      <c r="P7" s="7">
        <v>155.09467185396599</v>
      </c>
    </row>
    <row r="8" spans="1:16" ht="15" customHeight="1">
      <c r="A8" s="6" t="s">
        <v>24</v>
      </c>
      <c r="B8" s="7">
        <v>11764850.30205</v>
      </c>
      <c r="C8" s="7">
        <v>91007.874775457007</v>
      </c>
      <c r="D8" s="7">
        <v>138221.63985000001</v>
      </c>
      <c r="E8" s="7">
        <v>129.27288249590799</v>
      </c>
      <c r="F8" s="7">
        <v>127.75409480648</v>
      </c>
      <c r="G8" s="7">
        <v>2637449.9834500002</v>
      </c>
      <c r="H8" s="7">
        <v>28299.0685857143</v>
      </c>
      <c r="I8" s="7">
        <v>956874.56744999997</v>
      </c>
      <c r="J8" s="7">
        <v>93.199179876238603</v>
      </c>
      <c r="K8" s="7">
        <v>59.386244847944397</v>
      </c>
      <c r="L8" s="7">
        <v>14402300.285499999</v>
      </c>
      <c r="M8" s="7">
        <v>119306.943361171</v>
      </c>
      <c r="N8" s="7">
        <v>1095096.2072999999</v>
      </c>
      <c r="O8" s="7">
        <v>120.716363019214</v>
      </c>
      <c r="P8" s="7">
        <v>111.537549310234</v>
      </c>
    </row>
    <row r="9" spans="1:16" ht="15" customHeight="1">
      <c r="A9" s="6" t="s">
        <v>25</v>
      </c>
      <c r="B9" s="7">
        <v>7158402.2387800002</v>
      </c>
      <c r="C9" s="7">
        <v>52100.684635395701</v>
      </c>
      <c r="D9" s="7">
        <v>274132.4927</v>
      </c>
      <c r="E9" s="7">
        <v>137.39555034401201</v>
      </c>
      <c r="F9" s="7">
        <v>132.133959356899</v>
      </c>
      <c r="G9" s="7">
        <v>482577.06849999999</v>
      </c>
      <c r="H9" s="7">
        <v>2814.4190142857101</v>
      </c>
      <c r="I9" s="7">
        <v>49089.400849999998</v>
      </c>
      <c r="J9" s="7">
        <v>171.46596368575001</v>
      </c>
      <c r="K9" s="7">
        <v>154.023855527432</v>
      </c>
      <c r="L9" s="7">
        <v>7640979.3072800003</v>
      </c>
      <c r="M9" s="7">
        <v>54915.103649681398</v>
      </c>
      <c r="N9" s="7">
        <v>323221.89354999998</v>
      </c>
      <c r="O9" s="7">
        <v>139.14167140653899</v>
      </c>
      <c r="P9" s="7">
        <v>133.255824488869</v>
      </c>
    </row>
    <row r="10" spans="1:16" ht="15" customHeight="1">
      <c r="A10" s="6" t="s">
        <v>26</v>
      </c>
      <c r="B10" s="7">
        <v>8227161.4383680001</v>
      </c>
      <c r="C10" s="7">
        <v>65994.341078282407</v>
      </c>
      <c r="D10" s="7">
        <v>168136.92790000001</v>
      </c>
      <c r="E10" s="7">
        <v>124.664650088846</v>
      </c>
      <c r="F10" s="7">
        <v>122.116902431201</v>
      </c>
      <c r="G10" s="7">
        <v>2292268.1535</v>
      </c>
      <c r="H10" s="7">
        <v>13816.8503576819</v>
      </c>
      <c r="I10" s="7">
        <v>44029.004999999997</v>
      </c>
      <c r="J10" s="7">
        <v>165.903812675045</v>
      </c>
      <c r="K10" s="7">
        <v>162.717196054021</v>
      </c>
      <c r="L10" s="7">
        <v>10519429.591868</v>
      </c>
      <c r="M10" s="7">
        <v>79811.1914359644</v>
      </c>
      <c r="N10" s="7">
        <v>212165.93290000001</v>
      </c>
      <c r="O10" s="7">
        <v>131.803941309511</v>
      </c>
      <c r="P10" s="7">
        <v>129.145593162056</v>
      </c>
    </row>
    <row r="11" spans="1:16" ht="15" customHeight="1">
      <c r="A11" s="6" t="s">
        <v>27</v>
      </c>
      <c r="B11" s="7">
        <v>1548498.558</v>
      </c>
      <c r="C11" s="7">
        <v>10816.6390071429</v>
      </c>
      <c r="D11" s="7">
        <v>19356.265950000001</v>
      </c>
      <c r="E11" s="7">
        <v>143.158938462995</v>
      </c>
      <c r="F11" s="7">
        <v>141.369448591214</v>
      </c>
      <c r="G11" s="7">
        <v>70971.953399999999</v>
      </c>
      <c r="H11" s="7">
        <v>249.074271428571</v>
      </c>
      <c r="I11" s="7">
        <v>325.13</v>
      </c>
      <c r="J11" s="7">
        <v>284.942932856688</v>
      </c>
      <c r="K11" s="7">
        <v>283.63757924414898</v>
      </c>
      <c r="L11" s="7">
        <v>1619470.5114</v>
      </c>
      <c r="M11" s="7">
        <v>11065.7132785714</v>
      </c>
      <c r="N11" s="7">
        <v>19681.395949999998</v>
      </c>
      <c r="O11" s="7">
        <v>146.350304822743</v>
      </c>
      <c r="P11" s="7">
        <v>144.571712204758</v>
      </c>
    </row>
    <row r="12" spans="1:16" ht="15" customHeight="1">
      <c r="A12" s="6" t="s">
        <v>28</v>
      </c>
      <c r="B12" s="7">
        <v>14939.61875</v>
      </c>
      <c r="C12" s="7">
        <v>2.3388142857142902</v>
      </c>
      <c r="D12" s="7">
        <v>10080.8631</v>
      </c>
      <c r="E12" s="7">
        <v>6387.6891984338799</v>
      </c>
      <c r="F12" s="7">
        <v>2077.4439764960298</v>
      </c>
      <c r="G12" s="7"/>
      <c r="H12" s="7"/>
      <c r="I12" s="7"/>
      <c r="J12" s="7"/>
      <c r="K12" s="7"/>
      <c r="L12" s="7">
        <v>14939.61875</v>
      </c>
      <c r="M12" s="7">
        <v>2.3388142857142902</v>
      </c>
      <c r="N12" s="7">
        <v>10080.8631</v>
      </c>
      <c r="O12" s="7">
        <v>6387.6891984338799</v>
      </c>
      <c r="P12" s="7">
        <v>2077.4439764960298</v>
      </c>
    </row>
    <row r="13" spans="1:16" ht="15" customHeight="1">
      <c r="A13" s="6" t="s">
        <v>29</v>
      </c>
      <c r="B13" s="7">
        <v>123265.40270000001</v>
      </c>
      <c r="C13" s="7">
        <v>201.65198633540399</v>
      </c>
      <c r="D13" s="7">
        <v>35.655000000000001</v>
      </c>
      <c r="E13" s="7">
        <v>611.27789981188198</v>
      </c>
      <c r="F13" s="7">
        <v>611.10108528777096</v>
      </c>
      <c r="G13" s="7"/>
      <c r="H13" s="7"/>
      <c r="I13" s="7"/>
      <c r="J13" s="7"/>
      <c r="K13" s="7"/>
      <c r="L13" s="7">
        <v>123265.40270000001</v>
      </c>
      <c r="M13" s="7">
        <v>201.65198633540399</v>
      </c>
      <c r="N13" s="7">
        <v>35.655000000000001</v>
      </c>
      <c r="O13" s="7">
        <v>611.27789981188198</v>
      </c>
      <c r="P13" s="7">
        <v>611.10108528777096</v>
      </c>
    </row>
    <row r="14" spans="1:16" ht="15" customHeight="1">
      <c r="A14" s="6" t="s">
        <v>30</v>
      </c>
      <c r="B14" s="7">
        <v>19.521799999999999</v>
      </c>
      <c r="C14" s="7">
        <v>0.56891428571428604</v>
      </c>
      <c r="D14" s="7">
        <v>17.345199999999998</v>
      </c>
      <c r="E14" s="7">
        <v>34.314132181599</v>
      </c>
      <c r="F14" s="7">
        <v>3.8258838891120899</v>
      </c>
      <c r="G14" s="7"/>
      <c r="H14" s="7"/>
      <c r="I14" s="7"/>
      <c r="J14" s="7"/>
      <c r="K14" s="7"/>
      <c r="L14" s="7">
        <v>19.521799999999999</v>
      </c>
      <c r="M14" s="7">
        <v>0.56891428571428604</v>
      </c>
      <c r="N14" s="7">
        <v>17.345199999999998</v>
      </c>
      <c r="O14" s="7">
        <v>34.314132181599</v>
      </c>
      <c r="P14" s="7">
        <v>3.8258838891120899</v>
      </c>
    </row>
    <row r="15" spans="1:16" ht="15" customHeight="1">
      <c r="A15" s="6" t="s">
        <v>31</v>
      </c>
      <c r="B15" s="7">
        <v>95674.903850000002</v>
      </c>
      <c r="C15" s="7">
        <v>433.28375</v>
      </c>
      <c r="D15" s="7">
        <v>2335.4362000000001</v>
      </c>
      <c r="E15" s="7">
        <v>220.81350581460799</v>
      </c>
      <c r="F15" s="7">
        <v>215.423420910662</v>
      </c>
      <c r="G15" s="7">
        <v>162132.98250000001</v>
      </c>
      <c r="H15" s="7">
        <v>268.46486428571399</v>
      </c>
      <c r="I15" s="7">
        <v>1556.6251999999999</v>
      </c>
      <c r="J15" s="7">
        <v>603.92626398756499</v>
      </c>
      <c r="K15" s="7">
        <v>598.128018454982</v>
      </c>
      <c r="L15" s="7">
        <v>257807.88634999999</v>
      </c>
      <c r="M15" s="7">
        <v>701.74861428571398</v>
      </c>
      <c r="N15" s="7">
        <v>3892.0614</v>
      </c>
      <c r="O15" s="7">
        <v>367.37925961195299</v>
      </c>
      <c r="P15" s="7">
        <v>361.83302650116701</v>
      </c>
    </row>
    <row r="16" spans="1:16" ht="15" customHeight="1">
      <c r="A16" s="6" t="s">
        <v>32</v>
      </c>
      <c r="B16" s="7">
        <v>3879470.6573200002</v>
      </c>
      <c r="C16" s="7">
        <v>11995.3100006271</v>
      </c>
      <c r="D16" s="7">
        <v>16775.832999999999</v>
      </c>
      <c r="E16" s="7">
        <v>323.41562303243501</v>
      </c>
      <c r="F16" s="7">
        <v>322.01709035598702</v>
      </c>
      <c r="G16" s="7">
        <v>2709431.7993999999</v>
      </c>
      <c r="H16" s="7">
        <v>6028.2127917460302</v>
      </c>
      <c r="I16" s="7">
        <v>24249.40235</v>
      </c>
      <c r="J16" s="7">
        <v>449.458553140297</v>
      </c>
      <c r="K16" s="7">
        <v>445.43590112256999</v>
      </c>
      <c r="L16" s="7">
        <v>6588902.4567200001</v>
      </c>
      <c r="M16" s="7">
        <v>18023.5227923731</v>
      </c>
      <c r="N16" s="7">
        <v>41025.235350000003</v>
      </c>
      <c r="O16" s="7">
        <v>365.572398505146</v>
      </c>
      <c r="P16" s="7">
        <v>363.29619335798401</v>
      </c>
    </row>
    <row r="17" spans="1:16" ht="15" customHeight="1">
      <c r="A17" s="6" t="s">
        <v>33</v>
      </c>
      <c r="B17" s="7">
        <v>503450.83815000003</v>
      </c>
      <c r="C17" s="7">
        <v>1443.6410000000001</v>
      </c>
      <c r="D17" s="7">
        <v>2811.2051000000001</v>
      </c>
      <c r="E17" s="7">
        <v>348.736866125304</v>
      </c>
      <c r="F17" s="7">
        <v>346.78956406059399</v>
      </c>
      <c r="G17" s="7">
        <v>340336.36904999998</v>
      </c>
      <c r="H17" s="7">
        <v>913.99161353383499</v>
      </c>
      <c r="I17" s="7">
        <v>4292.308</v>
      </c>
      <c r="J17" s="7">
        <v>372.362682556935</v>
      </c>
      <c r="K17" s="7">
        <v>367.66646003536903</v>
      </c>
      <c r="L17" s="7">
        <v>843787.20719999995</v>
      </c>
      <c r="M17" s="7">
        <v>2357.63261353383</v>
      </c>
      <c r="N17" s="7">
        <v>7103.5131000000001</v>
      </c>
      <c r="O17" s="7">
        <v>357.89596833548001</v>
      </c>
      <c r="P17" s="7">
        <v>354.88298274170103</v>
      </c>
    </row>
    <row r="18" spans="1:16" ht="15" customHeight="1">
      <c r="A18" s="6" t="s">
        <v>34</v>
      </c>
      <c r="B18" s="7">
        <v>11555.0021</v>
      </c>
      <c r="C18" s="7">
        <v>10.113571428571399</v>
      </c>
      <c r="D18" s="7">
        <v>0</v>
      </c>
      <c r="E18" s="7">
        <v>1142.5243972031899</v>
      </c>
      <c r="F18" s="7">
        <v>1142.5243972031899</v>
      </c>
      <c r="G18" s="7"/>
      <c r="H18" s="7"/>
      <c r="I18" s="7"/>
      <c r="J18" s="7"/>
      <c r="K18" s="7"/>
      <c r="L18" s="7">
        <v>11555.0021</v>
      </c>
      <c r="M18" s="7">
        <v>10.113571428571399</v>
      </c>
      <c r="N18" s="7">
        <v>0</v>
      </c>
      <c r="O18" s="7">
        <v>1142.5243972031899</v>
      </c>
      <c r="P18" s="7">
        <v>1142.5243972031899</v>
      </c>
    </row>
    <row r="19" spans="1:16" ht="15" customHeight="1">
      <c r="A19" s="6" t="s">
        <v>35</v>
      </c>
      <c r="B19" s="7">
        <v>14128.792649999999</v>
      </c>
      <c r="C19" s="7">
        <v>210.988757142857</v>
      </c>
      <c r="D19" s="7">
        <v>601.70899999999995</v>
      </c>
      <c r="E19" s="7">
        <v>66.964670730931999</v>
      </c>
      <c r="F19" s="7">
        <v>64.112817351879201</v>
      </c>
      <c r="G19" s="7">
        <v>0</v>
      </c>
      <c r="H19" s="7"/>
      <c r="I19" s="7">
        <v>0</v>
      </c>
      <c r="J19" s="7"/>
      <c r="K19" s="7"/>
      <c r="L19" s="7">
        <v>14128.792649999999</v>
      </c>
      <c r="M19" s="7">
        <v>210.988757142857</v>
      </c>
      <c r="N19" s="7">
        <v>601.70899999999995</v>
      </c>
      <c r="O19" s="7">
        <v>66.964670730931999</v>
      </c>
      <c r="P19" s="7">
        <v>64.112817351879201</v>
      </c>
    </row>
    <row r="20" spans="1:16" ht="15" customHeight="1">
      <c r="A20" s="6" t="s">
        <v>36</v>
      </c>
      <c r="B20" s="7">
        <v>4748608.6189700002</v>
      </c>
      <c r="C20" s="7">
        <v>20612.824027443599</v>
      </c>
      <c r="D20" s="7">
        <v>16309.064</v>
      </c>
      <c r="E20" s="7">
        <v>230.37156930306</v>
      </c>
      <c r="F20" s="7">
        <v>229.58035971536401</v>
      </c>
      <c r="G20" s="7">
        <v>1694025.2811</v>
      </c>
      <c r="H20" s="7">
        <v>2315.32718571429</v>
      </c>
      <c r="I20" s="7">
        <v>30234.744600000002</v>
      </c>
      <c r="J20" s="7">
        <v>731.65697338684697</v>
      </c>
      <c r="K20" s="7">
        <v>718.59845414751396</v>
      </c>
      <c r="L20" s="7">
        <v>6442633.9000700004</v>
      </c>
      <c r="M20" s="7">
        <v>22928.1512131579</v>
      </c>
      <c r="N20" s="7">
        <v>46543.808599999997</v>
      </c>
      <c r="O20" s="7">
        <v>280.99229807821303</v>
      </c>
      <c r="P20" s="7">
        <v>278.96231283573502</v>
      </c>
    </row>
    <row r="21" spans="1:16" ht="15" customHeight="1">
      <c r="A21" s="6" t="s">
        <v>37</v>
      </c>
      <c r="B21" s="7">
        <v>8791414.8080499992</v>
      </c>
      <c r="C21" s="7">
        <v>40315.818011026597</v>
      </c>
      <c r="D21" s="7">
        <v>66035.138800000001</v>
      </c>
      <c r="E21" s="7">
        <v>218.06365942135901</v>
      </c>
      <c r="F21" s="7">
        <v>216.42571327372201</v>
      </c>
      <c r="G21" s="7">
        <v>283467.43784999999</v>
      </c>
      <c r="H21" s="7">
        <v>257.63389999999998</v>
      </c>
      <c r="I21" s="7">
        <v>60448.420700000002</v>
      </c>
      <c r="J21" s="7">
        <v>1100.27227725078</v>
      </c>
      <c r="K21" s="7">
        <v>865.64313605468794</v>
      </c>
      <c r="L21" s="7">
        <v>9074882.2458999995</v>
      </c>
      <c r="M21" s="7">
        <v>40573.451911026597</v>
      </c>
      <c r="N21" s="7">
        <v>126483.5595</v>
      </c>
      <c r="O21" s="7">
        <v>223.66552064143499</v>
      </c>
      <c r="P21" s="7">
        <v>220.548123586401</v>
      </c>
    </row>
    <row r="22" spans="1:16" ht="15" customHeight="1">
      <c r="A22" s="6" t="s">
        <v>38</v>
      </c>
      <c r="B22" s="7">
        <v>1539115.7234499999</v>
      </c>
      <c r="C22" s="7">
        <v>5587.0670071428603</v>
      </c>
      <c r="D22" s="7">
        <v>6160.1131500000001</v>
      </c>
      <c r="E22" s="7">
        <v>275.47830041814399</v>
      </c>
      <c r="F22" s="7">
        <v>274.37573387614202</v>
      </c>
      <c r="G22" s="7">
        <v>1579868.8245099999</v>
      </c>
      <c r="H22" s="7">
        <v>13712.5104928571</v>
      </c>
      <c r="I22" s="7">
        <v>571957.16769999999</v>
      </c>
      <c r="J22" s="7">
        <v>115.21368208490701</v>
      </c>
      <c r="K22" s="7">
        <v>73.503072784157396</v>
      </c>
      <c r="L22" s="7">
        <v>3118984.5479600001</v>
      </c>
      <c r="M22" s="7">
        <v>19299.577499999999</v>
      </c>
      <c r="N22" s="7">
        <v>578117.28084999998</v>
      </c>
      <c r="O22" s="7">
        <v>161.608954805358</v>
      </c>
      <c r="P22" s="7">
        <v>131.65403580000699</v>
      </c>
    </row>
    <row r="23" spans="1:16" ht="15" customHeight="1">
      <c r="A23" s="6" t="s">
        <v>39</v>
      </c>
      <c r="B23" s="7">
        <v>353.9948</v>
      </c>
      <c r="C23" s="7"/>
      <c r="D23" s="7">
        <v>0</v>
      </c>
      <c r="E23" s="7"/>
      <c r="F23" s="7"/>
      <c r="G23" s="7">
        <v>171.74</v>
      </c>
      <c r="H23" s="7"/>
      <c r="I23" s="7"/>
      <c r="J23" s="7"/>
      <c r="K23" s="7"/>
      <c r="L23" s="7">
        <v>525.73479999999995</v>
      </c>
      <c r="M23" s="7"/>
      <c r="N23" s="7">
        <v>0</v>
      </c>
      <c r="O23" s="7"/>
      <c r="P23" s="7"/>
    </row>
    <row r="24" spans="1:16" ht="15" customHeight="1">
      <c r="A24" s="6" t="s">
        <v>40</v>
      </c>
      <c r="B24" s="7">
        <v>1569132.4595999999</v>
      </c>
      <c r="C24" s="7">
        <v>10569.435792857101</v>
      </c>
      <c r="D24" s="7">
        <v>90480.518649999998</v>
      </c>
      <c r="E24" s="7">
        <v>148.45943438725701</v>
      </c>
      <c r="F24" s="7">
        <v>139.898852685143</v>
      </c>
      <c r="G24" s="7">
        <v>16601.233700000001</v>
      </c>
      <c r="H24" s="7">
        <v>58.56</v>
      </c>
      <c r="I24" s="7">
        <v>0</v>
      </c>
      <c r="J24" s="7">
        <v>283.49101263661203</v>
      </c>
      <c r="K24" s="7">
        <v>283.49101263661203</v>
      </c>
      <c r="L24" s="7">
        <v>1585733.6932999999</v>
      </c>
      <c r="M24" s="7">
        <v>10627.9957928571</v>
      </c>
      <c r="N24" s="7">
        <v>90480.518649999998</v>
      </c>
      <c r="O24" s="7">
        <v>149.20345512046001</v>
      </c>
      <c r="P24" s="7">
        <v>140.69004201666399</v>
      </c>
    </row>
    <row r="25" spans="1:16" ht="15" customHeight="1">
      <c r="A25" s="6" t="s">
        <v>41</v>
      </c>
      <c r="B25" s="7">
        <v>2784660.2666500001</v>
      </c>
      <c r="C25" s="7">
        <v>8232.9742928571395</v>
      </c>
      <c r="D25" s="7">
        <v>7882.6269000000002</v>
      </c>
      <c r="E25" s="7">
        <v>338.23259585128898</v>
      </c>
      <c r="F25" s="7">
        <v>337.27515002192001</v>
      </c>
      <c r="G25" s="7">
        <v>9627.8140999999996</v>
      </c>
      <c r="H25" s="7">
        <v>4.5293142857142898</v>
      </c>
      <c r="I25" s="7">
        <v>1606.3968</v>
      </c>
      <c r="J25" s="7">
        <v>2125.6670419994198</v>
      </c>
      <c r="K25" s="7">
        <v>1771.0003753327501</v>
      </c>
      <c r="L25" s="7">
        <v>2794288.0807500002</v>
      </c>
      <c r="M25" s="7">
        <v>8237.5036071428603</v>
      </c>
      <c r="N25" s="7">
        <v>9489.0236999999997</v>
      </c>
      <c r="O25" s="7">
        <v>339.21539995770502</v>
      </c>
      <c r="P25" s="7">
        <v>338.06347042267299</v>
      </c>
    </row>
    <row r="26" spans="1:16" ht="15" customHeight="1">
      <c r="A26" s="6" t="s">
        <v>42</v>
      </c>
      <c r="B26" s="7">
        <v>2420798.1519499999</v>
      </c>
      <c r="C26" s="7">
        <v>10076.1815799451</v>
      </c>
      <c r="D26" s="7">
        <v>13087.689200000001</v>
      </c>
      <c r="E26" s="7">
        <v>240.24955611838001</v>
      </c>
      <c r="F26" s="7">
        <v>238.95068222491599</v>
      </c>
      <c r="G26" s="7"/>
      <c r="H26" s="7"/>
      <c r="I26" s="7"/>
      <c r="J26" s="7"/>
      <c r="K26" s="7"/>
      <c r="L26" s="7">
        <v>2420798.1519499999</v>
      </c>
      <c r="M26" s="7">
        <v>10076.1815799451</v>
      </c>
      <c r="N26" s="7">
        <v>13087.689200000001</v>
      </c>
      <c r="O26" s="7">
        <v>240.24955611838001</v>
      </c>
      <c r="P26" s="7">
        <v>238.95068222491599</v>
      </c>
    </row>
    <row r="27" spans="1:16" ht="15" customHeight="1">
      <c r="A27" s="6" t="s">
        <v>43</v>
      </c>
      <c r="B27" s="7">
        <v>694059.51879999996</v>
      </c>
      <c r="C27" s="7">
        <v>3071.75162857143</v>
      </c>
      <c r="D27" s="7">
        <v>2666.6644500000002</v>
      </c>
      <c r="E27" s="7">
        <v>225.94910094433101</v>
      </c>
      <c r="F27" s="7">
        <v>225.08097592237399</v>
      </c>
      <c r="G27" s="7">
        <v>3677.7</v>
      </c>
      <c r="H27" s="7"/>
      <c r="I27" s="7"/>
      <c r="J27" s="7"/>
      <c r="K27" s="7"/>
      <c r="L27" s="7">
        <v>697737.21880000003</v>
      </c>
      <c r="M27" s="7">
        <v>3071.75162857143</v>
      </c>
      <c r="N27" s="7">
        <v>2666.6644500000002</v>
      </c>
      <c r="O27" s="7">
        <v>227.14636571202701</v>
      </c>
      <c r="P27" s="7">
        <v>226.27824069006999</v>
      </c>
    </row>
    <row r="28" spans="1:16" ht="15" customHeight="1">
      <c r="A28" s="6" t="s">
        <v>44</v>
      </c>
      <c r="B28" s="7">
        <v>1851933.2824500001</v>
      </c>
      <c r="C28" s="7">
        <v>8130.42155</v>
      </c>
      <c r="D28" s="7">
        <v>51563.4548</v>
      </c>
      <c r="E28" s="7">
        <v>227.77826107306799</v>
      </c>
      <c r="F28" s="7">
        <v>221.436221551145</v>
      </c>
      <c r="G28" s="7">
        <v>93460.405849999996</v>
      </c>
      <c r="H28" s="7">
        <v>1025.5690714285699</v>
      </c>
      <c r="I28" s="7">
        <v>6271.4118500000004</v>
      </c>
      <c r="J28" s="7">
        <v>91.13028898172</v>
      </c>
      <c r="K28" s="7">
        <v>85.015233424063396</v>
      </c>
      <c r="L28" s="7">
        <v>1945393.6883</v>
      </c>
      <c r="M28" s="7">
        <v>9155.9906214285693</v>
      </c>
      <c r="N28" s="7">
        <v>57834.866650000004</v>
      </c>
      <c r="O28" s="7">
        <v>212.47222378614299</v>
      </c>
      <c r="P28" s="7">
        <v>206.15560890073201</v>
      </c>
    </row>
    <row r="29" spans="1:16" ht="15" customHeight="1">
      <c r="A29" s="6" t="s">
        <v>45</v>
      </c>
      <c r="B29" s="7">
        <v>245.21</v>
      </c>
      <c r="C29" s="7"/>
      <c r="D29" s="7"/>
      <c r="E29" s="7"/>
      <c r="F29" s="7"/>
      <c r="G29" s="7">
        <v>93197.809949999995</v>
      </c>
      <c r="H29" s="7">
        <v>46.907135714285701</v>
      </c>
      <c r="I29" s="7">
        <v>2188.8737999999998</v>
      </c>
      <c r="J29" s="7">
        <v>1986.8578315605</v>
      </c>
      <c r="K29" s="7">
        <v>1940.1938482098101</v>
      </c>
      <c r="L29" s="7">
        <v>93443.019950000002</v>
      </c>
      <c r="M29" s="7">
        <v>46.907135714285701</v>
      </c>
      <c r="N29" s="7">
        <v>2188.8737999999998</v>
      </c>
      <c r="O29" s="7">
        <v>1992.08539440923</v>
      </c>
      <c r="P29" s="7">
        <v>1945.4214110585399</v>
      </c>
    </row>
    <row r="30" spans="1:16" ht="15" customHeight="1">
      <c r="A30" s="6" t="s">
        <v>46</v>
      </c>
      <c r="B30" s="7">
        <v>5939236.3320000004</v>
      </c>
      <c r="C30" s="7">
        <v>35343.9037571429</v>
      </c>
      <c r="D30" s="7">
        <v>23757.346649999999</v>
      </c>
      <c r="E30" s="7">
        <v>168.04132256612201</v>
      </c>
      <c r="F30" s="7">
        <v>167.369145921084</v>
      </c>
      <c r="G30" s="7">
        <v>6168296.2439000001</v>
      </c>
      <c r="H30" s="7">
        <v>33895.188000000002</v>
      </c>
      <c r="I30" s="7">
        <v>14191.8796</v>
      </c>
      <c r="J30" s="7">
        <v>181.98147311942901</v>
      </c>
      <c r="K30" s="7">
        <v>181.562774170186</v>
      </c>
      <c r="L30" s="7">
        <v>12107532.5759</v>
      </c>
      <c r="M30" s="7">
        <v>69239.091757142902</v>
      </c>
      <c r="N30" s="7">
        <v>37949.22625</v>
      </c>
      <c r="O30" s="7">
        <v>174.86556031623499</v>
      </c>
      <c r="P30" s="7">
        <v>174.31747071414901</v>
      </c>
    </row>
    <row r="31" spans="1:16" ht="15" customHeight="1">
      <c r="A31" s="6" t="s">
        <v>47</v>
      </c>
      <c r="B31" s="7">
        <v>3964498.3834000002</v>
      </c>
      <c r="C31" s="7">
        <v>52589.481421428602</v>
      </c>
      <c r="D31" s="7">
        <v>46136.738499999999</v>
      </c>
      <c r="E31" s="7">
        <v>75.385766815806505</v>
      </c>
      <c r="F31" s="7">
        <v>74.508467073481896</v>
      </c>
      <c r="G31" s="7">
        <v>4962924.4549500002</v>
      </c>
      <c r="H31" s="7">
        <v>65294.166792857097</v>
      </c>
      <c r="I31" s="7">
        <v>11320.160099999999</v>
      </c>
      <c r="J31" s="7">
        <v>76.008695703165301</v>
      </c>
      <c r="K31" s="7">
        <v>75.835324012308007</v>
      </c>
      <c r="L31" s="7">
        <v>8927422.8383499999</v>
      </c>
      <c r="M31" s="7">
        <v>117883.648214286</v>
      </c>
      <c r="N31" s="7">
        <v>57456.8986</v>
      </c>
      <c r="O31" s="7">
        <v>75.730798745912296</v>
      </c>
      <c r="P31" s="7">
        <v>75.243395280967306</v>
      </c>
    </row>
    <row r="32" spans="1:16" ht="15" customHeight="1">
      <c r="A32" s="6" t="s">
        <v>48</v>
      </c>
      <c r="B32" s="7">
        <v>1228866.91585</v>
      </c>
      <c r="C32" s="7">
        <v>11880.73245</v>
      </c>
      <c r="D32" s="7">
        <v>12909.129499999999</v>
      </c>
      <c r="E32" s="7">
        <v>103.433598982359</v>
      </c>
      <c r="F32" s="7">
        <v>102.347038910888</v>
      </c>
      <c r="G32" s="7">
        <v>1050106.29045</v>
      </c>
      <c r="H32" s="7">
        <v>11084.576078571399</v>
      </c>
      <c r="I32" s="7">
        <v>4864.6736000000001</v>
      </c>
      <c r="J32" s="7">
        <v>94.735809741975899</v>
      </c>
      <c r="K32" s="7">
        <v>94.296941032381795</v>
      </c>
      <c r="L32" s="7">
        <v>2278973.2063000002</v>
      </c>
      <c r="M32" s="7">
        <v>22965.308528571401</v>
      </c>
      <c r="N32" s="7">
        <v>17773.803100000001</v>
      </c>
      <c r="O32" s="7">
        <v>99.2354709045037</v>
      </c>
      <c r="P32" s="7">
        <v>98.461529501631304</v>
      </c>
    </row>
    <row r="33" spans="1:16" ht="15" customHeight="1">
      <c r="A33" s="6" t="s">
        <v>49</v>
      </c>
      <c r="B33" s="7">
        <v>1458239.7524000001</v>
      </c>
      <c r="C33" s="7">
        <v>4479.4936642857101</v>
      </c>
      <c r="D33" s="7">
        <v>8268.8411500000002</v>
      </c>
      <c r="E33" s="7">
        <v>325.53673733848802</v>
      </c>
      <c r="F33" s="7">
        <v>323.69080523774102</v>
      </c>
      <c r="G33" s="7">
        <v>666897.48844999995</v>
      </c>
      <c r="H33" s="7">
        <v>2009.33736428571</v>
      </c>
      <c r="I33" s="7">
        <v>1331.98125</v>
      </c>
      <c r="J33" s="7">
        <v>331.89921229931002</v>
      </c>
      <c r="K33" s="7">
        <v>331.23631652397899</v>
      </c>
      <c r="L33" s="7">
        <v>2125137.2408500002</v>
      </c>
      <c r="M33" s="7">
        <v>6488.8310285714297</v>
      </c>
      <c r="N33" s="7">
        <v>9600.8223999999991</v>
      </c>
      <c r="O33" s="7">
        <v>327.50694716701003</v>
      </c>
      <c r="P33" s="7">
        <v>326.02735517922002</v>
      </c>
    </row>
    <row r="34" spans="1:16" ht="15" customHeight="1">
      <c r="A34" s="6" t="s">
        <v>50</v>
      </c>
      <c r="B34" s="7">
        <v>236893.38514999999</v>
      </c>
      <c r="C34" s="7">
        <v>19.854949999999999</v>
      </c>
      <c r="D34" s="7">
        <v>24442.653750000001</v>
      </c>
      <c r="E34" s="7">
        <v>11931.2002875857</v>
      </c>
      <c r="F34" s="7">
        <v>10700.139330494399</v>
      </c>
      <c r="G34" s="7">
        <v>122753.57275000001</v>
      </c>
      <c r="H34" s="7">
        <v>71.0303857142857</v>
      </c>
      <c r="I34" s="7">
        <v>6791.5762500000001</v>
      </c>
      <c r="J34" s="7">
        <v>1728.18395276307</v>
      </c>
      <c r="K34" s="7">
        <v>1632.56886941947</v>
      </c>
      <c r="L34" s="7">
        <v>359646.95789999998</v>
      </c>
      <c r="M34" s="7">
        <v>90.885335714285702</v>
      </c>
      <c r="N34" s="7">
        <v>31234.23</v>
      </c>
      <c r="O34" s="7">
        <v>3957.1505686089399</v>
      </c>
      <c r="P34" s="7">
        <v>3613.4842361415099</v>
      </c>
    </row>
    <row r="35" spans="1:16" ht="15" customHeight="1">
      <c r="A35" s="6" t="s">
        <v>51</v>
      </c>
      <c r="B35" s="7">
        <v>5241943.4258500002</v>
      </c>
      <c r="C35" s="7">
        <v>14336.970221428601</v>
      </c>
      <c r="D35" s="7">
        <v>954644.24714999995</v>
      </c>
      <c r="E35" s="7">
        <v>365.62421103554999</v>
      </c>
      <c r="F35" s="7">
        <v>299.038019364234</v>
      </c>
      <c r="G35" s="7">
        <v>0</v>
      </c>
      <c r="H35" s="7"/>
      <c r="I35" s="7"/>
      <c r="J35" s="7"/>
      <c r="K35" s="7"/>
      <c r="L35" s="7">
        <v>5241943.4258500002</v>
      </c>
      <c r="M35" s="7">
        <v>14336.970221428601</v>
      </c>
      <c r="N35" s="7">
        <v>954644.24714999995</v>
      </c>
      <c r="O35" s="7">
        <v>365.62421103554999</v>
      </c>
      <c r="P35" s="7">
        <v>299.038019364234</v>
      </c>
    </row>
    <row r="36" spans="1:16" ht="15" customHeight="1">
      <c r="A36" s="6" t="s">
        <v>52</v>
      </c>
      <c r="B36" s="7">
        <v>172276.34625</v>
      </c>
      <c r="C36" s="7">
        <v>2313.6323928571401</v>
      </c>
      <c r="D36" s="7">
        <v>2302.4591999999998</v>
      </c>
      <c r="E36" s="7">
        <v>74.461416939816104</v>
      </c>
      <c r="F36" s="7">
        <v>73.466246225960106</v>
      </c>
      <c r="G36" s="7"/>
      <c r="H36" s="7"/>
      <c r="I36" s="7"/>
      <c r="J36" s="7"/>
      <c r="K36" s="7"/>
      <c r="L36" s="7">
        <v>172276.34625</v>
      </c>
      <c r="M36" s="7">
        <v>2313.6323928571401</v>
      </c>
      <c r="N36" s="7">
        <v>2302.4591999999998</v>
      </c>
      <c r="O36" s="7">
        <v>74.461416939816104</v>
      </c>
      <c r="P36" s="7">
        <v>73.466246225960106</v>
      </c>
    </row>
    <row r="37" spans="1:16" ht="15" customHeight="1">
      <c r="A37" s="6" t="s">
        <v>53</v>
      </c>
      <c r="B37" s="7">
        <v>1724287.1032499999</v>
      </c>
      <c r="C37" s="7">
        <v>4354.7227785714304</v>
      </c>
      <c r="D37" s="7">
        <v>37466.983800000002</v>
      </c>
      <c r="E37" s="7">
        <v>395.957949776921</v>
      </c>
      <c r="F37" s="7">
        <v>387.354191121062</v>
      </c>
      <c r="G37" s="7">
        <v>84043.415999999997</v>
      </c>
      <c r="H37" s="7">
        <v>237.36047857142901</v>
      </c>
      <c r="I37" s="7">
        <v>38.504300000000001</v>
      </c>
      <c r="J37" s="7">
        <v>354.07501916840403</v>
      </c>
      <c r="K37" s="7">
        <v>353.91280050322501</v>
      </c>
      <c r="L37" s="7">
        <v>1808330.5192499999</v>
      </c>
      <c r="M37" s="7">
        <v>4592.08325714286</v>
      </c>
      <c r="N37" s="7">
        <v>37505.488100000002</v>
      </c>
      <c r="O37" s="7">
        <v>393.79306035821401</v>
      </c>
      <c r="P37" s="7">
        <v>385.62563699069102</v>
      </c>
    </row>
    <row r="38" spans="1:16" ht="15" customHeight="1">
      <c r="A38" s="6" t="s">
        <v>54</v>
      </c>
      <c r="B38" s="7">
        <v>14026349.41595</v>
      </c>
      <c r="C38" s="7">
        <v>48946.547085714301</v>
      </c>
      <c r="D38" s="7">
        <v>114656.02605</v>
      </c>
      <c r="E38" s="7">
        <v>286.56463532325</v>
      </c>
      <c r="F38" s="7">
        <v>284.222161075798</v>
      </c>
      <c r="G38" s="7">
        <v>425881.78324999998</v>
      </c>
      <c r="H38" s="7">
        <v>551.44905000000006</v>
      </c>
      <c r="I38" s="7">
        <v>4332.3428000000004</v>
      </c>
      <c r="J38" s="7">
        <v>772.29579641129101</v>
      </c>
      <c r="K38" s="7">
        <v>764.43950796542299</v>
      </c>
      <c r="L38" s="7">
        <v>14452231.199200001</v>
      </c>
      <c r="M38" s="7">
        <v>49497.996135714297</v>
      </c>
      <c r="N38" s="7">
        <v>118988.36885</v>
      </c>
      <c r="O38" s="7">
        <v>291.976086457615</v>
      </c>
      <c r="P38" s="7">
        <v>289.57218371125401</v>
      </c>
    </row>
    <row r="39" spans="1:16" ht="15" customHeight="1">
      <c r="A39" s="6" t="s">
        <v>55</v>
      </c>
      <c r="B39" s="7">
        <v>3985153.02685</v>
      </c>
      <c r="C39" s="7">
        <v>10200.534028571399</v>
      </c>
      <c r="D39" s="7">
        <v>107270.33199999999</v>
      </c>
      <c r="E39" s="7">
        <v>390.68082275768</v>
      </c>
      <c r="F39" s="7">
        <v>380.16467412276199</v>
      </c>
      <c r="G39" s="7">
        <v>194607.82579999999</v>
      </c>
      <c r="H39" s="7">
        <v>162.72891428571401</v>
      </c>
      <c r="I39" s="7">
        <v>10397.411550000001</v>
      </c>
      <c r="J39" s="7">
        <v>1195.90194928919</v>
      </c>
      <c r="K39" s="7">
        <v>1132.0078859898799</v>
      </c>
      <c r="L39" s="7">
        <v>4179760.8526499998</v>
      </c>
      <c r="M39" s="7">
        <v>10363.2629428571</v>
      </c>
      <c r="N39" s="7">
        <v>117667.74355</v>
      </c>
      <c r="O39" s="7">
        <v>403.32479024194703</v>
      </c>
      <c r="P39" s="7">
        <v>391.97047604584702</v>
      </c>
    </row>
    <row r="40" spans="1:16" ht="15" customHeight="1">
      <c r="A40" s="6" t="s">
        <v>56</v>
      </c>
      <c r="B40" s="7">
        <v>12790490.49705</v>
      </c>
      <c r="C40" s="7">
        <v>86864.792621428598</v>
      </c>
      <c r="D40" s="7">
        <v>182045.79300000001</v>
      </c>
      <c r="E40" s="7">
        <v>147.24596825774</v>
      </c>
      <c r="F40" s="7">
        <v>145.15023087661899</v>
      </c>
      <c r="G40" s="7">
        <v>61140.263449999999</v>
      </c>
      <c r="H40" s="7">
        <v>262.610385714286</v>
      </c>
      <c r="I40" s="7">
        <v>1672.8468</v>
      </c>
      <c r="J40" s="7">
        <v>232.81738566318299</v>
      </c>
      <c r="K40" s="7">
        <v>226.447314672083</v>
      </c>
      <c r="L40" s="7">
        <v>12851630.760500001</v>
      </c>
      <c r="M40" s="7">
        <v>87127.403007142901</v>
      </c>
      <c r="N40" s="7">
        <v>183718.6398</v>
      </c>
      <c r="O40" s="7">
        <v>147.50388875296099</v>
      </c>
      <c r="P40" s="7">
        <v>145.39526811859</v>
      </c>
    </row>
    <row r="41" spans="1:16" ht="15" customHeight="1">
      <c r="A41" s="6" t="s">
        <v>57</v>
      </c>
      <c r="B41" s="7">
        <v>6508573.7080300003</v>
      </c>
      <c r="C41" s="7">
        <v>48943.603014285698</v>
      </c>
      <c r="D41" s="7">
        <v>1060655.8988999999</v>
      </c>
      <c r="E41" s="7">
        <v>132.98109062649701</v>
      </c>
      <c r="F41" s="7">
        <v>111.310109464966</v>
      </c>
      <c r="G41" s="7">
        <v>669637.16885999998</v>
      </c>
      <c r="H41" s="7">
        <v>2558.6612428571402</v>
      </c>
      <c r="I41" s="7">
        <v>35192.182800000002</v>
      </c>
      <c r="J41" s="7">
        <v>261.71388288675797</v>
      </c>
      <c r="K41" s="7">
        <v>247.95974372580201</v>
      </c>
      <c r="L41" s="7">
        <v>7178210.87689</v>
      </c>
      <c r="M41" s="7">
        <v>51502.264257142902</v>
      </c>
      <c r="N41" s="7">
        <v>1095848.0817</v>
      </c>
      <c r="O41" s="7">
        <v>139.376607619624</v>
      </c>
      <c r="P41" s="7">
        <v>118.098939588786</v>
      </c>
    </row>
    <row r="42" spans="1:16" ht="15" customHeight="1">
      <c r="A42" s="6" t="s">
        <v>58</v>
      </c>
      <c r="B42" s="7">
        <v>27046329.427354999</v>
      </c>
      <c r="C42" s="7">
        <v>88948.132064285703</v>
      </c>
      <c r="D42" s="7">
        <v>179836.20139999999</v>
      </c>
      <c r="E42" s="7">
        <v>304.06854871114899</v>
      </c>
      <c r="F42" s="7">
        <v>302.046738952738</v>
      </c>
      <c r="G42" s="7">
        <v>3767976.8369999998</v>
      </c>
      <c r="H42" s="7">
        <v>24164.4160857143</v>
      </c>
      <c r="I42" s="7">
        <v>587742.91795000003</v>
      </c>
      <c r="J42" s="7">
        <v>155.930804354407</v>
      </c>
      <c r="K42" s="7">
        <v>131.6081426412</v>
      </c>
      <c r="L42" s="7">
        <v>30814306.264355</v>
      </c>
      <c r="M42" s="7">
        <v>113112.54815</v>
      </c>
      <c r="N42" s="7">
        <v>767579.11935000005</v>
      </c>
      <c r="O42" s="7">
        <v>272.42164347223201</v>
      </c>
      <c r="P42" s="7">
        <v>265.63566674459202</v>
      </c>
    </row>
    <row r="43" spans="1:16" ht="15" customHeight="1">
      <c r="A43" s="6" t="s">
        <v>59</v>
      </c>
      <c r="B43" s="7">
        <v>898433.26914999995</v>
      </c>
      <c r="C43" s="7">
        <v>1355.6076785714299</v>
      </c>
      <c r="D43" s="7">
        <v>7283.8724000000002</v>
      </c>
      <c r="E43" s="7">
        <v>662.753157386059</v>
      </c>
      <c r="F43" s="7">
        <v>657.38001549911098</v>
      </c>
      <c r="G43" s="7">
        <v>2028993.9167500001</v>
      </c>
      <c r="H43" s="7">
        <v>3407.5858285714298</v>
      </c>
      <c r="I43" s="7">
        <v>17273.020199999999</v>
      </c>
      <c r="J43" s="7">
        <v>595.43442742882303</v>
      </c>
      <c r="K43" s="7">
        <v>590.36543692675798</v>
      </c>
      <c r="L43" s="7">
        <v>2927427.1858999999</v>
      </c>
      <c r="M43" s="7">
        <v>4763.1935071428597</v>
      </c>
      <c r="N43" s="7">
        <v>24556.892599999999</v>
      </c>
      <c r="O43" s="7">
        <v>614.59337763835299</v>
      </c>
      <c r="P43" s="7">
        <v>609.43782547294597</v>
      </c>
    </row>
    <row r="44" spans="1:16" ht="15" customHeight="1">
      <c r="A44" s="6" t="s">
        <v>60</v>
      </c>
      <c r="B44" s="7">
        <v>6848213.6504499996</v>
      </c>
      <c r="C44" s="7">
        <v>24293.469878911601</v>
      </c>
      <c r="D44" s="7">
        <v>160329.20980000001</v>
      </c>
      <c r="E44" s="7">
        <v>281.89524528954701</v>
      </c>
      <c r="F44" s="7">
        <v>275.29556189317998</v>
      </c>
      <c r="G44" s="7">
        <v>93092.512350000005</v>
      </c>
      <c r="H44" s="7">
        <v>127.762707142857</v>
      </c>
      <c r="I44" s="7">
        <v>591.452</v>
      </c>
      <c r="J44" s="7">
        <v>728.63603497309396</v>
      </c>
      <c r="K44" s="7">
        <v>724.00673419177394</v>
      </c>
      <c r="L44" s="7">
        <v>6941306.1628</v>
      </c>
      <c r="M44" s="7">
        <v>24421.232586054401</v>
      </c>
      <c r="N44" s="7">
        <v>160920.6618</v>
      </c>
      <c r="O44" s="7">
        <v>284.23242513827</v>
      </c>
      <c r="P44" s="7">
        <v>277.64305004293197</v>
      </c>
    </row>
    <row r="45" spans="1:16" ht="15" customHeight="1">
      <c r="A45" s="6" t="s">
        <v>61</v>
      </c>
      <c r="B45" s="7">
        <v>433425.71155000001</v>
      </c>
      <c r="C45" s="7">
        <v>1543.17407142857</v>
      </c>
      <c r="D45" s="7">
        <v>9471.4258499999996</v>
      </c>
      <c r="E45" s="7">
        <v>280.86637766584698</v>
      </c>
      <c r="F45" s="7">
        <v>274.72875131159401</v>
      </c>
      <c r="G45" s="7">
        <v>672400.19334999996</v>
      </c>
      <c r="H45" s="7">
        <v>3053.7825642857101</v>
      </c>
      <c r="I45" s="7">
        <v>6410.7200999999995</v>
      </c>
      <c r="J45" s="7">
        <v>220.18600839947999</v>
      </c>
      <c r="K45" s="7">
        <v>218.08673644247401</v>
      </c>
      <c r="L45" s="7">
        <v>1105825.9049</v>
      </c>
      <c r="M45" s="7">
        <v>4596.9566357142903</v>
      </c>
      <c r="N45" s="7">
        <v>15882.14595</v>
      </c>
      <c r="O45" s="7">
        <v>240.55608797975401</v>
      </c>
      <c r="P45" s="7">
        <v>237.10116177344401</v>
      </c>
    </row>
    <row r="46" spans="1:16" ht="15" customHeight="1">
      <c r="A46" s="6" t="s">
        <v>62</v>
      </c>
      <c r="B46" s="7">
        <v>213030.22455000001</v>
      </c>
      <c r="C46" s="7">
        <v>476.45172142857098</v>
      </c>
      <c r="D46" s="7">
        <v>10151.47365</v>
      </c>
      <c r="E46" s="7">
        <v>447.11817581697397</v>
      </c>
      <c r="F46" s="7">
        <v>425.81177016571098</v>
      </c>
      <c r="G46" s="7">
        <v>543133.81880000001</v>
      </c>
      <c r="H46" s="7">
        <v>2618.88</v>
      </c>
      <c r="I46" s="7">
        <v>15757.0479</v>
      </c>
      <c r="J46" s="7">
        <v>207.39164024315701</v>
      </c>
      <c r="K46" s="7">
        <v>201.374927793561</v>
      </c>
      <c r="L46" s="7">
        <v>756164.04335000005</v>
      </c>
      <c r="M46" s="7">
        <v>3095.3317214285698</v>
      </c>
      <c r="N46" s="7">
        <v>25908.521550000001</v>
      </c>
      <c r="O46" s="7">
        <v>244.29176301692499</v>
      </c>
      <c r="P46" s="7">
        <v>235.92157077851701</v>
      </c>
    </row>
    <row r="47" spans="1:16" ht="15" customHeight="1">
      <c r="A47" s="6" t="s">
        <v>63</v>
      </c>
      <c r="B47" s="7">
        <v>1213160.06965</v>
      </c>
      <c r="C47" s="7">
        <v>3805.98779285714</v>
      </c>
      <c r="D47" s="7">
        <v>18669.000550000001</v>
      </c>
      <c r="E47" s="7">
        <v>318.75038378388598</v>
      </c>
      <c r="F47" s="7">
        <v>313.84521814330299</v>
      </c>
      <c r="G47" s="7">
        <v>780126.99604999996</v>
      </c>
      <c r="H47" s="7">
        <v>2772.6478785714298</v>
      </c>
      <c r="I47" s="7">
        <v>0</v>
      </c>
      <c r="J47" s="7">
        <v>281.365333867044</v>
      </c>
      <c r="K47" s="7">
        <v>281.365333867044</v>
      </c>
      <c r="L47" s="7">
        <v>1993287.0656999999</v>
      </c>
      <c r="M47" s="7">
        <v>6578.6356714285703</v>
      </c>
      <c r="N47" s="7">
        <v>18669.000550000001</v>
      </c>
      <c r="O47" s="7">
        <v>302.99398921830698</v>
      </c>
      <c r="P47" s="7">
        <v>300.15616668451298</v>
      </c>
    </row>
    <row r="48" spans="1:16" ht="15" customHeight="1">
      <c r="A48" s="6" t="s">
        <v>64</v>
      </c>
      <c r="B48" s="7">
        <v>861873.69284999999</v>
      </c>
      <c r="C48" s="7">
        <v>4000.0654714285702</v>
      </c>
      <c r="D48" s="7">
        <v>6704.7573000000002</v>
      </c>
      <c r="E48" s="7">
        <v>215.464896513855</v>
      </c>
      <c r="F48" s="7">
        <v>213.788734624033</v>
      </c>
      <c r="G48" s="7">
        <v>208557.98749999999</v>
      </c>
      <c r="H48" s="7">
        <v>733.44993571428597</v>
      </c>
      <c r="I48" s="7">
        <v>9061.98</v>
      </c>
      <c r="J48" s="7">
        <v>284.35204278379501</v>
      </c>
      <c r="K48" s="7">
        <v>271.99676185903098</v>
      </c>
      <c r="L48" s="7">
        <v>1070431.68035</v>
      </c>
      <c r="M48" s="7">
        <v>4733.5154071428597</v>
      </c>
      <c r="N48" s="7">
        <v>15766.737300000001</v>
      </c>
      <c r="O48" s="7">
        <v>226.13883937817599</v>
      </c>
      <c r="P48" s="7">
        <v>222.80796666648899</v>
      </c>
    </row>
    <row r="49" spans="1:16" ht="15" customHeight="1">
      <c r="A49" s="6" t="s">
        <v>65</v>
      </c>
      <c r="B49" s="7">
        <v>2361874.2637499999</v>
      </c>
      <c r="C49" s="7">
        <v>5493.4915785714302</v>
      </c>
      <c r="D49" s="7">
        <v>53691.091050000003</v>
      </c>
      <c r="E49" s="7">
        <v>429.94045407533002</v>
      </c>
      <c r="F49" s="7">
        <v>420.166871958733</v>
      </c>
      <c r="G49" s="7">
        <v>813988.62589999998</v>
      </c>
      <c r="H49" s="7">
        <v>1849.36996428571</v>
      </c>
      <c r="I49" s="7">
        <v>0</v>
      </c>
      <c r="J49" s="7">
        <v>440.14374712438303</v>
      </c>
      <c r="K49" s="7">
        <v>440.14374712438303</v>
      </c>
      <c r="L49" s="7">
        <v>3175862.8896499998</v>
      </c>
      <c r="M49" s="7">
        <v>7342.8615428571402</v>
      </c>
      <c r="N49" s="7">
        <v>53691.091050000003</v>
      </c>
      <c r="O49" s="7">
        <v>432.51025109405202</v>
      </c>
      <c r="P49" s="7">
        <v>425.19823918471297</v>
      </c>
    </row>
    <row r="50" spans="1:16" ht="15" customHeight="1">
      <c r="A50" s="6" t="s">
        <v>66</v>
      </c>
      <c r="B50" s="7">
        <v>989233.21699999995</v>
      </c>
      <c r="C50" s="7">
        <v>4259.8313071428602</v>
      </c>
      <c r="D50" s="7">
        <v>7774.2218999999996</v>
      </c>
      <c r="E50" s="7">
        <v>232.22356606968501</v>
      </c>
      <c r="F50" s="7">
        <v>230.398559082444</v>
      </c>
      <c r="G50" s="7">
        <v>248821.54665</v>
      </c>
      <c r="H50" s="7">
        <v>276.67860000000002</v>
      </c>
      <c r="I50" s="7">
        <v>21.3675</v>
      </c>
      <c r="J50" s="7">
        <v>899.31619810856398</v>
      </c>
      <c r="K50" s="7">
        <v>899.23896951191705</v>
      </c>
      <c r="L50" s="7">
        <v>1238054.7636500001</v>
      </c>
      <c r="M50" s="7">
        <v>4536.5099071428604</v>
      </c>
      <c r="N50" s="7">
        <v>7795.5893999999998</v>
      </c>
      <c r="O50" s="7">
        <v>272.90908407378299</v>
      </c>
      <c r="P50" s="7">
        <v>271.19067288113399</v>
      </c>
    </row>
    <row r="51" spans="1:16" ht="15" customHeight="1">
      <c r="A51" s="6" t="s">
        <v>67</v>
      </c>
      <c r="B51" s="7">
        <v>1133232.9391999999</v>
      </c>
      <c r="C51" s="7">
        <v>3204.9422142857102</v>
      </c>
      <c r="D51" s="7">
        <v>5800.5282500000003</v>
      </c>
      <c r="E51" s="7">
        <v>353.589195508339</v>
      </c>
      <c r="F51" s="7">
        <v>351.77932566914302</v>
      </c>
      <c r="G51" s="7">
        <v>10292.2976</v>
      </c>
      <c r="H51" s="7"/>
      <c r="I51" s="7">
        <v>0</v>
      </c>
      <c r="J51" s="7"/>
      <c r="K51" s="7"/>
      <c r="L51" s="7">
        <v>1143525.2368000001</v>
      </c>
      <c r="M51" s="7">
        <v>3204.9422142857102</v>
      </c>
      <c r="N51" s="7">
        <v>5800.5282500000003</v>
      </c>
      <c r="O51" s="7">
        <v>356.80057871335401</v>
      </c>
      <c r="P51" s="7">
        <v>354.99070887415797</v>
      </c>
    </row>
    <row r="52" spans="1:16" ht="15" customHeight="1">
      <c r="A52" s="6" t="s">
        <v>68</v>
      </c>
      <c r="B52" s="7">
        <v>1841156.9723499999</v>
      </c>
      <c r="C52" s="7">
        <v>6486.5722714285703</v>
      </c>
      <c r="D52" s="7">
        <v>1149.7843</v>
      </c>
      <c r="E52" s="7">
        <v>283.84127938568599</v>
      </c>
      <c r="F52" s="7">
        <v>283.66402331701198</v>
      </c>
      <c r="G52" s="7">
        <v>341949.21879999997</v>
      </c>
      <c r="H52" s="7">
        <v>828.25412142857101</v>
      </c>
      <c r="I52" s="7">
        <v>0</v>
      </c>
      <c r="J52" s="7">
        <v>412.85543887207803</v>
      </c>
      <c r="K52" s="7">
        <v>412.85543887207803</v>
      </c>
      <c r="L52" s="7">
        <v>2183106.1911499999</v>
      </c>
      <c r="M52" s="7">
        <v>7314.8263928571396</v>
      </c>
      <c r="N52" s="7">
        <v>1149.7843</v>
      </c>
      <c r="O52" s="7">
        <v>298.44948791700398</v>
      </c>
      <c r="P52" s="7">
        <v>298.29230246402801</v>
      </c>
    </row>
    <row r="53" spans="1:16" ht="15" customHeight="1">
      <c r="A53" s="6" t="s">
        <v>69</v>
      </c>
      <c r="B53" s="7">
        <v>3965483.8059</v>
      </c>
      <c r="C53" s="7">
        <v>41704.420629120898</v>
      </c>
      <c r="D53" s="7">
        <v>73195.397649999999</v>
      </c>
      <c r="E53" s="7">
        <v>95.085454876959204</v>
      </c>
      <c r="F53" s="7">
        <v>93.330355620193799</v>
      </c>
      <c r="G53" s="7">
        <v>1592031.2082499999</v>
      </c>
      <c r="H53" s="7">
        <v>26142.7605</v>
      </c>
      <c r="I53" s="7">
        <v>36519.002699999997</v>
      </c>
      <c r="J53" s="7">
        <v>60.897593743017303</v>
      </c>
      <c r="K53" s="7">
        <v>59.500686836418801</v>
      </c>
      <c r="L53" s="7">
        <v>5557515.0141500002</v>
      </c>
      <c r="M53" s="7">
        <v>67847.181129120901</v>
      </c>
      <c r="N53" s="7">
        <v>109714.40035</v>
      </c>
      <c r="O53" s="7">
        <v>81.912246340395797</v>
      </c>
      <c r="P53" s="7">
        <v>80.295165151109501</v>
      </c>
    </row>
    <row r="54" spans="1:16" ht="15" customHeight="1">
      <c r="A54" s="6" t="s">
        <v>70</v>
      </c>
      <c r="B54" s="7">
        <v>2551.6113999999998</v>
      </c>
      <c r="C54" s="7">
        <v>2.2961571428571399</v>
      </c>
      <c r="D54" s="7">
        <v>0</v>
      </c>
      <c r="E54" s="7">
        <v>1111.2529505820301</v>
      </c>
      <c r="F54" s="7">
        <v>1111.2529505820301</v>
      </c>
      <c r="G54" s="7">
        <v>337.09309999999999</v>
      </c>
      <c r="H54" s="7"/>
      <c r="I54" s="7">
        <v>0</v>
      </c>
      <c r="J54" s="7"/>
      <c r="K54" s="7"/>
      <c r="L54" s="7">
        <v>2888.7044999999998</v>
      </c>
      <c r="M54" s="7">
        <v>2.2961571428571399</v>
      </c>
      <c r="N54" s="7">
        <v>0</v>
      </c>
      <c r="O54" s="7">
        <v>1258.06045504601</v>
      </c>
      <c r="P54" s="7">
        <v>1258.06045504601</v>
      </c>
    </row>
    <row r="55" spans="1:16" ht="15" customHeight="1">
      <c r="A55" s="6" t="s">
        <v>71</v>
      </c>
      <c r="B55" s="7">
        <v>474522.61605000001</v>
      </c>
      <c r="C55" s="7">
        <v>2425.9829500000001</v>
      </c>
      <c r="D55" s="7">
        <v>8234.3796999999995</v>
      </c>
      <c r="E55" s="7">
        <v>195.60014469598801</v>
      </c>
      <c r="F55" s="7">
        <v>192.20590002497801</v>
      </c>
      <c r="G55" s="7">
        <v>376567.22665000003</v>
      </c>
      <c r="H55" s="7">
        <v>15755.4205285714</v>
      </c>
      <c r="I55" s="7">
        <v>20578.223999999998</v>
      </c>
      <c r="J55" s="7">
        <v>23.900804549591001</v>
      </c>
      <c r="K55" s="7">
        <v>22.594700154428601</v>
      </c>
      <c r="L55" s="7">
        <v>851089.84270000004</v>
      </c>
      <c r="M55" s="7">
        <v>18181.403478571399</v>
      </c>
      <c r="N55" s="7">
        <v>28812.6037</v>
      </c>
      <c r="O55" s="7">
        <v>46.811009045758901</v>
      </c>
      <c r="P55" s="7">
        <v>45.226279696676599</v>
      </c>
    </row>
    <row r="56" spans="1:16" ht="15" customHeight="1">
      <c r="A56" s="6" t="s">
        <v>72</v>
      </c>
      <c r="B56" s="7">
        <v>192.98335</v>
      </c>
      <c r="C56" s="7"/>
      <c r="D56" s="7">
        <v>17.521350000000002</v>
      </c>
      <c r="E56" s="7"/>
      <c r="F56" s="7"/>
      <c r="G56" s="7">
        <v>362.33339999999998</v>
      </c>
      <c r="H56" s="7"/>
      <c r="I56" s="7">
        <v>0</v>
      </c>
      <c r="J56" s="7"/>
      <c r="K56" s="7"/>
      <c r="L56" s="7">
        <v>555.31674999999996</v>
      </c>
      <c r="M56" s="7"/>
      <c r="N56" s="7">
        <v>17.521350000000002</v>
      </c>
      <c r="O56" s="7"/>
      <c r="P56" s="7"/>
    </row>
    <row r="57" spans="1:16" ht="15" customHeight="1">
      <c r="A57" s="6" t="s">
        <v>73</v>
      </c>
      <c r="B57" s="7">
        <v>17493.42885</v>
      </c>
      <c r="C57" s="7">
        <v>116.88585</v>
      </c>
      <c r="D57" s="7">
        <v>1810.0626500000001</v>
      </c>
      <c r="E57" s="7">
        <v>149.662502775143</v>
      </c>
      <c r="F57" s="7">
        <v>134.176773322006</v>
      </c>
      <c r="G57" s="7">
        <v>0</v>
      </c>
      <c r="H57" s="7"/>
      <c r="I57" s="7">
        <v>0</v>
      </c>
      <c r="J57" s="7"/>
      <c r="K57" s="7"/>
      <c r="L57" s="7">
        <v>17493.42885</v>
      </c>
      <c r="M57" s="7">
        <v>116.88585</v>
      </c>
      <c r="N57" s="7">
        <v>1810.0626500000001</v>
      </c>
      <c r="O57" s="7">
        <v>149.662502775143</v>
      </c>
      <c r="P57" s="7">
        <v>134.176773322006</v>
      </c>
    </row>
    <row r="58" spans="1:16" ht="15" customHeight="1">
      <c r="A58" s="6" t="s">
        <v>74</v>
      </c>
      <c r="B58" s="7">
        <v>58986.439449999998</v>
      </c>
      <c r="C58" s="7">
        <v>93.292349999999999</v>
      </c>
      <c r="D58" s="7">
        <v>1035.9000000000001</v>
      </c>
      <c r="E58" s="7">
        <v>632.27520209320505</v>
      </c>
      <c r="F58" s="7">
        <v>621.17139776198201</v>
      </c>
      <c r="G58" s="7"/>
      <c r="H58" s="7"/>
      <c r="I58" s="7"/>
      <c r="J58" s="7"/>
      <c r="K58" s="7"/>
      <c r="L58" s="7">
        <v>58986.439449999998</v>
      </c>
      <c r="M58" s="7">
        <v>93.292349999999999</v>
      </c>
      <c r="N58" s="7">
        <v>1035.9000000000001</v>
      </c>
      <c r="O58" s="7">
        <v>632.27520209320505</v>
      </c>
      <c r="P58" s="7">
        <v>621.17139776198201</v>
      </c>
    </row>
    <row r="59" spans="1:16" ht="15" customHeight="1">
      <c r="A59" s="6" t="s">
        <v>75</v>
      </c>
      <c r="B59" s="7">
        <v>3052.0871000000002</v>
      </c>
      <c r="C59" s="7">
        <v>24.8374285714286</v>
      </c>
      <c r="D59" s="7">
        <v>0</v>
      </c>
      <c r="E59" s="7">
        <v>122.882571809826</v>
      </c>
      <c r="F59" s="7">
        <v>122.882571809826</v>
      </c>
      <c r="G59" s="7">
        <v>2232865.18805</v>
      </c>
      <c r="H59" s="7">
        <v>27114.2396142857</v>
      </c>
      <c r="I59" s="7">
        <v>291298.05625000002</v>
      </c>
      <c r="J59" s="7">
        <v>82.350278665884701</v>
      </c>
      <c r="K59" s="7">
        <v>71.606917967083405</v>
      </c>
      <c r="L59" s="7">
        <v>2235917.2751500001</v>
      </c>
      <c r="M59" s="7">
        <v>27139.077042857101</v>
      </c>
      <c r="N59" s="7">
        <v>291298.05625000002</v>
      </c>
      <c r="O59" s="7">
        <v>82.387373440117798</v>
      </c>
      <c r="P59" s="7">
        <v>71.653844964186504</v>
      </c>
    </row>
    <row r="60" spans="1:16" ht="15" customHeight="1">
      <c r="A60" s="6" t="s">
        <v>76</v>
      </c>
      <c r="B60" s="7">
        <v>533727.77645</v>
      </c>
      <c r="C60" s="7">
        <v>5525.0018785714301</v>
      </c>
      <c r="D60" s="7">
        <v>72219.664749999996</v>
      </c>
      <c r="E60" s="7">
        <v>96.602279633614003</v>
      </c>
      <c r="F60" s="7">
        <v>83.530851544131906</v>
      </c>
      <c r="G60" s="7">
        <v>4516625.3015559996</v>
      </c>
      <c r="H60" s="7">
        <v>70140.324105844207</v>
      </c>
      <c r="I60" s="7">
        <v>742341.81350000005</v>
      </c>
      <c r="J60" s="7">
        <v>64.394132179090803</v>
      </c>
      <c r="K60" s="7">
        <v>53.810465465778002</v>
      </c>
      <c r="L60" s="7">
        <v>5050353.0780060003</v>
      </c>
      <c r="M60" s="7">
        <v>75665.325984415598</v>
      </c>
      <c r="N60" s="7">
        <v>814561.47825000004</v>
      </c>
      <c r="O60" s="7">
        <v>66.745936957255594</v>
      </c>
      <c r="P60" s="7">
        <v>55.980616545925201</v>
      </c>
    </row>
    <row r="61" spans="1:16" ht="15" customHeight="1">
      <c r="A61" s="6" t="s">
        <v>77</v>
      </c>
      <c r="B61" s="7">
        <v>1223549.1688000001</v>
      </c>
      <c r="C61" s="7">
        <v>6689.81424285714</v>
      </c>
      <c r="D61" s="7">
        <v>159435.89170000001</v>
      </c>
      <c r="E61" s="7">
        <v>182.89733083492001</v>
      </c>
      <c r="F61" s="7">
        <v>159.06469723523</v>
      </c>
      <c r="G61" s="7">
        <v>1762179.77975</v>
      </c>
      <c r="H61" s="7">
        <v>16671.314114285698</v>
      </c>
      <c r="I61" s="7">
        <v>221598.48295000001</v>
      </c>
      <c r="J61" s="7">
        <v>105.70131230626799</v>
      </c>
      <c r="K61" s="7">
        <v>92.409109818155798</v>
      </c>
      <c r="L61" s="7">
        <v>2985728.9485499999</v>
      </c>
      <c r="M61" s="7">
        <v>23361.128357142901</v>
      </c>
      <c r="N61" s="7">
        <v>381034.37465000001</v>
      </c>
      <c r="O61" s="7">
        <v>127.807565752152</v>
      </c>
      <c r="P61" s="7">
        <v>111.496950578742</v>
      </c>
    </row>
    <row r="62" spans="1:16" ht="15" customHeight="1">
      <c r="A62" s="6" t="s">
        <v>78</v>
      </c>
      <c r="B62" s="7">
        <v>292737.14682999998</v>
      </c>
      <c r="C62" s="7">
        <v>2437.8206642857099</v>
      </c>
      <c r="D62" s="7">
        <v>43785.451800000003</v>
      </c>
      <c r="E62" s="7">
        <v>120.08149373685499</v>
      </c>
      <c r="F62" s="7">
        <v>102.120594298491</v>
      </c>
      <c r="G62" s="7">
        <v>835213.73529999994</v>
      </c>
      <c r="H62" s="7">
        <v>16283.0804642857</v>
      </c>
      <c r="I62" s="7">
        <v>184494.14775</v>
      </c>
      <c r="J62" s="7">
        <v>51.293349383853098</v>
      </c>
      <c r="K62" s="7">
        <v>39.962928941931303</v>
      </c>
      <c r="L62" s="7">
        <v>1127950.88213</v>
      </c>
      <c r="M62" s="7">
        <v>18720.9011285714</v>
      </c>
      <c r="N62" s="7">
        <v>228279.59955000001</v>
      </c>
      <c r="O62" s="7">
        <v>60.250886129009402</v>
      </c>
      <c r="P62" s="7">
        <v>48.057050053372798</v>
      </c>
    </row>
    <row r="63" spans="1:16" ht="15" customHeight="1">
      <c r="A63" s="6" t="s">
        <v>79</v>
      </c>
      <c r="B63" s="7">
        <v>1727321.87845</v>
      </c>
      <c r="C63" s="7">
        <v>34357.4136714286</v>
      </c>
      <c r="D63" s="7">
        <v>269368.52</v>
      </c>
      <c r="E63" s="7">
        <v>50.275084584915398</v>
      </c>
      <c r="F63" s="7">
        <v>42.434898400470303</v>
      </c>
      <c r="G63" s="7">
        <v>12944274.365176</v>
      </c>
      <c r="H63" s="7">
        <v>562486.72007050703</v>
      </c>
      <c r="I63" s="7">
        <v>496590.96299999999</v>
      </c>
      <c r="J63" s="7">
        <v>23.012586614584301</v>
      </c>
      <c r="K63" s="7">
        <v>22.129737392939202</v>
      </c>
      <c r="L63" s="7">
        <v>14671596.243626</v>
      </c>
      <c r="M63" s="7">
        <v>596844.13374193502</v>
      </c>
      <c r="N63" s="7">
        <v>765959.48300000001</v>
      </c>
      <c r="O63" s="7">
        <v>24.581956015286401</v>
      </c>
      <c r="P63" s="7">
        <v>23.298606745858599</v>
      </c>
    </row>
    <row r="64" spans="1:16" ht="15" customHeight="1">
      <c r="A64" s="6" t="s">
        <v>80</v>
      </c>
      <c r="B64" s="7">
        <v>210237.36525</v>
      </c>
      <c r="C64" s="7">
        <v>2315.7410642857099</v>
      </c>
      <c r="D64" s="7">
        <v>6213.7844999999998</v>
      </c>
      <c r="E64" s="7">
        <v>90.786214612836005</v>
      </c>
      <c r="F64" s="7">
        <v>88.102933396368599</v>
      </c>
      <c r="G64" s="7">
        <v>1197632.17185</v>
      </c>
      <c r="H64" s="7">
        <v>18395.771058875402</v>
      </c>
      <c r="I64" s="7">
        <v>283510.41629999998</v>
      </c>
      <c r="J64" s="7">
        <v>65.103668012446903</v>
      </c>
      <c r="K64" s="7">
        <v>49.691951080733098</v>
      </c>
      <c r="L64" s="7">
        <v>1407869.5371000001</v>
      </c>
      <c r="M64" s="7">
        <v>20711.512123161101</v>
      </c>
      <c r="N64" s="7">
        <v>289724.20079999999</v>
      </c>
      <c r="O64" s="7">
        <v>67.975217295970495</v>
      </c>
      <c r="P64" s="7">
        <v>53.986658707048797</v>
      </c>
    </row>
    <row r="65" spans="1:16" ht="15" customHeight="1">
      <c r="A65" s="6" t="s">
        <v>81</v>
      </c>
      <c r="B65" s="7">
        <v>438015.32724999997</v>
      </c>
      <c r="C65" s="7">
        <v>5044.3287857142896</v>
      </c>
      <c r="D65" s="7">
        <v>53460.865100000003</v>
      </c>
      <c r="E65" s="7">
        <v>86.833223181342703</v>
      </c>
      <c r="F65" s="7">
        <v>76.235011333732203</v>
      </c>
      <c r="G65" s="7">
        <v>796343.64338000002</v>
      </c>
      <c r="H65" s="7">
        <v>13466.987335714301</v>
      </c>
      <c r="I65" s="7">
        <v>82366.409599999999</v>
      </c>
      <c r="J65" s="7">
        <v>59.133020884938901</v>
      </c>
      <c r="K65" s="7">
        <v>53.016848979024502</v>
      </c>
      <c r="L65" s="7">
        <v>1234358.9706300001</v>
      </c>
      <c r="M65" s="7">
        <v>18511.316121428601</v>
      </c>
      <c r="N65" s="7">
        <v>135827.27470000001</v>
      </c>
      <c r="O65" s="7">
        <v>66.681318742167406</v>
      </c>
      <c r="P65" s="7">
        <v>59.343792128229502</v>
      </c>
    </row>
    <row r="66" spans="1:16" ht="15" customHeight="1">
      <c r="A66" s="6" t="s">
        <v>82</v>
      </c>
      <c r="B66" s="7"/>
      <c r="C66" s="7"/>
      <c r="D66" s="7"/>
      <c r="E66" s="7"/>
      <c r="F66" s="7"/>
      <c r="G66" s="7">
        <v>25109782.8814</v>
      </c>
      <c r="H66" s="7">
        <v>244754.06342142899</v>
      </c>
      <c r="I66" s="7">
        <v>0</v>
      </c>
      <c r="J66" s="7">
        <v>102.59189379898</v>
      </c>
      <c r="K66" s="7">
        <v>102.59189379898</v>
      </c>
      <c r="L66" s="7">
        <v>25109782.8814</v>
      </c>
      <c r="M66" s="7">
        <v>244754.06342142899</v>
      </c>
      <c r="N66" s="7">
        <v>0</v>
      </c>
      <c r="O66" s="7">
        <v>102.59189379898</v>
      </c>
      <c r="P66" s="7">
        <v>102.59189379898</v>
      </c>
    </row>
    <row r="67" spans="1:16" ht="15" customHeight="1">
      <c r="A67" s="6" t="s">
        <v>83</v>
      </c>
      <c r="B67" s="7">
        <v>443407.09954999998</v>
      </c>
      <c r="C67" s="7">
        <v>4806.8607608320299</v>
      </c>
      <c r="D67" s="7">
        <v>10778.7927</v>
      </c>
      <c r="E67" s="7">
        <v>92.244631499009799</v>
      </c>
      <c r="F67" s="7">
        <v>90.002254772013799</v>
      </c>
      <c r="G67" s="7">
        <v>1157831.1109499999</v>
      </c>
      <c r="H67" s="7">
        <v>14942.1303621896</v>
      </c>
      <c r="I67" s="7">
        <v>62368.866950000003</v>
      </c>
      <c r="J67" s="7">
        <v>77.487686352934006</v>
      </c>
      <c r="K67" s="7">
        <v>73.313658591282106</v>
      </c>
      <c r="L67" s="7">
        <v>1601238.2105</v>
      </c>
      <c r="M67" s="7">
        <v>19748.991123021598</v>
      </c>
      <c r="N67" s="7">
        <v>73147.659650000001</v>
      </c>
      <c r="O67" s="7">
        <v>81.079494163801499</v>
      </c>
      <c r="P67" s="7">
        <v>77.375625991784801</v>
      </c>
    </row>
    <row r="68" spans="1:16" ht="15" customHeight="1">
      <c r="A68" s="6" t="s">
        <v>84</v>
      </c>
      <c r="B68" s="7">
        <v>32499857.321663</v>
      </c>
      <c r="C68" s="7">
        <v>76382.921952197794</v>
      </c>
      <c r="D68" s="7">
        <v>1775412.4194499999</v>
      </c>
      <c r="E68" s="7">
        <v>425.48591348733902</v>
      </c>
      <c r="F68" s="7">
        <v>402.24233528852301</v>
      </c>
      <c r="G68" s="7">
        <v>24347769.891649999</v>
      </c>
      <c r="H68" s="7">
        <v>68181.551692857101</v>
      </c>
      <c r="I68" s="7">
        <v>729237.33319999999</v>
      </c>
      <c r="J68" s="7">
        <v>357.10202081248201</v>
      </c>
      <c r="K68" s="7">
        <v>346.40649812204703</v>
      </c>
      <c r="L68" s="7">
        <v>56847627.213312998</v>
      </c>
      <c r="M68" s="7">
        <v>144564.473645055</v>
      </c>
      <c r="N68" s="7">
        <v>2504649.7526500002</v>
      </c>
      <c r="O68" s="7">
        <v>393.233730113315</v>
      </c>
      <c r="P68" s="7">
        <v>375.90824419345103</v>
      </c>
    </row>
    <row r="69" spans="1:16" ht="15" customHeight="1">
      <c r="A69" s="6" t="s">
        <v>85</v>
      </c>
      <c r="B69" s="7">
        <v>812476.54929999996</v>
      </c>
      <c r="C69" s="7">
        <v>5268.6271714285704</v>
      </c>
      <c r="D69" s="7">
        <v>20347.584050000001</v>
      </c>
      <c r="E69" s="7">
        <v>154.21029480051399</v>
      </c>
      <c r="F69" s="7">
        <v>150.34826710564499</v>
      </c>
      <c r="G69" s="7">
        <v>4280019.4375999998</v>
      </c>
      <c r="H69" s="7">
        <v>5972.1559571428597</v>
      </c>
      <c r="I69" s="7">
        <v>43750.989150000001</v>
      </c>
      <c r="J69" s="7">
        <v>716.66236922044595</v>
      </c>
      <c r="K69" s="7">
        <v>709.33654091589995</v>
      </c>
      <c r="L69" s="7">
        <v>5092495.9868999999</v>
      </c>
      <c r="M69" s="7">
        <v>11240.7831285714</v>
      </c>
      <c r="N69" s="7">
        <v>64098.573199999999</v>
      </c>
      <c r="O69" s="7">
        <v>453.03747333725101</v>
      </c>
      <c r="P69" s="7">
        <v>447.33515060165098</v>
      </c>
    </row>
    <row r="70" spans="1:16" ht="15" customHeight="1">
      <c r="A70" s="6" t="s">
        <v>86</v>
      </c>
      <c r="B70" s="7">
        <v>3893793.9956494998</v>
      </c>
      <c r="C70" s="7">
        <v>5156.6348500000004</v>
      </c>
      <c r="D70" s="7">
        <v>148871.18719999999</v>
      </c>
      <c r="E70" s="7">
        <v>755.10368853235695</v>
      </c>
      <c r="F70" s="7">
        <v>726.23385548610304</v>
      </c>
      <c r="G70" s="7">
        <v>1665276.90295</v>
      </c>
      <c r="H70" s="7">
        <v>3558.7597000000001</v>
      </c>
      <c r="I70" s="7">
        <v>51031.4283</v>
      </c>
      <c r="J70" s="7">
        <v>467.93743981927202</v>
      </c>
      <c r="K70" s="7">
        <v>453.59777302468598</v>
      </c>
      <c r="L70" s="7">
        <v>5559070.8985994998</v>
      </c>
      <c r="M70" s="7">
        <v>8715.3945500000009</v>
      </c>
      <c r="N70" s="7">
        <v>199902.61550000001</v>
      </c>
      <c r="O70" s="7">
        <v>637.84500709718304</v>
      </c>
      <c r="P70" s="7">
        <v>614.90828124350401</v>
      </c>
    </row>
    <row r="71" spans="1:16" ht="15" customHeight="1">
      <c r="A71" s="6" t="s">
        <v>87</v>
      </c>
      <c r="B71" s="7">
        <v>103297.31024999999</v>
      </c>
      <c r="C71" s="7">
        <v>93.766778571428603</v>
      </c>
      <c r="D71" s="7">
        <v>0</v>
      </c>
      <c r="E71" s="7">
        <v>1101.6408137697899</v>
      </c>
      <c r="F71" s="7">
        <v>1101.6408137697899</v>
      </c>
      <c r="G71" s="7">
        <v>181693.22344999999</v>
      </c>
      <c r="H71" s="7">
        <v>96.496714285714305</v>
      </c>
      <c r="I71" s="7">
        <v>0</v>
      </c>
      <c r="J71" s="7">
        <v>1882.8954415176199</v>
      </c>
      <c r="K71" s="7">
        <v>1882.8954415176199</v>
      </c>
      <c r="L71" s="7">
        <v>284990.53370000003</v>
      </c>
      <c r="M71" s="7">
        <v>190.26349285714301</v>
      </c>
      <c r="N71" s="7">
        <v>0</v>
      </c>
      <c r="O71" s="7">
        <v>1497.8729204450301</v>
      </c>
      <c r="P71" s="7">
        <v>1497.8729204450301</v>
      </c>
    </row>
    <row r="72" spans="1:16" ht="15" customHeight="1">
      <c r="A72" s="6" t="s">
        <v>88</v>
      </c>
      <c r="B72" s="7">
        <v>2823183.0338265998</v>
      </c>
      <c r="C72" s="7">
        <v>43360.476101679596</v>
      </c>
      <c r="D72" s="7">
        <v>735542.56169500004</v>
      </c>
      <c r="E72" s="7">
        <v>65.109594904038502</v>
      </c>
      <c r="F72" s="7">
        <v>48.146161200723903</v>
      </c>
      <c r="G72" s="7">
        <v>25875204.686662599</v>
      </c>
      <c r="H72" s="7">
        <v>322977.49580516497</v>
      </c>
      <c r="I72" s="7">
        <v>6470122.6917700004</v>
      </c>
      <c r="J72" s="7">
        <v>80.114574615042997</v>
      </c>
      <c r="K72" s="7">
        <v>60.081839282693103</v>
      </c>
      <c r="L72" s="7">
        <v>28698387.7204892</v>
      </c>
      <c r="M72" s="7">
        <v>366337.971906844</v>
      </c>
      <c r="N72" s="7">
        <v>7205665.2534649996</v>
      </c>
      <c r="O72" s="7">
        <v>78.338555981815801</v>
      </c>
      <c r="P72" s="7">
        <v>58.669109170287001</v>
      </c>
    </row>
    <row r="73" spans="1:16" ht="15" customHeight="1">
      <c r="A73" s="6" t="s">
        <v>89</v>
      </c>
      <c r="B73" s="7">
        <v>233800.2486198</v>
      </c>
      <c r="C73" s="7">
        <v>2631.4264071428602</v>
      </c>
      <c r="D73" s="7">
        <v>991.78390000000002</v>
      </c>
      <c r="E73" s="7">
        <v>88.8492446473755</v>
      </c>
      <c r="F73" s="7">
        <v>88.472344918274999</v>
      </c>
      <c r="G73" s="7">
        <v>19003141.906338301</v>
      </c>
      <c r="H73" s="7">
        <v>241874.598872011</v>
      </c>
      <c r="I73" s="7">
        <v>1634957.6906000001</v>
      </c>
      <c r="J73" s="7">
        <v>78.566091664688798</v>
      </c>
      <c r="K73" s="7">
        <v>71.806565454724307</v>
      </c>
      <c r="L73" s="7">
        <v>19236942.154958099</v>
      </c>
      <c r="M73" s="7">
        <v>244506.02527915401</v>
      </c>
      <c r="N73" s="7">
        <v>1635949.4745</v>
      </c>
      <c r="O73" s="7">
        <v>78.676761167726298</v>
      </c>
      <c r="P73" s="7">
        <v>71.985926156064593</v>
      </c>
    </row>
    <row r="74" spans="1:16" ht="15" customHeight="1">
      <c r="A74" s="6" t="s">
        <v>90</v>
      </c>
      <c r="B74" s="7">
        <v>7487342.7869860502</v>
      </c>
      <c r="C74" s="7">
        <v>88512.085457257795</v>
      </c>
      <c r="D74" s="7">
        <v>1047220.78233</v>
      </c>
      <c r="E74" s="7">
        <v>84.591191680842996</v>
      </c>
      <c r="F74" s="7">
        <v>72.759804171216402</v>
      </c>
      <c r="G74" s="7">
        <v>18233032.375307601</v>
      </c>
      <c r="H74" s="7">
        <v>186649.87703378999</v>
      </c>
      <c r="I74" s="7">
        <v>2680966.0427669999</v>
      </c>
      <c r="J74" s="7">
        <v>97.685745445237202</v>
      </c>
      <c r="K74" s="7">
        <v>83.322135431812697</v>
      </c>
      <c r="L74" s="7">
        <v>25720375.162293699</v>
      </c>
      <c r="M74" s="7">
        <v>275161.96249104699</v>
      </c>
      <c r="N74" s="7">
        <v>3728186.8250970002</v>
      </c>
      <c r="O74" s="7">
        <v>93.473585263917002</v>
      </c>
      <c r="P74" s="7">
        <v>79.924522045492296</v>
      </c>
    </row>
    <row r="75" spans="1:16" ht="15" customHeight="1">
      <c r="A75" s="6" t="s">
        <v>91</v>
      </c>
      <c r="B75" s="7">
        <v>8362149.6169199003</v>
      </c>
      <c r="C75" s="7">
        <v>173199.40902390401</v>
      </c>
      <c r="D75" s="7">
        <v>181103.91086</v>
      </c>
      <c r="E75" s="7">
        <v>48.280474304423301</v>
      </c>
      <c r="F75" s="7">
        <v>47.2348361473381</v>
      </c>
      <c r="G75" s="7">
        <v>30454711.485557701</v>
      </c>
      <c r="H75" s="7">
        <v>301483.53936348698</v>
      </c>
      <c r="I75" s="7">
        <v>7782996.5374400001</v>
      </c>
      <c r="J75" s="7">
        <v>101.016166752771</v>
      </c>
      <c r="K75" s="7">
        <v>75.200506787149095</v>
      </c>
      <c r="L75" s="7">
        <v>38816861.102477603</v>
      </c>
      <c r="M75" s="7">
        <v>474682.94838739099</v>
      </c>
      <c r="N75" s="7">
        <v>7964100.4483000003</v>
      </c>
      <c r="O75" s="7">
        <v>81.774290048436498</v>
      </c>
      <c r="P75" s="7">
        <v>64.996564041307096</v>
      </c>
    </row>
    <row r="76" spans="1:16" ht="15" customHeight="1">
      <c r="A76" s="6" t="s">
        <v>92</v>
      </c>
      <c r="B76" s="7">
        <v>0</v>
      </c>
      <c r="C76" s="7"/>
      <c r="D76" s="7"/>
      <c r="E76" s="7"/>
      <c r="F76" s="7"/>
      <c r="G76" s="7">
        <v>28463.840800000002</v>
      </c>
      <c r="H76" s="7">
        <v>227.05557857142901</v>
      </c>
      <c r="I76" s="7">
        <v>0</v>
      </c>
      <c r="J76" s="7">
        <v>125.360675915063</v>
      </c>
      <c r="K76" s="7">
        <v>125.360675915063</v>
      </c>
      <c r="L76" s="7">
        <v>28463.840800000002</v>
      </c>
      <c r="M76" s="7">
        <v>227.05557857142901</v>
      </c>
      <c r="N76" s="7">
        <v>0</v>
      </c>
      <c r="O76" s="7">
        <v>125.360675915063</v>
      </c>
      <c r="P76" s="7">
        <v>125.360675915063</v>
      </c>
    </row>
    <row r="77" spans="1:16" ht="15" customHeight="1">
      <c r="A77" s="6" t="s">
        <v>93</v>
      </c>
      <c r="B77" s="7">
        <v>6139340.3564999998</v>
      </c>
      <c r="C77" s="7">
        <v>47012.071189795897</v>
      </c>
      <c r="D77" s="7">
        <v>267606.17830000003</v>
      </c>
      <c r="E77" s="7">
        <v>130.590722789354</v>
      </c>
      <c r="F77" s="7">
        <v>124.898436286604</v>
      </c>
      <c r="G77" s="7">
        <v>28703469.972630002</v>
      </c>
      <c r="H77" s="7">
        <v>418182.17188102001</v>
      </c>
      <c r="I77" s="7">
        <v>1917927.2921</v>
      </c>
      <c r="J77" s="7">
        <v>68.638674488487297</v>
      </c>
      <c r="K77" s="7">
        <v>64.052330495215202</v>
      </c>
      <c r="L77" s="7">
        <v>34842810.329130001</v>
      </c>
      <c r="M77" s="7">
        <v>465194.24307081598</v>
      </c>
      <c r="N77" s="7">
        <v>2185533.4704</v>
      </c>
      <c r="O77" s="7">
        <v>74.899487360650497</v>
      </c>
      <c r="P77" s="7">
        <v>70.201377908622604</v>
      </c>
    </row>
    <row r="78" spans="1:16" ht="15" customHeight="1">
      <c r="A78" s="6" t="s">
        <v>94</v>
      </c>
      <c r="B78" s="7">
        <v>312604.76984999998</v>
      </c>
      <c r="C78" s="7">
        <v>2563.0657999999999</v>
      </c>
      <c r="D78" s="7">
        <v>4155.2579999999998</v>
      </c>
      <c r="E78" s="7">
        <v>121.96517539659</v>
      </c>
      <c r="F78" s="7">
        <v>120.34396926134301</v>
      </c>
      <c r="G78" s="7">
        <v>1867719.0965</v>
      </c>
      <c r="H78" s="7">
        <v>19452.6225928571</v>
      </c>
      <c r="I78" s="7">
        <v>237580.9926</v>
      </c>
      <c r="J78" s="7">
        <v>96.0137424958737</v>
      </c>
      <c r="K78" s="7">
        <v>83.800428251693702</v>
      </c>
      <c r="L78" s="7">
        <v>2180323.8663499998</v>
      </c>
      <c r="M78" s="7">
        <v>22015.688392857101</v>
      </c>
      <c r="N78" s="7">
        <v>241736.2506</v>
      </c>
      <c r="O78" s="7">
        <v>99.035007556583693</v>
      </c>
      <c r="P78" s="7">
        <v>88.054826229233996</v>
      </c>
    </row>
    <row r="79" spans="1:16" ht="15" customHeight="1">
      <c r="A79" s="6" t="s">
        <v>95</v>
      </c>
      <c r="B79" s="7">
        <v>3392051.67405</v>
      </c>
      <c r="C79" s="7">
        <v>44838.919849794001</v>
      </c>
      <c r="D79" s="7">
        <v>192295.13625000001</v>
      </c>
      <c r="E79" s="7">
        <v>75.649718713408802</v>
      </c>
      <c r="F79" s="7">
        <v>71.361142251393801</v>
      </c>
      <c r="G79" s="7">
        <v>1898745.32755</v>
      </c>
      <c r="H79" s="7">
        <v>35156.847757142903</v>
      </c>
      <c r="I79" s="7">
        <v>167411.28950000001</v>
      </c>
      <c r="J79" s="7">
        <v>54.007837695409698</v>
      </c>
      <c r="K79" s="7">
        <v>49.245997536802598</v>
      </c>
      <c r="L79" s="7">
        <v>5290797.0016000001</v>
      </c>
      <c r="M79" s="7">
        <v>79995.767606936904</v>
      </c>
      <c r="N79" s="7">
        <v>359706.42574999999</v>
      </c>
      <c r="O79" s="7">
        <v>66.138461569574403</v>
      </c>
      <c r="P79" s="7">
        <v>61.641893357148</v>
      </c>
    </row>
    <row r="80" spans="1:16" ht="15" customHeight="1">
      <c r="A80" s="6" t="s">
        <v>96</v>
      </c>
      <c r="B80" s="7">
        <v>1948017.9971</v>
      </c>
      <c r="C80" s="7">
        <v>9053.1833428571408</v>
      </c>
      <c r="D80" s="7">
        <v>237608.4284</v>
      </c>
      <c r="E80" s="7">
        <v>215.174919509055</v>
      </c>
      <c r="F80" s="7">
        <v>188.92907653853001</v>
      </c>
      <c r="G80" s="7">
        <v>5268206.00275</v>
      </c>
      <c r="H80" s="7">
        <v>41256.514091904799</v>
      </c>
      <c r="I80" s="7">
        <v>356756.79460000002</v>
      </c>
      <c r="J80" s="7">
        <v>127.693919825953</v>
      </c>
      <c r="K80" s="7">
        <v>119.046635816323</v>
      </c>
      <c r="L80" s="7">
        <v>7216223.9998500003</v>
      </c>
      <c r="M80" s="7">
        <v>50309.697434761903</v>
      </c>
      <c r="N80" s="7">
        <v>594365.223</v>
      </c>
      <c r="O80" s="7">
        <v>143.43604449634199</v>
      </c>
      <c r="P80" s="7">
        <v>131.621916141252</v>
      </c>
    </row>
    <row r="81" spans="1:16" ht="15" customHeight="1">
      <c r="A81" s="6" t="s">
        <v>97</v>
      </c>
      <c r="B81" s="7">
        <v>1388869.5928499999</v>
      </c>
      <c r="C81" s="7">
        <v>5915.0540714285698</v>
      </c>
      <c r="D81" s="7">
        <v>4863.4771000000001</v>
      </c>
      <c r="E81" s="7">
        <v>234.80251846870601</v>
      </c>
      <c r="F81" s="7">
        <v>233.98029824193</v>
      </c>
      <c r="G81" s="7">
        <v>739544.97475000005</v>
      </c>
      <c r="H81" s="7">
        <v>1921.74970714286</v>
      </c>
      <c r="I81" s="7">
        <v>8017.6372000000001</v>
      </c>
      <c r="J81" s="7">
        <v>384.82897746840899</v>
      </c>
      <c r="K81" s="7">
        <v>380.656926774086</v>
      </c>
      <c r="L81" s="7">
        <v>2128414.5676000002</v>
      </c>
      <c r="M81" s="7">
        <v>7836.8037785714296</v>
      </c>
      <c r="N81" s="7">
        <v>12881.114299999999</v>
      </c>
      <c r="O81" s="7">
        <v>271.59217300040501</v>
      </c>
      <c r="P81" s="7">
        <v>269.94850363417402</v>
      </c>
    </row>
    <row r="82" spans="1:16" ht="15" customHeight="1">
      <c r="A82" s="6" t="s">
        <v>98</v>
      </c>
      <c r="B82" s="7">
        <v>996020.00730000006</v>
      </c>
      <c r="C82" s="7">
        <v>4711.05766904762</v>
      </c>
      <c r="D82" s="7">
        <v>27562.69785</v>
      </c>
      <c r="E82" s="7">
        <v>211.42173950533601</v>
      </c>
      <c r="F82" s="7">
        <v>205.57110047981701</v>
      </c>
      <c r="G82" s="7">
        <v>1179507.6368</v>
      </c>
      <c r="H82" s="7">
        <v>3315.6156993745899</v>
      </c>
      <c r="I82" s="7">
        <v>58489.9692</v>
      </c>
      <c r="J82" s="7">
        <v>355.74316921665098</v>
      </c>
      <c r="K82" s="7">
        <v>338.10241271672498</v>
      </c>
      <c r="L82" s="7">
        <v>2175527.6441000002</v>
      </c>
      <c r="M82" s="7">
        <v>8026.6733684222099</v>
      </c>
      <c r="N82" s="7">
        <v>86052.667050000004</v>
      </c>
      <c r="O82" s="7">
        <v>271.03727088967599</v>
      </c>
      <c r="P82" s="7">
        <v>260.31643261705602</v>
      </c>
    </row>
    <row r="83" spans="1:16" ht="15" customHeight="1">
      <c r="A83" s="6" t="s">
        <v>99</v>
      </c>
      <c r="B83" s="7">
        <v>5215291.9795899997</v>
      </c>
      <c r="C83" s="7">
        <v>64151.346561085302</v>
      </c>
      <c r="D83" s="7">
        <v>562664.49725000001</v>
      </c>
      <c r="E83" s="7">
        <v>81.296687585878999</v>
      </c>
      <c r="F83" s="7">
        <v>72.525796132895493</v>
      </c>
      <c r="G83" s="7">
        <v>6695922.7468499998</v>
      </c>
      <c r="H83" s="7">
        <v>114911.285977454</v>
      </c>
      <c r="I83" s="7">
        <v>1470925.6702000001</v>
      </c>
      <c r="J83" s="7">
        <v>58.2703664822251</v>
      </c>
      <c r="K83" s="7">
        <v>45.469833813148497</v>
      </c>
      <c r="L83" s="7">
        <v>11911214.726439999</v>
      </c>
      <c r="M83" s="7">
        <v>179062.63253853901</v>
      </c>
      <c r="N83" s="7">
        <v>2033590.1674500001</v>
      </c>
      <c r="O83" s="7">
        <v>66.519823581150504</v>
      </c>
      <c r="P83" s="7">
        <v>55.1629584517813</v>
      </c>
    </row>
    <row r="84" spans="1:16" ht="15" customHeight="1">
      <c r="A84" s="6" t="s">
        <v>100</v>
      </c>
      <c r="B84" s="7">
        <v>1143244.3513</v>
      </c>
      <c r="C84" s="7">
        <v>13713.948075033501</v>
      </c>
      <c r="D84" s="7">
        <v>104285.3045</v>
      </c>
      <c r="E84" s="7">
        <v>83.363619655327199</v>
      </c>
      <c r="F84" s="7">
        <v>75.759295653995096</v>
      </c>
      <c r="G84" s="7">
        <v>4021307.57119</v>
      </c>
      <c r="H84" s="7">
        <v>72675.083970392807</v>
      </c>
      <c r="I84" s="7">
        <v>692974.48880000005</v>
      </c>
      <c r="J84" s="7">
        <v>55.332685584900702</v>
      </c>
      <c r="K84" s="7">
        <v>45.7974439182751</v>
      </c>
      <c r="L84" s="7">
        <v>5164551.9224899998</v>
      </c>
      <c r="M84" s="7">
        <v>86389.032045426298</v>
      </c>
      <c r="N84" s="7">
        <v>797259.79330000002</v>
      </c>
      <c r="O84" s="7">
        <v>59.782495534552403</v>
      </c>
      <c r="P84" s="7">
        <v>50.553780101315702</v>
      </c>
    </row>
    <row r="85" spans="1:16" ht="15" customHeight="1">
      <c r="A85" s="6" t="s">
        <v>101</v>
      </c>
      <c r="B85" s="7">
        <v>12990599.1330822</v>
      </c>
      <c r="C85" s="7">
        <v>268847.175361456</v>
      </c>
      <c r="D85" s="7">
        <v>2398407.3851000001</v>
      </c>
      <c r="E85" s="7">
        <v>48.319641504943398</v>
      </c>
      <c r="F85" s="7">
        <v>39.398560664590804</v>
      </c>
      <c r="G85" s="7">
        <v>34353904.817199998</v>
      </c>
      <c r="H85" s="7">
        <v>648089.38488285698</v>
      </c>
      <c r="I85" s="7">
        <v>6956023.8437000001</v>
      </c>
      <c r="J85" s="7">
        <v>53.007973311288701</v>
      </c>
      <c r="K85" s="7">
        <v>42.2748491374414</v>
      </c>
      <c r="L85" s="7">
        <v>47344503.950282201</v>
      </c>
      <c r="M85" s="7">
        <v>916936.56024431298</v>
      </c>
      <c r="N85" s="7">
        <v>9354431.2288000006</v>
      </c>
      <c r="O85" s="7">
        <v>51.633347390649902</v>
      </c>
      <c r="P85" s="7">
        <v>41.431517041222499</v>
      </c>
    </row>
    <row r="86" spans="1:16" ht="15" customHeight="1">
      <c r="A86" s="6" t="s">
        <v>102</v>
      </c>
      <c r="B86" s="7"/>
      <c r="C86" s="7"/>
      <c r="D86" s="7"/>
      <c r="E86" s="7"/>
      <c r="F86" s="7"/>
      <c r="G86" s="7">
        <v>5508.5415000000003</v>
      </c>
      <c r="H86" s="7">
        <v>20.757000000000001</v>
      </c>
      <c r="I86" s="7">
        <v>0</v>
      </c>
      <c r="J86" s="7">
        <v>265.38235294117601</v>
      </c>
      <c r="K86" s="7">
        <v>265.38235294117601</v>
      </c>
      <c r="L86" s="7">
        <v>5508.5415000000003</v>
      </c>
      <c r="M86" s="7">
        <v>20.757000000000001</v>
      </c>
      <c r="N86" s="7">
        <v>0</v>
      </c>
      <c r="O86" s="7">
        <v>265.38235294117601</v>
      </c>
      <c r="P86" s="7">
        <v>265.38235294117601</v>
      </c>
    </row>
    <row r="87" spans="1:16" ht="15" customHeight="1">
      <c r="A87" s="6" t="s">
        <v>103</v>
      </c>
      <c r="B87" s="7">
        <v>641009.89659999998</v>
      </c>
      <c r="C87" s="7">
        <v>7432.9184017241396</v>
      </c>
      <c r="D87" s="7">
        <v>99582.526949999999</v>
      </c>
      <c r="E87" s="7">
        <v>86.239329151159694</v>
      </c>
      <c r="F87" s="7">
        <v>72.841828792901893</v>
      </c>
      <c r="G87" s="7">
        <v>797623.32429999998</v>
      </c>
      <c r="H87" s="7">
        <v>6926.26254285714</v>
      </c>
      <c r="I87" s="7">
        <v>83561.1731</v>
      </c>
      <c r="J87" s="7">
        <v>115.15926798393799</v>
      </c>
      <c r="K87" s="7">
        <v>103.09487213077</v>
      </c>
      <c r="L87" s="7">
        <v>1438633.2209000001</v>
      </c>
      <c r="M87" s="7">
        <v>14359.1809445813</v>
      </c>
      <c r="N87" s="7">
        <v>183143.70005000001</v>
      </c>
      <c r="O87" s="7">
        <v>100.189086442489</v>
      </c>
      <c r="P87" s="7">
        <v>87.434619404513001</v>
      </c>
    </row>
    <row r="88" spans="1:16" ht="15" customHeight="1">
      <c r="A88" s="6" t="s">
        <v>104</v>
      </c>
      <c r="B88" s="7">
        <v>851091.55052000005</v>
      </c>
      <c r="C88" s="7">
        <v>11432.5018586851</v>
      </c>
      <c r="D88" s="7">
        <v>81379.19485</v>
      </c>
      <c r="E88" s="7">
        <v>74.444908125988306</v>
      </c>
      <c r="F88" s="7">
        <v>67.326676626364502</v>
      </c>
      <c r="G88" s="7">
        <v>11599725.58821</v>
      </c>
      <c r="H88" s="7">
        <v>251268.51326972901</v>
      </c>
      <c r="I88" s="7">
        <v>2986506.7186500002</v>
      </c>
      <c r="J88" s="7">
        <v>46.164660415521602</v>
      </c>
      <c r="K88" s="7">
        <v>34.278942305492897</v>
      </c>
      <c r="L88" s="7">
        <v>12450817.138730001</v>
      </c>
      <c r="M88" s="7">
        <v>262701.01512841397</v>
      </c>
      <c r="N88" s="7">
        <v>3067885.9134999998</v>
      </c>
      <c r="O88" s="7">
        <v>47.395390279111702</v>
      </c>
      <c r="P88" s="7">
        <v>35.717148716168602</v>
      </c>
    </row>
    <row r="89" spans="1:16" ht="15" customHeight="1">
      <c r="A89" s="6" t="s">
        <v>105</v>
      </c>
      <c r="B89" s="7">
        <v>3571104.8527000002</v>
      </c>
      <c r="C89" s="7">
        <v>22785.3833928571</v>
      </c>
      <c r="D89" s="7">
        <v>137115.37364999999</v>
      </c>
      <c r="E89" s="7">
        <v>156.727880814131</v>
      </c>
      <c r="F89" s="7">
        <v>150.71019082024799</v>
      </c>
      <c r="G89" s="7">
        <v>1070082.1984244999</v>
      </c>
      <c r="H89" s="7">
        <v>10138.136767353401</v>
      </c>
      <c r="I89" s="7">
        <v>37770.6253</v>
      </c>
      <c r="J89" s="7">
        <v>105.55018372511501</v>
      </c>
      <c r="K89" s="7">
        <v>101.824585405942</v>
      </c>
      <c r="L89" s="7">
        <v>4641187.0511245001</v>
      </c>
      <c r="M89" s="7">
        <v>32923.520160210603</v>
      </c>
      <c r="N89" s="7">
        <v>174885.99895000001</v>
      </c>
      <c r="O89" s="7">
        <v>140.968736895077</v>
      </c>
      <c r="P89" s="7">
        <v>135.656850495963</v>
      </c>
    </row>
    <row r="90" spans="1:16" ht="15" customHeight="1">
      <c r="A90" s="6" t="s">
        <v>106</v>
      </c>
      <c r="B90" s="7">
        <v>1919250.9687999999</v>
      </c>
      <c r="C90" s="7">
        <v>12393.3727457143</v>
      </c>
      <c r="D90" s="7">
        <v>91787.877049999996</v>
      </c>
      <c r="E90" s="7">
        <v>154.86107036227801</v>
      </c>
      <c r="F90" s="7">
        <v>147.454863921683</v>
      </c>
      <c r="G90" s="7">
        <v>408725.44624999998</v>
      </c>
      <c r="H90" s="7">
        <v>2559.6037857142901</v>
      </c>
      <c r="I90" s="7">
        <v>14050.066000000001</v>
      </c>
      <c r="J90" s="7">
        <v>159.68309178599699</v>
      </c>
      <c r="K90" s="7">
        <v>154.193935191365</v>
      </c>
      <c r="L90" s="7">
        <v>2327976.41505</v>
      </c>
      <c r="M90" s="7">
        <v>14952.9765314286</v>
      </c>
      <c r="N90" s="7">
        <v>105837.94305</v>
      </c>
      <c r="O90" s="7">
        <v>155.68648891790801</v>
      </c>
      <c r="P90" s="7">
        <v>148.60843707802599</v>
      </c>
    </row>
    <row r="91" spans="1:16" ht="15" customHeight="1">
      <c r="A91" s="6" t="s">
        <v>107</v>
      </c>
      <c r="B91" s="7">
        <v>64204.192199999998</v>
      </c>
      <c r="C91" s="7">
        <v>654.27206428571401</v>
      </c>
      <c r="D91" s="7">
        <v>164.33600000000001</v>
      </c>
      <c r="E91" s="7">
        <v>98.130725281834202</v>
      </c>
      <c r="F91" s="7">
        <v>97.879551482782603</v>
      </c>
      <c r="G91" s="7">
        <v>8247.9053999999996</v>
      </c>
      <c r="H91" s="7"/>
      <c r="I91" s="7">
        <v>375.72640000000001</v>
      </c>
      <c r="J91" s="7"/>
      <c r="K91" s="7"/>
      <c r="L91" s="7">
        <v>72452.097599999994</v>
      </c>
      <c r="M91" s="7">
        <v>654.27206428571401</v>
      </c>
      <c r="N91" s="7">
        <v>540.06240000000003</v>
      </c>
      <c r="O91" s="7">
        <v>110.73695723062499</v>
      </c>
      <c r="P91" s="7">
        <v>109.91151712783</v>
      </c>
    </row>
    <row r="92" spans="1:16" ht="15" customHeight="1">
      <c r="A92" s="6" t="s">
        <v>108</v>
      </c>
      <c r="B92" s="7">
        <v>87640.729449999999</v>
      </c>
      <c r="C92" s="7">
        <v>12959.830821428601</v>
      </c>
      <c r="D92" s="7">
        <v>15570.75275</v>
      </c>
      <c r="E92" s="7">
        <v>6.7624902406202301</v>
      </c>
      <c r="F92" s="7">
        <v>5.5610275853937203</v>
      </c>
      <c r="G92" s="7">
        <v>2324615.1178660002</v>
      </c>
      <c r="H92" s="7">
        <v>409882.69397301599</v>
      </c>
      <c r="I92" s="7">
        <v>12163.152050000001</v>
      </c>
      <c r="J92" s="7">
        <v>5.6714156319540496</v>
      </c>
      <c r="K92" s="7">
        <v>5.6417409171421102</v>
      </c>
      <c r="L92" s="7">
        <v>2412255.8473160001</v>
      </c>
      <c r="M92" s="7">
        <v>422842.52479444398</v>
      </c>
      <c r="N92" s="7">
        <v>27733.9048</v>
      </c>
      <c r="O92" s="7">
        <v>5.7048563137982997</v>
      </c>
      <c r="P92" s="7">
        <v>5.6392671093693396</v>
      </c>
    </row>
    <row r="93" spans="1:16" ht="15" customHeight="1">
      <c r="A93" s="6" t="s">
        <v>109</v>
      </c>
      <c r="B93" s="7">
        <v>2657836.5965618002</v>
      </c>
      <c r="C93" s="7">
        <v>54824.041361986798</v>
      </c>
      <c r="D93" s="7">
        <v>127326.97025</v>
      </c>
      <c r="E93" s="7">
        <v>48.4793993754108</v>
      </c>
      <c r="F93" s="7">
        <v>46.156933408166701</v>
      </c>
      <c r="G93" s="7">
        <v>12209603.3033161</v>
      </c>
      <c r="H93" s="7">
        <v>229870.890475486</v>
      </c>
      <c r="I93" s="7">
        <v>930667.00153000001</v>
      </c>
      <c r="J93" s="7">
        <v>53.115047660278499</v>
      </c>
      <c r="K93" s="7">
        <v>49.066396699711397</v>
      </c>
      <c r="L93" s="7">
        <v>14867439.8998779</v>
      </c>
      <c r="M93" s="7">
        <v>284694.93183747301</v>
      </c>
      <c r="N93" s="7">
        <v>1057993.97178</v>
      </c>
      <c r="O93" s="7">
        <v>52.222355360949898</v>
      </c>
      <c r="P93" s="7">
        <v>48.506117895985099</v>
      </c>
    </row>
    <row r="94" spans="1:16" ht="15" customHeight="1">
      <c r="A94" s="6" t="s">
        <v>110</v>
      </c>
      <c r="B94" s="7">
        <v>113283.8807523</v>
      </c>
      <c r="C94" s="7">
        <v>1484.0828857142899</v>
      </c>
      <c r="D94" s="7">
        <v>5680.6399499999998</v>
      </c>
      <c r="E94" s="7">
        <v>76.332583471425707</v>
      </c>
      <c r="F94" s="7">
        <v>72.504872765587393</v>
      </c>
      <c r="G94" s="7">
        <v>342362.12024100003</v>
      </c>
      <c r="H94" s="7">
        <v>5080.4860534599102</v>
      </c>
      <c r="I94" s="7">
        <v>27382.5128</v>
      </c>
      <c r="J94" s="7">
        <v>67.387670517832603</v>
      </c>
      <c r="K94" s="7">
        <v>61.9979277822233</v>
      </c>
      <c r="L94" s="7">
        <v>455646.0009933</v>
      </c>
      <c r="M94" s="7">
        <v>6564.5689391741998</v>
      </c>
      <c r="N94" s="7">
        <v>33063.152750000001</v>
      </c>
      <c r="O94" s="7">
        <v>69.409888937904697</v>
      </c>
      <c r="P94" s="7">
        <v>64.373282108674104</v>
      </c>
    </row>
    <row r="95" spans="1:16" ht="15" customHeight="1">
      <c r="A95" s="6" t="s">
        <v>111</v>
      </c>
      <c r="B95" s="7">
        <v>657334.04721320001</v>
      </c>
      <c r="C95" s="7">
        <v>21047.948707142899</v>
      </c>
      <c r="D95" s="7">
        <v>0</v>
      </c>
      <c r="E95" s="7">
        <v>31.230314001579</v>
      </c>
      <c r="F95" s="7">
        <v>31.230314001579</v>
      </c>
      <c r="G95" s="7">
        <v>6130731.5035616998</v>
      </c>
      <c r="H95" s="7">
        <v>150132.91947074499</v>
      </c>
      <c r="I95" s="7">
        <v>1346988.1035500001</v>
      </c>
      <c r="J95" s="7">
        <v>40.835357929320402</v>
      </c>
      <c r="K95" s="7">
        <v>31.8633875693323</v>
      </c>
      <c r="L95" s="7">
        <v>6788065.5507749002</v>
      </c>
      <c r="M95" s="7">
        <v>171180.86817788801</v>
      </c>
      <c r="N95" s="7">
        <v>1346988.1035500001</v>
      </c>
      <c r="O95" s="7">
        <v>39.654347025047699</v>
      </c>
      <c r="P95" s="7">
        <v>31.785546510785601</v>
      </c>
    </row>
    <row r="96" spans="1:16" ht="15" customHeight="1">
      <c r="A96" s="6" t="s">
        <v>112</v>
      </c>
      <c r="B96" s="7">
        <v>3405.3565199999998</v>
      </c>
      <c r="C96" s="7">
        <v>57.350985714285699</v>
      </c>
      <c r="D96" s="7">
        <v>0</v>
      </c>
      <c r="E96" s="7">
        <v>59.377471504413101</v>
      </c>
      <c r="F96" s="7">
        <v>59.377471504413101</v>
      </c>
      <c r="G96" s="7">
        <v>245866.95657000001</v>
      </c>
      <c r="H96" s="7">
        <v>1630.2860357142899</v>
      </c>
      <c r="I96" s="7"/>
      <c r="J96" s="7">
        <v>150.81215883829699</v>
      </c>
      <c r="K96" s="7"/>
      <c r="L96" s="7">
        <v>249272.31309000001</v>
      </c>
      <c r="M96" s="7">
        <v>1687.6370214285701</v>
      </c>
      <c r="N96" s="7">
        <v>0</v>
      </c>
      <c r="O96" s="7">
        <v>147.704932947603</v>
      </c>
      <c r="P96" s="7">
        <v>147.704932947603</v>
      </c>
    </row>
    <row r="97" spans="1:16" ht="15" customHeight="1">
      <c r="A97" s="6" t="s">
        <v>113</v>
      </c>
      <c r="B97" s="7">
        <v>7509577.7094524996</v>
      </c>
      <c r="C97" s="7">
        <v>140400.62252871299</v>
      </c>
      <c r="D97" s="7">
        <v>481510.37355000002</v>
      </c>
      <c r="E97" s="7">
        <v>53.486783564059699</v>
      </c>
      <c r="F97" s="7">
        <v>50.057237705375698</v>
      </c>
      <c r="G97" s="7">
        <v>23920533.747487999</v>
      </c>
      <c r="H97" s="7">
        <v>360403.87307065498</v>
      </c>
      <c r="I97" s="7">
        <v>4385900.8454499999</v>
      </c>
      <c r="J97" s="7">
        <v>66.371466942583297</v>
      </c>
      <c r="K97" s="7">
        <v>54.202061525038999</v>
      </c>
      <c r="L97" s="7">
        <v>31430111.456940498</v>
      </c>
      <c r="M97" s="7">
        <v>500804.49559936801</v>
      </c>
      <c r="N97" s="7">
        <v>4867411.2189999996</v>
      </c>
      <c r="O97" s="7">
        <v>62.759243842898499</v>
      </c>
      <c r="P97" s="7">
        <v>53.040059486986003</v>
      </c>
    </row>
    <row r="98" spans="1:16" ht="15" customHeight="1">
      <c r="A98" s="6" t="s">
        <v>114</v>
      </c>
      <c r="B98" s="7">
        <v>5624638.6584000001</v>
      </c>
      <c r="C98" s="7">
        <v>69757.933007665401</v>
      </c>
      <c r="D98" s="7">
        <v>180149.73985000001</v>
      </c>
      <c r="E98" s="7">
        <v>80.630810230313699</v>
      </c>
      <c r="F98" s="7">
        <v>78.048311981258607</v>
      </c>
      <c r="G98" s="7">
        <v>37987569.150700003</v>
      </c>
      <c r="H98" s="7">
        <v>380056.831063636</v>
      </c>
      <c r="I98" s="7">
        <v>4696141.0999499997</v>
      </c>
      <c r="J98" s="7">
        <v>99.952338823609793</v>
      </c>
      <c r="K98" s="7">
        <v>87.595920740537096</v>
      </c>
      <c r="L98" s="7">
        <v>43612207.809100002</v>
      </c>
      <c r="M98" s="7">
        <v>449814.76407130202</v>
      </c>
      <c r="N98" s="7">
        <v>4876290.8398000002</v>
      </c>
      <c r="O98" s="7">
        <v>96.955927845416099</v>
      </c>
      <c r="P98" s="7">
        <v>86.115263578053302</v>
      </c>
    </row>
    <row r="99" spans="1:16" ht="15" customHeight="1">
      <c r="A99" s="6" t="s">
        <v>115</v>
      </c>
      <c r="B99" s="7">
        <v>23445865.255899999</v>
      </c>
      <c r="C99" s="7">
        <v>197477.83602018899</v>
      </c>
      <c r="D99" s="7">
        <v>517041.25014999998</v>
      </c>
      <c r="E99" s="7">
        <v>118.726565615713</v>
      </c>
      <c r="F99" s="7">
        <v>116.10834141106299</v>
      </c>
      <c r="G99" s="7">
        <v>25686773.189766001</v>
      </c>
      <c r="H99" s="7">
        <v>205707.56577919301</v>
      </c>
      <c r="I99" s="7">
        <v>2122181.7893500002</v>
      </c>
      <c r="J99" s="7">
        <v>124.870337619659</v>
      </c>
      <c r="K99" s="7">
        <v>114.55383914129</v>
      </c>
      <c r="L99" s="7">
        <v>49132638.445666</v>
      </c>
      <c r="M99" s="7">
        <v>403185.401799382</v>
      </c>
      <c r="N99" s="7">
        <v>2639223.0395</v>
      </c>
      <c r="O99" s="7">
        <v>121.86115426399699</v>
      </c>
      <c r="P99" s="7">
        <v>115.31522520078801</v>
      </c>
    </row>
    <row r="100" spans="1:16" ht="15" customHeight="1">
      <c r="A100" s="36" t="s">
        <v>9121</v>
      </c>
      <c r="B100" s="7">
        <v>9027013.3455675002</v>
      </c>
      <c r="C100" s="7">
        <v>126897.05011895701</v>
      </c>
      <c r="D100" s="7">
        <v>636583.80455</v>
      </c>
      <c r="E100" s="7">
        <v>71.136510558009704</v>
      </c>
      <c r="F100" s="7">
        <v>66.119973105379799</v>
      </c>
      <c r="G100" s="7">
        <v>25733301.96384</v>
      </c>
      <c r="H100" s="7">
        <v>298299.09189951798</v>
      </c>
      <c r="I100" s="7">
        <v>3146342.96</v>
      </c>
      <c r="J100" s="7">
        <v>86.266779425893404</v>
      </c>
      <c r="K100" s="7">
        <v>75.719167832560601</v>
      </c>
      <c r="L100" s="7">
        <v>34760315.309407502</v>
      </c>
      <c r="M100" s="7">
        <v>425196.14201847499</v>
      </c>
      <c r="N100" s="7">
        <v>3782926.76455</v>
      </c>
      <c r="O100" s="7">
        <v>81.7512481284393</v>
      </c>
      <c r="P100" s="7">
        <v>72.854349989637299</v>
      </c>
    </row>
    <row r="101" spans="1:16" ht="15" customHeight="1">
      <c r="A101" s="36" t="s">
        <v>9122</v>
      </c>
      <c r="B101" s="7">
        <v>6571137.1483500004</v>
      </c>
      <c r="C101" s="7">
        <v>108776.269593395</v>
      </c>
      <c r="D101" s="7">
        <v>770537.50840000005</v>
      </c>
      <c r="E101" s="7">
        <v>60.4096571146709</v>
      </c>
      <c r="F101" s="7">
        <v>53.3259658713486</v>
      </c>
      <c r="G101" s="7">
        <v>26907938.975450002</v>
      </c>
      <c r="H101" s="7">
        <v>542179.17274444096</v>
      </c>
      <c r="I101" s="7">
        <v>3419602.1404499998</v>
      </c>
      <c r="J101" s="7">
        <v>49.629237580716101</v>
      </c>
      <c r="K101" s="7">
        <v>43.322093536173803</v>
      </c>
      <c r="L101" s="7">
        <v>33479076.123799998</v>
      </c>
      <c r="M101" s="7">
        <v>650955.44233783695</v>
      </c>
      <c r="N101" s="7">
        <v>4190139.64885</v>
      </c>
      <c r="O101" s="7">
        <v>51.430672433682197</v>
      </c>
      <c r="P101" s="7">
        <v>44.993765425421302</v>
      </c>
    </row>
  </sheetData>
  <mergeCells count="4">
    <mergeCell ref="B1:F1"/>
    <mergeCell ref="G1:K1"/>
    <mergeCell ref="L1:P1"/>
    <mergeCell ref="A1:A2"/>
  </mergeCells>
  <phoneticPr fontId="9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8909"/>
  <sheetViews>
    <sheetView workbookViewId="0">
      <pane ySplit="1" topLeftCell="A341" activePane="bottomLeft" state="frozen"/>
      <selection pane="bottomLeft" activeCell="H383" sqref="H383"/>
    </sheetView>
  </sheetViews>
  <sheetFormatPr defaultRowHeight="12"/>
  <cols>
    <col min="1" max="1" width="5.140625" style="26" bestFit="1" customWidth="1"/>
    <col min="2" max="2" width="41.85546875" style="25" customWidth="1"/>
    <col min="3" max="3" width="5.140625" style="25" customWidth="1"/>
    <col min="4" max="4" width="8.5703125" style="25" customWidth="1"/>
    <col min="5" max="5" width="9" style="25" customWidth="1"/>
    <col min="6" max="6" width="7.5703125" style="26" customWidth="1"/>
    <col min="7" max="7" width="8.42578125" style="25" customWidth="1"/>
    <col min="8" max="8" width="8.5703125" style="25" customWidth="1"/>
    <col min="9" max="16384" width="9.140625" style="25"/>
  </cols>
  <sheetData>
    <row r="1" spans="1:8" s="46" customFormat="1" ht="28.5" customHeight="1">
      <c r="A1" s="42" t="s">
        <v>2180</v>
      </c>
      <c r="B1" s="43" t="s">
        <v>219</v>
      </c>
      <c r="C1" s="43" t="s">
        <v>7734</v>
      </c>
      <c r="D1" s="44" t="s">
        <v>7735</v>
      </c>
      <c r="E1" s="45" t="s">
        <v>7740</v>
      </c>
      <c r="F1" s="45" t="s">
        <v>7736</v>
      </c>
      <c r="G1" s="44" t="s">
        <v>7737</v>
      </c>
      <c r="H1" s="44" t="s">
        <v>7738</v>
      </c>
    </row>
    <row r="2" spans="1:8" hidden="1">
      <c r="A2" s="37">
        <v>12</v>
      </c>
      <c r="B2" s="38" t="s">
        <v>1096</v>
      </c>
      <c r="C2" s="38" t="s">
        <v>15</v>
      </c>
      <c r="D2" s="39">
        <v>215.53014999999999</v>
      </c>
      <c r="E2" s="39"/>
      <c r="F2" s="40">
        <v>0</v>
      </c>
      <c r="G2" s="39"/>
      <c r="H2" s="39"/>
    </row>
    <row r="3" spans="1:8" hidden="1">
      <c r="A3" s="37">
        <v>12</v>
      </c>
      <c r="B3" s="38" t="s">
        <v>4006</v>
      </c>
      <c r="C3" s="38" t="s">
        <v>15</v>
      </c>
      <c r="D3" s="39">
        <v>0</v>
      </c>
      <c r="E3" s="39"/>
      <c r="F3" s="40">
        <v>0</v>
      </c>
      <c r="G3" s="39"/>
      <c r="H3" s="39"/>
    </row>
    <row r="4" spans="1:8">
      <c r="A4" s="37">
        <v>12</v>
      </c>
      <c r="B4" s="38" t="s">
        <v>2065</v>
      </c>
      <c r="C4" s="38" t="s">
        <v>16</v>
      </c>
      <c r="D4" s="39">
        <v>240.42740000000001</v>
      </c>
      <c r="E4" s="39"/>
      <c r="F4" s="40">
        <v>0</v>
      </c>
      <c r="G4" s="39"/>
      <c r="H4" s="39"/>
    </row>
    <row r="5" spans="1:8" hidden="1">
      <c r="A5" s="37">
        <v>12</v>
      </c>
      <c r="B5" s="41" t="s">
        <v>979</v>
      </c>
      <c r="C5" s="41" t="s">
        <v>15</v>
      </c>
      <c r="D5" s="39">
        <v>479436.41324999998</v>
      </c>
      <c r="E5" s="39">
        <v>1108.07395</v>
      </c>
      <c r="F5" s="40">
        <v>2779.7766499999998</v>
      </c>
      <c r="G5" s="39">
        <v>432.67546651557001</v>
      </c>
      <c r="H5" s="39">
        <v>430.16681025666202</v>
      </c>
    </row>
    <row r="6" spans="1:8" hidden="1">
      <c r="A6" s="37">
        <v>12</v>
      </c>
      <c r="B6" s="38" t="s">
        <v>249</v>
      </c>
      <c r="C6" s="38" t="s">
        <v>15</v>
      </c>
      <c r="D6" s="39">
        <v>1109512.9789499999</v>
      </c>
      <c r="E6" s="39">
        <v>5232.8610606067296</v>
      </c>
      <c r="F6" s="40">
        <v>9709.3363499999996</v>
      </c>
      <c r="G6" s="39">
        <v>212.02798356380501</v>
      </c>
      <c r="H6" s="39">
        <v>210.17252892101101</v>
      </c>
    </row>
    <row r="7" spans="1:8">
      <c r="A7" s="37">
        <v>12</v>
      </c>
      <c r="B7" s="41" t="s">
        <v>7939</v>
      </c>
      <c r="C7" s="41" t="s">
        <v>16</v>
      </c>
      <c r="D7" s="39">
        <v>294101.84265000001</v>
      </c>
      <c r="E7" s="39">
        <v>300.42705000000001</v>
      </c>
      <c r="F7" s="40">
        <v>137287.0422</v>
      </c>
      <c r="G7" s="39">
        <v>978.94594594594605</v>
      </c>
      <c r="H7" s="39">
        <v>521.97297297297303</v>
      </c>
    </row>
    <row r="8" spans="1:8" hidden="1">
      <c r="A8" s="37">
        <v>12</v>
      </c>
      <c r="B8" s="38" t="s">
        <v>1388</v>
      </c>
      <c r="C8" s="38" t="s">
        <v>15</v>
      </c>
      <c r="D8" s="39">
        <v>179.43549999999999</v>
      </c>
      <c r="E8" s="39"/>
      <c r="F8" s="40">
        <v>0</v>
      </c>
      <c r="G8" s="39"/>
      <c r="H8" s="39"/>
    </row>
    <row r="9" spans="1:8" hidden="1">
      <c r="A9" s="37">
        <v>12</v>
      </c>
      <c r="B9" s="38" t="s">
        <v>7209</v>
      </c>
      <c r="C9" s="38" t="s">
        <v>15</v>
      </c>
      <c r="D9" s="39">
        <v>0</v>
      </c>
      <c r="E9" s="39"/>
      <c r="F9" s="40">
        <v>0</v>
      </c>
      <c r="G9" s="39"/>
      <c r="H9" s="39"/>
    </row>
    <row r="10" spans="1:8" hidden="1">
      <c r="A10" s="37">
        <v>12</v>
      </c>
      <c r="B10" s="38" t="s">
        <v>1112</v>
      </c>
      <c r="C10" s="38" t="s">
        <v>15</v>
      </c>
      <c r="D10" s="39">
        <v>9938.5711499999998</v>
      </c>
      <c r="E10" s="39">
        <v>2.3436499999999998</v>
      </c>
      <c r="F10" s="40">
        <v>579.18100000000004</v>
      </c>
      <c r="G10" s="39">
        <v>4240.6379578861997</v>
      </c>
      <c r="H10" s="39">
        <v>3993.5101871013198</v>
      </c>
    </row>
    <row r="11" spans="1:8" hidden="1">
      <c r="A11" s="37">
        <v>12</v>
      </c>
      <c r="B11" s="38" t="s">
        <v>5855</v>
      </c>
      <c r="C11" s="38" t="s">
        <v>15</v>
      </c>
      <c r="D11" s="39">
        <v>0</v>
      </c>
      <c r="E11" s="39"/>
      <c r="F11" s="40">
        <v>0</v>
      </c>
      <c r="G11" s="39"/>
      <c r="H11" s="39"/>
    </row>
    <row r="12" spans="1:8" hidden="1">
      <c r="A12" s="37">
        <v>12</v>
      </c>
      <c r="B12" s="38" t="s">
        <v>1006</v>
      </c>
      <c r="C12" s="38" t="s">
        <v>15</v>
      </c>
      <c r="D12" s="39">
        <v>112059.00215</v>
      </c>
      <c r="E12" s="39">
        <v>264.53154285714299</v>
      </c>
      <c r="F12" s="40">
        <v>1787.9816499999999</v>
      </c>
      <c r="G12" s="39">
        <v>423.61300637223502</v>
      </c>
      <c r="H12" s="39">
        <v>416.85395741085802</v>
      </c>
    </row>
    <row r="13" spans="1:8" hidden="1">
      <c r="A13" s="37">
        <v>12</v>
      </c>
      <c r="B13" s="41" t="s">
        <v>7932</v>
      </c>
      <c r="C13" s="41" t="s">
        <v>15</v>
      </c>
      <c r="D13" s="39">
        <v>49012.79</v>
      </c>
      <c r="E13" s="39">
        <v>34.75</v>
      </c>
      <c r="F13" s="40"/>
      <c r="G13" s="39">
        <v>1410.44</v>
      </c>
      <c r="H13" s="39"/>
    </row>
    <row r="14" spans="1:8" hidden="1">
      <c r="A14" s="37">
        <v>12</v>
      </c>
      <c r="B14" s="38" t="s">
        <v>2515</v>
      </c>
      <c r="C14" s="38" t="s">
        <v>15</v>
      </c>
      <c r="D14" s="39">
        <v>0</v>
      </c>
      <c r="E14" s="39"/>
      <c r="F14" s="40"/>
      <c r="G14" s="39"/>
      <c r="H14" s="39"/>
    </row>
    <row r="15" spans="1:8" hidden="1">
      <c r="A15" s="37">
        <v>12</v>
      </c>
      <c r="B15" s="38" t="s">
        <v>3427</v>
      </c>
      <c r="C15" s="38" t="s">
        <v>15</v>
      </c>
      <c r="D15" s="39">
        <v>0</v>
      </c>
      <c r="E15" s="39"/>
      <c r="F15" s="40">
        <v>0</v>
      </c>
      <c r="G15" s="39"/>
      <c r="H15" s="39"/>
    </row>
    <row r="16" spans="1:8" hidden="1">
      <c r="A16" s="37">
        <v>12</v>
      </c>
      <c r="B16" s="38" t="s">
        <v>5415</v>
      </c>
      <c r="C16" s="38" t="s">
        <v>15</v>
      </c>
      <c r="D16" s="39">
        <v>0</v>
      </c>
      <c r="E16" s="39"/>
      <c r="F16" s="40">
        <v>0</v>
      </c>
      <c r="G16" s="39"/>
      <c r="H16" s="39"/>
    </row>
    <row r="17" spans="1:8" hidden="1">
      <c r="A17" s="37">
        <v>12</v>
      </c>
      <c r="B17" s="41" t="s">
        <v>8358</v>
      </c>
      <c r="C17" s="41" t="s">
        <v>15</v>
      </c>
      <c r="D17" s="39">
        <v>58068.881999999998</v>
      </c>
      <c r="E17" s="39">
        <v>322.55355714285702</v>
      </c>
      <c r="F17" s="40"/>
      <c r="G17" s="39">
        <v>180.02865172025301</v>
      </c>
      <c r="H17" s="39"/>
    </row>
    <row r="18" spans="1:8" hidden="1">
      <c r="A18" s="37">
        <v>12</v>
      </c>
      <c r="B18" s="38" t="s">
        <v>955</v>
      </c>
      <c r="C18" s="38" t="s">
        <v>15</v>
      </c>
      <c r="D18" s="39">
        <v>1904053.7727679999</v>
      </c>
      <c r="E18" s="39">
        <v>13263.162664285701</v>
      </c>
      <c r="F18" s="40">
        <v>8682.0895999999993</v>
      </c>
      <c r="G18" s="39">
        <v>143.55955822626899</v>
      </c>
      <c r="H18" s="39">
        <v>142.90495646801901</v>
      </c>
    </row>
    <row r="19" spans="1:8" hidden="1">
      <c r="A19" s="37">
        <v>12</v>
      </c>
      <c r="B19" s="38" t="s">
        <v>5691</v>
      </c>
      <c r="C19" s="38" t="s">
        <v>15</v>
      </c>
      <c r="D19" s="39">
        <v>0</v>
      </c>
      <c r="E19" s="39"/>
      <c r="F19" s="40">
        <v>0</v>
      </c>
      <c r="G19" s="39"/>
      <c r="H19" s="39"/>
    </row>
    <row r="20" spans="1:8">
      <c r="A20" s="37">
        <v>12</v>
      </c>
      <c r="B20" s="38" t="s">
        <v>7938</v>
      </c>
      <c r="C20" s="38" t="s">
        <v>16</v>
      </c>
      <c r="D20" s="39">
        <v>61519.473449999998</v>
      </c>
      <c r="E20" s="39">
        <v>165.743521428571</v>
      </c>
      <c r="F20" s="40"/>
      <c r="G20" s="39">
        <v>371.17271866648701</v>
      </c>
      <c r="H20" s="39"/>
    </row>
    <row r="21" spans="1:8" hidden="1">
      <c r="A21" s="37">
        <v>12</v>
      </c>
      <c r="B21" s="38" t="s">
        <v>946</v>
      </c>
      <c r="C21" s="38" t="s">
        <v>15</v>
      </c>
      <c r="D21" s="39">
        <v>1732972.5816500001</v>
      </c>
      <c r="E21" s="39">
        <v>12473.446178571399</v>
      </c>
      <c r="F21" s="40">
        <v>32372.3115</v>
      </c>
      <c r="G21" s="39">
        <v>138.93294257581601</v>
      </c>
      <c r="H21" s="39">
        <v>136.337644449176</v>
      </c>
    </row>
    <row r="22" spans="1:8" hidden="1">
      <c r="A22" s="37">
        <v>12</v>
      </c>
      <c r="B22" s="38" t="s">
        <v>977</v>
      </c>
      <c r="C22" s="38" t="s">
        <v>15</v>
      </c>
      <c r="D22" s="39">
        <v>483689.63660000003</v>
      </c>
      <c r="E22" s="39">
        <v>2839.7424142857099</v>
      </c>
      <c r="F22" s="40">
        <v>6378.5087999999996</v>
      </c>
      <c r="G22" s="39">
        <v>170.32870100003899</v>
      </c>
      <c r="H22" s="39">
        <v>168.082543472542</v>
      </c>
    </row>
    <row r="23" spans="1:8" hidden="1">
      <c r="A23" s="37">
        <v>12</v>
      </c>
      <c r="B23" s="41" t="s">
        <v>3720</v>
      </c>
      <c r="C23" s="41" t="s">
        <v>15</v>
      </c>
      <c r="D23" s="39">
        <v>7.8632</v>
      </c>
      <c r="E23" s="39"/>
      <c r="F23" s="40">
        <v>0</v>
      </c>
      <c r="G23" s="39"/>
      <c r="H23" s="39"/>
    </row>
    <row r="24" spans="1:8">
      <c r="A24" s="37">
        <v>12</v>
      </c>
      <c r="B24" s="38" t="s">
        <v>326</v>
      </c>
      <c r="C24" s="38" t="s">
        <v>16</v>
      </c>
      <c r="D24" s="39">
        <v>123579.89365</v>
      </c>
      <c r="E24" s="39">
        <v>1155.89851428571</v>
      </c>
      <c r="F24" s="40"/>
      <c r="G24" s="39">
        <v>106.91240807275</v>
      </c>
      <c r="H24" s="39"/>
    </row>
    <row r="25" spans="1:8">
      <c r="A25" s="37">
        <v>12</v>
      </c>
      <c r="B25" s="38" t="s">
        <v>1460</v>
      </c>
      <c r="C25" s="38" t="s">
        <v>16</v>
      </c>
      <c r="D25" s="39">
        <v>167294.65165000001</v>
      </c>
      <c r="E25" s="39">
        <v>548.43041428571405</v>
      </c>
      <c r="F25" s="40">
        <v>0</v>
      </c>
      <c r="G25" s="39">
        <v>305.04262216727602</v>
      </c>
      <c r="H25" s="39">
        <v>305.04262216727602</v>
      </c>
    </row>
    <row r="26" spans="1:8" hidden="1">
      <c r="A26" s="37">
        <v>12</v>
      </c>
      <c r="B26" s="41" t="s">
        <v>5521</v>
      </c>
      <c r="C26" s="41" t="s">
        <v>15</v>
      </c>
      <c r="D26" s="39">
        <v>0</v>
      </c>
      <c r="E26" s="39"/>
      <c r="F26" s="40"/>
      <c r="G26" s="39"/>
      <c r="H26" s="39"/>
    </row>
    <row r="27" spans="1:8" hidden="1">
      <c r="A27" s="37">
        <v>12</v>
      </c>
      <c r="B27" s="41" t="s">
        <v>1985</v>
      </c>
      <c r="C27" s="41" t="s">
        <v>15</v>
      </c>
      <c r="D27" s="39">
        <v>551887.28540000005</v>
      </c>
      <c r="E27" s="39">
        <v>1935.7246071428599</v>
      </c>
      <c r="F27" s="40">
        <v>1799.7167999999999</v>
      </c>
      <c r="G27" s="39">
        <v>285.10630249960502</v>
      </c>
      <c r="H27" s="39">
        <v>284.17656446075398</v>
      </c>
    </row>
    <row r="28" spans="1:8" hidden="1">
      <c r="A28" s="37">
        <v>12</v>
      </c>
      <c r="B28" s="38" t="s">
        <v>4461</v>
      </c>
      <c r="C28" s="38" t="s">
        <v>15</v>
      </c>
      <c r="D28" s="39">
        <v>0</v>
      </c>
      <c r="E28" s="39"/>
      <c r="F28" s="40"/>
      <c r="G28" s="39"/>
      <c r="H28" s="39"/>
    </row>
    <row r="29" spans="1:8" hidden="1">
      <c r="A29" s="37">
        <v>12</v>
      </c>
      <c r="B29" s="41" t="s">
        <v>1226</v>
      </c>
      <c r="C29" s="41" t="s">
        <v>15</v>
      </c>
      <c r="D29" s="39">
        <v>352243.62280000001</v>
      </c>
      <c r="E29" s="39">
        <v>934.38767142857102</v>
      </c>
      <c r="F29" s="40">
        <v>225.67095</v>
      </c>
      <c r="G29" s="39">
        <v>376.97802911018698</v>
      </c>
      <c r="H29" s="39">
        <v>376.73651163633701</v>
      </c>
    </row>
    <row r="30" spans="1:8" hidden="1">
      <c r="A30" s="37">
        <v>12</v>
      </c>
      <c r="B30" s="41" t="s">
        <v>1690</v>
      </c>
      <c r="C30" s="41" t="s">
        <v>15</v>
      </c>
      <c r="D30" s="39">
        <v>5430270.8221000005</v>
      </c>
      <c r="E30" s="39">
        <v>38578.1082214286</v>
      </c>
      <c r="F30" s="40">
        <v>33403.6302</v>
      </c>
      <c r="G30" s="39">
        <v>140.76042274887101</v>
      </c>
      <c r="H30" s="39">
        <v>139.89455265466501</v>
      </c>
    </row>
    <row r="31" spans="1:8" hidden="1">
      <c r="A31" s="37">
        <v>12</v>
      </c>
      <c r="B31" s="38" t="s">
        <v>5492</v>
      </c>
      <c r="C31" s="38" t="s">
        <v>15</v>
      </c>
      <c r="D31" s="39">
        <v>0</v>
      </c>
      <c r="E31" s="39"/>
      <c r="F31" s="40">
        <v>0</v>
      </c>
      <c r="G31" s="39"/>
      <c r="H31" s="39"/>
    </row>
    <row r="32" spans="1:8" hidden="1">
      <c r="A32" s="37">
        <v>12</v>
      </c>
      <c r="B32" s="38" t="s">
        <v>3618</v>
      </c>
      <c r="C32" s="38" t="s">
        <v>15</v>
      </c>
      <c r="D32" s="39">
        <v>0</v>
      </c>
      <c r="E32" s="39"/>
      <c r="F32" s="40">
        <v>0</v>
      </c>
      <c r="G32" s="39"/>
      <c r="H32" s="39"/>
    </row>
    <row r="33" spans="1:8" hidden="1">
      <c r="A33" s="37">
        <v>12</v>
      </c>
      <c r="B33" s="38" t="s">
        <v>2780</v>
      </c>
      <c r="C33" s="38" t="s">
        <v>15</v>
      </c>
      <c r="D33" s="39">
        <v>0</v>
      </c>
      <c r="E33" s="39"/>
      <c r="F33" s="40"/>
      <c r="G33" s="39"/>
      <c r="H33" s="39"/>
    </row>
    <row r="34" spans="1:8" hidden="1">
      <c r="A34" s="37">
        <v>12</v>
      </c>
      <c r="B34" s="41" t="s">
        <v>7719</v>
      </c>
      <c r="C34" s="41" t="s">
        <v>15</v>
      </c>
      <c r="D34" s="39">
        <v>0</v>
      </c>
      <c r="E34" s="39"/>
      <c r="F34" s="40">
        <v>0</v>
      </c>
      <c r="G34" s="39"/>
      <c r="H34" s="39"/>
    </row>
    <row r="35" spans="1:8" hidden="1">
      <c r="A35" s="37">
        <v>12</v>
      </c>
      <c r="B35" s="38" t="s">
        <v>3157</v>
      </c>
      <c r="C35" s="38" t="s">
        <v>15</v>
      </c>
      <c r="D35" s="39">
        <v>0</v>
      </c>
      <c r="E35" s="39"/>
      <c r="F35" s="40">
        <v>0</v>
      </c>
      <c r="G35" s="39"/>
      <c r="H35" s="39"/>
    </row>
    <row r="36" spans="1:8" hidden="1">
      <c r="A36" s="37">
        <v>12</v>
      </c>
      <c r="B36" s="38" t="s">
        <v>3873</v>
      </c>
      <c r="C36" s="38" t="s">
        <v>15</v>
      </c>
      <c r="D36" s="39">
        <v>0</v>
      </c>
      <c r="E36" s="39"/>
      <c r="F36" s="40"/>
      <c r="G36" s="39"/>
      <c r="H36" s="39"/>
    </row>
    <row r="37" spans="1:8">
      <c r="A37" s="37">
        <v>12</v>
      </c>
      <c r="B37" s="38" t="s">
        <v>7537</v>
      </c>
      <c r="C37" s="38" t="s">
        <v>16</v>
      </c>
      <c r="D37" s="39">
        <v>606.83789999999999</v>
      </c>
      <c r="E37" s="39"/>
      <c r="F37" s="40">
        <v>0</v>
      </c>
      <c r="G37" s="39"/>
      <c r="H37" s="39"/>
    </row>
    <row r="38" spans="1:8" hidden="1">
      <c r="A38" s="37">
        <v>12</v>
      </c>
      <c r="B38" s="41" t="s">
        <v>3952</v>
      </c>
      <c r="C38" s="41" t="s">
        <v>15</v>
      </c>
      <c r="D38" s="39">
        <v>0</v>
      </c>
      <c r="E38" s="39"/>
      <c r="F38" s="40"/>
      <c r="G38" s="39"/>
      <c r="H38" s="39"/>
    </row>
    <row r="39" spans="1:8" hidden="1">
      <c r="A39" s="37">
        <v>12</v>
      </c>
      <c r="B39" s="38" t="s">
        <v>683</v>
      </c>
      <c r="C39" s="38" t="s">
        <v>15</v>
      </c>
      <c r="D39" s="39">
        <v>220.50890000000001</v>
      </c>
      <c r="E39" s="39"/>
      <c r="F39" s="40">
        <v>0</v>
      </c>
      <c r="G39" s="39"/>
      <c r="H39" s="39"/>
    </row>
    <row r="40" spans="1:8" hidden="1">
      <c r="A40" s="37">
        <v>12</v>
      </c>
      <c r="B40" s="41" t="s">
        <v>5098</v>
      </c>
      <c r="C40" s="41" t="s">
        <v>15</v>
      </c>
      <c r="D40" s="39">
        <v>0</v>
      </c>
      <c r="E40" s="39"/>
      <c r="F40" s="40">
        <v>0</v>
      </c>
      <c r="G40" s="39"/>
      <c r="H40" s="39"/>
    </row>
    <row r="41" spans="1:8">
      <c r="A41" s="37">
        <v>12</v>
      </c>
      <c r="B41" s="38" t="s">
        <v>7934</v>
      </c>
      <c r="C41" s="38" t="s">
        <v>16</v>
      </c>
      <c r="D41" s="39">
        <v>7602.2452999999996</v>
      </c>
      <c r="E41" s="39">
        <v>39.854571428571397</v>
      </c>
      <c r="F41" s="40"/>
      <c r="G41" s="39">
        <v>190.749643704612</v>
      </c>
      <c r="H41" s="39"/>
    </row>
    <row r="42" spans="1:8" hidden="1">
      <c r="A42" s="37">
        <v>12</v>
      </c>
      <c r="B42" s="38" t="s">
        <v>2185</v>
      </c>
      <c r="C42" s="38" t="s">
        <v>15</v>
      </c>
      <c r="D42" s="39">
        <v>46.153799999999997</v>
      </c>
      <c r="E42" s="39"/>
      <c r="F42" s="40"/>
      <c r="G42" s="39"/>
      <c r="H42" s="39"/>
    </row>
    <row r="43" spans="1:8" hidden="1">
      <c r="A43" s="37">
        <v>12</v>
      </c>
      <c r="B43" s="38" t="s">
        <v>8362</v>
      </c>
      <c r="C43" s="38" t="s">
        <v>15</v>
      </c>
      <c r="D43" s="39">
        <v>19292.817999999999</v>
      </c>
      <c r="E43" s="39"/>
      <c r="F43" s="40">
        <v>0</v>
      </c>
      <c r="G43" s="39"/>
      <c r="H43" s="39"/>
    </row>
    <row r="44" spans="1:8" hidden="1">
      <c r="A44" s="37">
        <v>12</v>
      </c>
      <c r="B44" s="41" t="s">
        <v>2820</v>
      </c>
      <c r="C44" s="41" t="s">
        <v>15</v>
      </c>
      <c r="D44" s="39">
        <v>0</v>
      </c>
      <c r="E44" s="39"/>
      <c r="F44" s="40"/>
      <c r="G44" s="39"/>
      <c r="H44" s="39"/>
    </row>
    <row r="45" spans="1:8">
      <c r="A45" s="37">
        <v>12</v>
      </c>
      <c r="B45" s="38" t="s">
        <v>919</v>
      </c>
      <c r="C45" s="38" t="s">
        <v>16</v>
      </c>
      <c r="D45" s="39">
        <v>1028.7121999999999</v>
      </c>
      <c r="E45" s="39"/>
      <c r="F45" s="40">
        <v>43.589500000000001</v>
      </c>
      <c r="G45" s="39"/>
      <c r="H45" s="39"/>
    </row>
    <row r="46" spans="1:8" hidden="1">
      <c r="A46" s="37">
        <v>12</v>
      </c>
      <c r="B46" s="41" t="s">
        <v>1685</v>
      </c>
      <c r="C46" s="41" t="s">
        <v>15</v>
      </c>
      <c r="D46" s="39">
        <v>2274979.3223999999</v>
      </c>
      <c r="E46" s="39">
        <v>20320.949583333299</v>
      </c>
      <c r="F46" s="40">
        <v>40233.443299999999</v>
      </c>
      <c r="G46" s="39">
        <v>111.952412118864</v>
      </c>
      <c r="H46" s="39">
        <v>109.972512354092</v>
      </c>
    </row>
    <row r="47" spans="1:8" hidden="1">
      <c r="A47" s="37">
        <v>12</v>
      </c>
      <c r="B47" s="38" t="s">
        <v>1674</v>
      </c>
      <c r="C47" s="38" t="s">
        <v>15</v>
      </c>
      <c r="D47" s="39">
        <v>607458.02355000004</v>
      </c>
      <c r="E47" s="39">
        <v>3423.1109924369698</v>
      </c>
      <c r="F47" s="40">
        <v>6600.2511999999997</v>
      </c>
      <c r="G47" s="39">
        <v>177.457881118117</v>
      </c>
      <c r="H47" s="39">
        <v>175.52973703672899</v>
      </c>
    </row>
    <row r="48" spans="1:8" hidden="1">
      <c r="A48" s="37">
        <v>12</v>
      </c>
      <c r="B48" s="38" t="s">
        <v>2592</v>
      </c>
      <c r="C48" s="38" t="s">
        <v>15</v>
      </c>
      <c r="D48" s="39">
        <v>0</v>
      </c>
      <c r="E48" s="39"/>
      <c r="F48" s="40">
        <v>0</v>
      </c>
      <c r="G48" s="39"/>
      <c r="H48" s="39"/>
    </row>
    <row r="49" spans="1:8" hidden="1">
      <c r="A49" s="37">
        <v>12</v>
      </c>
      <c r="B49" s="38" t="s">
        <v>3076</v>
      </c>
      <c r="C49" s="38" t="s">
        <v>15</v>
      </c>
      <c r="D49" s="39">
        <v>11.452999999999999</v>
      </c>
      <c r="E49" s="39"/>
      <c r="F49" s="40"/>
      <c r="G49" s="39"/>
      <c r="H49" s="39"/>
    </row>
    <row r="50" spans="1:8" hidden="1">
      <c r="A50" s="37">
        <v>12</v>
      </c>
      <c r="B50" s="38" t="s">
        <v>8360</v>
      </c>
      <c r="C50" s="38" t="s">
        <v>15</v>
      </c>
      <c r="D50" s="39">
        <v>42216.493549999999</v>
      </c>
      <c r="E50" s="39">
        <v>256.41794285714298</v>
      </c>
      <c r="F50" s="40"/>
      <c r="G50" s="39">
        <v>164.63938942650299</v>
      </c>
      <c r="H50" s="39"/>
    </row>
    <row r="51" spans="1:8">
      <c r="A51" s="37">
        <v>12</v>
      </c>
      <c r="B51" s="38" t="s">
        <v>3784</v>
      </c>
      <c r="C51" s="38" t="s">
        <v>16</v>
      </c>
      <c r="D51" s="39">
        <v>0</v>
      </c>
      <c r="E51" s="39"/>
      <c r="F51" s="40"/>
      <c r="G51" s="39"/>
      <c r="H51" s="39"/>
    </row>
    <row r="52" spans="1:8" hidden="1">
      <c r="A52" s="37">
        <v>12</v>
      </c>
      <c r="B52" s="38" t="s">
        <v>253</v>
      </c>
      <c r="C52" s="38" t="s">
        <v>15</v>
      </c>
      <c r="D52" s="39">
        <v>36293.981099999997</v>
      </c>
      <c r="E52" s="39">
        <v>240.12950714285699</v>
      </c>
      <c r="F52" s="40"/>
      <c r="G52" s="39">
        <v>151.143362312438</v>
      </c>
      <c r="H52" s="39"/>
    </row>
    <row r="53" spans="1:8">
      <c r="A53" s="37">
        <v>12</v>
      </c>
      <c r="B53" s="38" t="s">
        <v>1939</v>
      </c>
      <c r="C53" s="38" t="s">
        <v>16</v>
      </c>
      <c r="D53" s="39">
        <v>1417310.7542999999</v>
      </c>
      <c r="E53" s="39">
        <v>18384.2343</v>
      </c>
      <c r="F53" s="40">
        <v>149203.13829999999</v>
      </c>
      <c r="G53" s="39">
        <v>77.093814796518302</v>
      </c>
      <c r="H53" s="39">
        <v>68.977994694073303</v>
      </c>
    </row>
    <row r="54" spans="1:8">
      <c r="A54" s="37">
        <v>12</v>
      </c>
      <c r="B54" s="41" t="s">
        <v>922</v>
      </c>
      <c r="C54" s="41" t="s">
        <v>16</v>
      </c>
      <c r="D54" s="39">
        <v>1058.0534</v>
      </c>
      <c r="E54" s="39"/>
      <c r="F54" s="40">
        <v>0</v>
      </c>
      <c r="G54" s="39"/>
      <c r="H54" s="39"/>
    </row>
    <row r="55" spans="1:8">
      <c r="A55" s="37">
        <v>12</v>
      </c>
      <c r="B55" s="38" t="s">
        <v>2186</v>
      </c>
      <c r="C55" s="38" t="s">
        <v>16</v>
      </c>
      <c r="D55" s="39">
        <v>68352.422500000001</v>
      </c>
      <c r="E55" s="39">
        <v>142.27428571428601</v>
      </c>
      <c r="F55" s="40">
        <v>72.819999999999993</v>
      </c>
      <c r="G55" s="39">
        <v>480.427100068279</v>
      </c>
      <c r="H55" s="39">
        <v>479.915271808981</v>
      </c>
    </row>
    <row r="56" spans="1:8" hidden="1">
      <c r="A56" s="37">
        <v>12</v>
      </c>
      <c r="B56" s="38" t="s">
        <v>6404</v>
      </c>
      <c r="C56" s="38" t="s">
        <v>15</v>
      </c>
      <c r="D56" s="39">
        <v>0</v>
      </c>
      <c r="E56" s="39"/>
      <c r="F56" s="40">
        <v>0</v>
      </c>
      <c r="G56" s="39"/>
      <c r="H56" s="39"/>
    </row>
    <row r="57" spans="1:8">
      <c r="A57" s="37">
        <v>12</v>
      </c>
      <c r="B57" s="38" t="s">
        <v>1725</v>
      </c>
      <c r="C57" s="38" t="s">
        <v>16</v>
      </c>
      <c r="D57" s="39">
        <v>1641769.0419999999</v>
      </c>
      <c r="E57" s="39">
        <v>7482.4659571428601</v>
      </c>
      <c r="F57" s="40">
        <v>133884.45430000001</v>
      </c>
      <c r="G57" s="39">
        <v>219.41550438097801</v>
      </c>
      <c r="H57" s="39">
        <v>201.522412041254</v>
      </c>
    </row>
    <row r="58" spans="1:8">
      <c r="A58" s="37">
        <v>12</v>
      </c>
      <c r="B58" s="41" t="s">
        <v>470</v>
      </c>
      <c r="C58" s="41" t="s">
        <v>16</v>
      </c>
      <c r="D58" s="39">
        <v>530295.05900000001</v>
      </c>
      <c r="E58" s="39">
        <v>4269.6315714285702</v>
      </c>
      <c r="F58" s="40">
        <v>6351.3919999999998</v>
      </c>
      <c r="G58" s="39">
        <v>124.201596818943</v>
      </c>
      <c r="H58" s="39">
        <v>122.714023033302</v>
      </c>
    </row>
    <row r="59" spans="1:8" hidden="1">
      <c r="A59" s="37">
        <v>12</v>
      </c>
      <c r="B59" s="38" t="s">
        <v>2010</v>
      </c>
      <c r="C59" s="38" t="s">
        <v>15</v>
      </c>
      <c r="D59" s="39">
        <v>2464.4319</v>
      </c>
      <c r="E59" s="39"/>
      <c r="F59" s="40">
        <v>0</v>
      </c>
      <c r="G59" s="39"/>
      <c r="H59" s="39"/>
    </row>
    <row r="60" spans="1:8" hidden="1">
      <c r="A60" s="37">
        <v>12</v>
      </c>
      <c r="B60" s="38" t="s">
        <v>1479</v>
      </c>
      <c r="C60" s="38" t="s">
        <v>15</v>
      </c>
      <c r="D60" s="39">
        <v>150767.60255000001</v>
      </c>
      <c r="E60" s="39">
        <v>865.92968571428605</v>
      </c>
      <c r="F60" s="40">
        <v>21375.485000000001</v>
      </c>
      <c r="G60" s="39">
        <v>174.11067554016799</v>
      </c>
      <c r="H60" s="39">
        <v>149.42566317410299</v>
      </c>
    </row>
    <row r="61" spans="1:8" hidden="1">
      <c r="A61" s="37">
        <v>12</v>
      </c>
      <c r="B61" s="41" t="s">
        <v>1711</v>
      </c>
      <c r="C61" s="41" t="s">
        <v>15</v>
      </c>
      <c r="D61" s="39">
        <v>289223.74739999999</v>
      </c>
      <c r="E61" s="39">
        <v>1445.6361285714299</v>
      </c>
      <c r="F61" s="40">
        <v>6784.4821499999998</v>
      </c>
      <c r="G61" s="39">
        <v>200.0667676214</v>
      </c>
      <c r="H61" s="39">
        <v>195.373690286162</v>
      </c>
    </row>
    <row r="62" spans="1:8" hidden="1">
      <c r="A62" s="37">
        <v>12</v>
      </c>
      <c r="B62" s="38" t="s">
        <v>6255</v>
      </c>
      <c r="C62" s="38" t="s">
        <v>15</v>
      </c>
      <c r="D62" s="39">
        <v>0</v>
      </c>
      <c r="E62" s="39"/>
      <c r="F62" s="40"/>
      <c r="G62" s="39"/>
      <c r="H62" s="39"/>
    </row>
    <row r="63" spans="1:8" hidden="1">
      <c r="A63" s="37">
        <v>12</v>
      </c>
      <c r="B63" s="41" t="s">
        <v>4846</v>
      </c>
      <c r="C63" s="41" t="s">
        <v>15</v>
      </c>
      <c r="D63" s="39">
        <v>0</v>
      </c>
      <c r="E63" s="39"/>
      <c r="F63" s="40">
        <v>0</v>
      </c>
      <c r="G63" s="39"/>
      <c r="H63" s="39"/>
    </row>
    <row r="64" spans="1:8" hidden="1">
      <c r="A64" s="37">
        <v>12</v>
      </c>
      <c r="B64" s="38" t="s">
        <v>4767</v>
      </c>
      <c r="C64" s="38" t="s">
        <v>15</v>
      </c>
      <c r="D64" s="39">
        <v>0</v>
      </c>
      <c r="E64" s="39"/>
      <c r="F64" s="40">
        <v>0</v>
      </c>
      <c r="G64" s="39"/>
      <c r="H64" s="39"/>
    </row>
    <row r="65" spans="1:8" hidden="1">
      <c r="A65" s="37">
        <v>12</v>
      </c>
      <c r="B65" s="38" t="s">
        <v>4959</v>
      </c>
      <c r="C65" s="38" t="s">
        <v>15</v>
      </c>
      <c r="D65" s="39">
        <v>0</v>
      </c>
      <c r="E65" s="39"/>
      <c r="F65" s="40">
        <v>0</v>
      </c>
      <c r="G65" s="39"/>
      <c r="H65" s="39"/>
    </row>
    <row r="66" spans="1:8" hidden="1">
      <c r="A66" s="37">
        <v>12</v>
      </c>
      <c r="B66" s="38" t="s">
        <v>703</v>
      </c>
      <c r="C66" s="38" t="s">
        <v>15</v>
      </c>
      <c r="D66" s="39">
        <v>909542.33585000003</v>
      </c>
      <c r="E66" s="39">
        <v>10483.5684559729</v>
      </c>
      <c r="F66" s="40">
        <v>6490.8005000000003</v>
      </c>
      <c r="G66" s="39">
        <v>86.758849304961402</v>
      </c>
      <c r="H66" s="39">
        <v>86.139708930454503</v>
      </c>
    </row>
    <row r="67" spans="1:8" hidden="1">
      <c r="A67" s="37">
        <v>12</v>
      </c>
      <c r="B67" s="38" t="s">
        <v>5814</v>
      </c>
      <c r="C67" s="38" t="s">
        <v>15</v>
      </c>
      <c r="D67" s="39">
        <v>0</v>
      </c>
      <c r="E67" s="39"/>
      <c r="F67" s="40"/>
      <c r="G67" s="39"/>
      <c r="H67" s="39"/>
    </row>
    <row r="68" spans="1:8" hidden="1">
      <c r="A68" s="37">
        <v>12</v>
      </c>
      <c r="B68" s="41" t="s">
        <v>1758</v>
      </c>
      <c r="C68" s="41" t="s">
        <v>15</v>
      </c>
      <c r="D68" s="39">
        <v>891199.61624999996</v>
      </c>
      <c r="E68" s="39">
        <v>5523.9507398318601</v>
      </c>
      <c r="F68" s="40">
        <v>397501.01659999997</v>
      </c>
      <c r="G68" s="39">
        <v>161.33373707042301</v>
      </c>
      <c r="H68" s="39">
        <v>89.374185777954196</v>
      </c>
    </row>
    <row r="69" spans="1:8">
      <c r="A69" s="37">
        <v>12</v>
      </c>
      <c r="B69" s="38" t="s">
        <v>7937</v>
      </c>
      <c r="C69" s="38" t="s">
        <v>16</v>
      </c>
      <c r="D69" s="39">
        <v>24566.767749999999</v>
      </c>
      <c r="E69" s="39">
        <v>68.7392857142857</v>
      </c>
      <c r="F69" s="40"/>
      <c r="G69" s="39">
        <v>357.39050085727598</v>
      </c>
      <c r="H69" s="39"/>
    </row>
    <row r="70" spans="1:8" hidden="1">
      <c r="A70" s="37">
        <v>12</v>
      </c>
      <c r="B70" s="38" t="s">
        <v>950</v>
      </c>
      <c r="C70" s="38" t="s">
        <v>15</v>
      </c>
      <c r="D70" s="39">
        <v>60249.411099999998</v>
      </c>
      <c r="E70" s="39">
        <v>57.745821428571404</v>
      </c>
      <c r="F70" s="40">
        <v>9835.5201500000003</v>
      </c>
      <c r="G70" s="39">
        <v>1043.3553391309099</v>
      </c>
      <c r="H70" s="39">
        <v>873.03097787533204</v>
      </c>
    </row>
    <row r="71" spans="1:8" hidden="1">
      <c r="A71" s="37">
        <v>12</v>
      </c>
      <c r="B71" s="41" t="s">
        <v>8371</v>
      </c>
      <c r="C71" s="41" t="s">
        <v>15</v>
      </c>
      <c r="D71" s="39">
        <v>136185.97500000001</v>
      </c>
      <c r="E71" s="39">
        <v>1392.5811857142901</v>
      </c>
      <c r="F71" s="40"/>
      <c r="G71" s="39">
        <v>97.793921386455594</v>
      </c>
      <c r="H71" s="39"/>
    </row>
    <row r="72" spans="1:8" hidden="1">
      <c r="A72" s="37">
        <v>12</v>
      </c>
      <c r="B72" s="41" t="s">
        <v>7876</v>
      </c>
      <c r="C72" s="41" t="s">
        <v>15</v>
      </c>
      <c r="D72" s="39">
        <v>26126.914499999999</v>
      </c>
      <c r="E72" s="39">
        <v>152.58822142857099</v>
      </c>
      <c r="F72" s="40"/>
      <c r="G72" s="39">
        <v>171.22497565928001</v>
      </c>
      <c r="H72" s="39"/>
    </row>
    <row r="73" spans="1:8" hidden="1">
      <c r="A73" s="37">
        <v>12</v>
      </c>
      <c r="B73" s="38" t="s">
        <v>1611</v>
      </c>
      <c r="C73" s="38" t="s">
        <v>15</v>
      </c>
      <c r="D73" s="39">
        <v>118.4547</v>
      </c>
      <c r="E73" s="39">
        <v>3.7362857142857102</v>
      </c>
      <c r="F73" s="40">
        <v>0</v>
      </c>
      <c r="G73" s="39">
        <v>31.703865565496699</v>
      </c>
      <c r="H73" s="39">
        <v>31.703865565496699</v>
      </c>
    </row>
    <row r="74" spans="1:8" hidden="1">
      <c r="A74" s="37">
        <v>12</v>
      </c>
      <c r="B74" s="38" t="s">
        <v>7397</v>
      </c>
      <c r="C74" s="38" t="s">
        <v>15</v>
      </c>
      <c r="D74" s="39">
        <v>31.452500000000001</v>
      </c>
      <c r="E74" s="39"/>
      <c r="F74" s="40">
        <v>0</v>
      </c>
      <c r="G74" s="39"/>
      <c r="H74" s="39"/>
    </row>
    <row r="75" spans="1:8" hidden="1">
      <c r="A75" s="37">
        <v>12</v>
      </c>
      <c r="B75" s="38" t="s">
        <v>6511</v>
      </c>
      <c r="C75" s="38" t="s">
        <v>15</v>
      </c>
      <c r="D75" s="39">
        <v>0</v>
      </c>
      <c r="E75" s="39"/>
      <c r="F75" s="40"/>
      <c r="G75" s="39"/>
      <c r="H75" s="39"/>
    </row>
    <row r="76" spans="1:8" hidden="1">
      <c r="A76" s="37">
        <v>12</v>
      </c>
      <c r="B76" s="38" t="s">
        <v>7270</v>
      </c>
      <c r="C76" s="38" t="s">
        <v>15</v>
      </c>
      <c r="D76" s="39">
        <v>0</v>
      </c>
      <c r="E76" s="39"/>
      <c r="F76" s="40"/>
      <c r="G76" s="39"/>
      <c r="H76" s="39"/>
    </row>
    <row r="77" spans="1:8" hidden="1">
      <c r="A77" s="37">
        <v>12</v>
      </c>
      <c r="B77" s="38" t="s">
        <v>473</v>
      </c>
      <c r="C77" s="38" t="s">
        <v>15</v>
      </c>
      <c r="D77" s="39">
        <v>1923585.6032499999</v>
      </c>
      <c r="E77" s="39">
        <v>18793.679878571402</v>
      </c>
      <c r="F77" s="40">
        <v>11619.68765</v>
      </c>
      <c r="G77" s="39">
        <v>102.352791772476</v>
      </c>
      <c r="H77" s="39">
        <v>101.734515430372</v>
      </c>
    </row>
    <row r="78" spans="1:8" hidden="1">
      <c r="A78" s="37">
        <v>12</v>
      </c>
      <c r="B78" s="38" t="s">
        <v>5860</v>
      </c>
      <c r="C78" s="38" t="s">
        <v>15</v>
      </c>
      <c r="D78" s="39">
        <v>0</v>
      </c>
      <c r="E78" s="39"/>
      <c r="F78" s="40"/>
      <c r="G78" s="39"/>
      <c r="H78" s="39"/>
    </row>
    <row r="79" spans="1:8" hidden="1">
      <c r="A79" s="37">
        <v>12</v>
      </c>
      <c r="B79" s="38" t="s">
        <v>5886</v>
      </c>
      <c r="C79" s="38" t="s">
        <v>15</v>
      </c>
      <c r="D79" s="39">
        <v>0</v>
      </c>
      <c r="E79" s="39"/>
      <c r="F79" s="40"/>
      <c r="G79" s="39"/>
      <c r="H79" s="39"/>
    </row>
    <row r="80" spans="1:8">
      <c r="A80" s="37">
        <v>12</v>
      </c>
      <c r="B80" s="41" t="s">
        <v>865</v>
      </c>
      <c r="C80" s="41" t="s">
        <v>16</v>
      </c>
      <c r="D80" s="39">
        <v>37236.556949999998</v>
      </c>
      <c r="E80" s="39">
        <v>132.85714999999999</v>
      </c>
      <c r="F80" s="40"/>
      <c r="G80" s="39">
        <v>280.27514477015399</v>
      </c>
      <c r="H80" s="39"/>
    </row>
    <row r="81" spans="1:8" hidden="1">
      <c r="A81" s="37">
        <v>12</v>
      </c>
      <c r="B81" s="41" t="s">
        <v>7363</v>
      </c>
      <c r="C81" s="41" t="s">
        <v>15</v>
      </c>
      <c r="D81" s="39">
        <v>0</v>
      </c>
      <c r="E81" s="39"/>
      <c r="F81" s="40"/>
      <c r="G81" s="39"/>
      <c r="H81" s="39"/>
    </row>
    <row r="82" spans="1:8">
      <c r="A82" s="37">
        <v>12</v>
      </c>
      <c r="B82" s="38" t="s">
        <v>5651</v>
      </c>
      <c r="C82" s="38" t="s">
        <v>16</v>
      </c>
      <c r="D82" s="39">
        <v>0</v>
      </c>
      <c r="E82" s="39"/>
      <c r="F82" s="40"/>
      <c r="G82" s="39"/>
      <c r="H82" s="39"/>
    </row>
    <row r="83" spans="1:8" hidden="1">
      <c r="A83" s="37">
        <v>12</v>
      </c>
      <c r="B83" s="38" t="s">
        <v>670</v>
      </c>
      <c r="C83" s="38" t="s">
        <v>15</v>
      </c>
      <c r="D83" s="39">
        <v>1355.5726999999999</v>
      </c>
      <c r="E83" s="39"/>
      <c r="F83" s="40">
        <v>0</v>
      </c>
      <c r="G83" s="39"/>
      <c r="H83" s="39"/>
    </row>
    <row r="84" spans="1:8">
      <c r="A84" s="37">
        <v>12</v>
      </c>
      <c r="B84" s="38" t="s">
        <v>4277</v>
      </c>
      <c r="C84" s="38" t="s">
        <v>16</v>
      </c>
      <c r="D84" s="39">
        <v>2188.2905999999998</v>
      </c>
      <c r="E84" s="39"/>
      <c r="F84" s="40"/>
      <c r="G84" s="39"/>
      <c r="H84" s="39"/>
    </row>
    <row r="85" spans="1:8">
      <c r="A85" s="37">
        <v>12</v>
      </c>
      <c r="B85" s="38" t="s">
        <v>3668</v>
      </c>
      <c r="C85" s="38" t="s">
        <v>16</v>
      </c>
      <c r="D85" s="39">
        <v>485.47</v>
      </c>
      <c r="E85" s="39"/>
      <c r="F85" s="40"/>
      <c r="G85" s="39"/>
      <c r="H85" s="39"/>
    </row>
    <row r="86" spans="1:8">
      <c r="A86" s="37">
        <v>12</v>
      </c>
      <c r="B86" s="38" t="s">
        <v>4492</v>
      </c>
      <c r="C86" s="38" t="s">
        <v>16</v>
      </c>
      <c r="D86" s="39">
        <v>0</v>
      </c>
      <c r="E86" s="39"/>
      <c r="F86" s="40">
        <v>0</v>
      </c>
      <c r="G86" s="39"/>
      <c r="H86" s="39"/>
    </row>
    <row r="87" spans="1:8">
      <c r="A87" s="37">
        <v>12</v>
      </c>
      <c r="B87" s="41" t="s">
        <v>2052</v>
      </c>
      <c r="C87" s="41" t="s">
        <v>16</v>
      </c>
      <c r="D87" s="39">
        <v>25117.775850000002</v>
      </c>
      <c r="E87" s="39">
        <v>59.057385714285701</v>
      </c>
      <c r="F87" s="40">
        <v>357.4468</v>
      </c>
      <c r="G87" s="39">
        <v>425.31133991466402</v>
      </c>
      <c r="H87" s="39">
        <v>419.25880650708501</v>
      </c>
    </row>
    <row r="88" spans="1:8" hidden="1">
      <c r="A88" s="37">
        <v>12</v>
      </c>
      <c r="B88" s="38" t="s">
        <v>4440</v>
      </c>
      <c r="C88" s="38" t="s">
        <v>15</v>
      </c>
      <c r="D88" s="39">
        <v>0</v>
      </c>
      <c r="E88" s="39"/>
      <c r="F88" s="40"/>
      <c r="G88" s="39"/>
      <c r="H88" s="39"/>
    </row>
    <row r="89" spans="1:8" hidden="1">
      <c r="A89" s="37">
        <v>12</v>
      </c>
      <c r="B89" s="38" t="s">
        <v>3614</v>
      </c>
      <c r="C89" s="38" t="s">
        <v>15</v>
      </c>
      <c r="D89" s="39">
        <v>0</v>
      </c>
      <c r="E89" s="39"/>
      <c r="F89" s="40"/>
      <c r="G89" s="39"/>
      <c r="H89" s="39"/>
    </row>
    <row r="90" spans="1:8" hidden="1">
      <c r="A90" s="37">
        <v>12</v>
      </c>
      <c r="B90" s="41" t="s">
        <v>476</v>
      </c>
      <c r="C90" s="41" t="s">
        <v>15</v>
      </c>
      <c r="D90" s="39">
        <v>325396.08315000002</v>
      </c>
      <c r="E90" s="39">
        <v>1242.65854285714</v>
      </c>
      <c r="F90" s="40">
        <v>3002.6889999999999</v>
      </c>
      <c r="G90" s="39">
        <v>261.85478305395401</v>
      </c>
      <c r="H90" s="39">
        <v>259.43844027237498</v>
      </c>
    </row>
    <row r="91" spans="1:8" hidden="1">
      <c r="A91" s="37">
        <v>12</v>
      </c>
      <c r="B91" s="38" t="s">
        <v>6745</v>
      </c>
      <c r="C91" s="38" t="s">
        <v>15</v>
      </c>
      <c r="D91" s="39">
        <v>0</v>
      </c>
      <c r="E91" s="39"/>
      <c r="F91" s="40"/>
      <c r="G91" s="39"/>
      <c r="H91" s="39"/>
    </row>
    <row r="92" spans="1:8">
      <c r="A92" s="37">
        <v>12</v>
      </c>
      <c r="B92" s="38" t="s">
        <v>2154</v>
      </c>
      <c r="C92" s="38" t="s">
        <v>16</v>
      </c>
      <c r="D92" s="39">
        <v>1810.0001</v>
      </c>
      <c r="E92" s="39"/>
      <c r="F92" s="40"/>
      <c r="G92" s="39"/>
      <c r="H92" s="39"/>
    </row>
    <row r="93" spans="1:8" hidden="1">
      <c r="A93" s="37">
        <v>12</v>
      </c>
      <c r="B93" s="38" t="s">
        <v>3699</v>
      </c>
      <c r="C93" s="38" t="s">
        <v>15</v>
      </c>
      <c r="D93" s="39">
        <v>0</v>
      </c>
      <c r="E93" s="39"/>
      <c r="F93" s="40"/>
      <c r="G93" s="39"/>
      <c r="H93" s="39"/>
    </row>
    <row r="94" spans="1:8" hidden="1">
      <c r="A94" s="37">
        <v>12</v>
      </c>
      <c r="B94" s="38" t="s">
        <v>2488</v>
      </c>
      <c r="C94" s="38" t="s">
        <v>15</v>
      </c>
      <c r="D94" s="39">
        <v>-16.361149999999999</v>
      </c>
      <c r="E94" s="39"/>
      <c r="F94" s="40">
        <v>0</v>
      </c>
      <c r="G94" s="39"/>
      <c r="H94" s="39"/>
    </row>
    <row r="95" spans="1:8" hidden="1">
      <c r="A95" s="37">
        <v>12</v>
      </c>
      <c r="B95" s="38" t="s">
        <v>1313</v>
      </c>
      <c r="C95" s="38" t="s">
        <v>15</v>
      </c>
      <c r="D95" s="39">
        <v>61.538600000000002</v>
      </c>
      <c r="E95" s="39"/>
      <c r="F95" s="40">
        <v>0</v>
      </c>
      <c r="G95" s="39"/>
      <c r="H95" s="39"/>
    </row>
    <row r="96" spans="1:8" hidden="1">
      <c r="A96" s="37">
        <v>12</v>
      </c>
      <c r="B96" s="38" t="s">
        <v>6388</v>
      </c>
      <c r="C96" s="38" t="s">
        <v>15</v>
      </c>
      <c r="D96" s="39">
        <v>0</v>
      </c>
      <c r="E96" s="39"/>
      <c r="F96" s="40"/>
      <c r="G96" s="39"/>
      <c r="H96" s="39"/>
    </row>
    <row r="97" spans="1:8" hidden="1">
      <c r="A97" s="37">
        <v>12</v>
      </c>
      <c r="B97" s="38" t="s">
        <v>8354</v>
      </c>
      <c r="C97" s="38" t="s">
        <v>15</v>
      </c>
      <c r="D97" s="39">
        <v>24516.937750000001</v>
      </c>
      <c r="E97" s="39">
        <v>51.357428571428599</v>
      </c>
      <c r="F97" s="40"/>
      <c r="G97" s="39">
        <v>477.37860776852398</v>
      </c>
      <c r="H97" s="39"/>
    </row>
    <row r="98" spans="1:8" hidden="1">
      <c r="A98" s="37">
        <v>12</v>
      </c>
      <c r="B98" s="38" t="s">
        <v>5638</v>
      </c>
      <c r="C98" s="38" t="s">
        <v>15</v>
      </c>
      <c r="D98" s="39">
        <v>0</v>
      </c>
      <c r="E98" s="39"/>
      <c r="F98" s="40"/>
      <c r="G98" s="39"/>
      <c r="H98" s="39"/>
    </row>
    <row r="99" spans="1:8" hidden="1">
      <c r="A99" s="37">
        <v>12</v>
      </c>
      <c r="B99" s="41" t="s">
        <v>484</v>
      </c>
      <c r="C99" s="41" t="s">
        <v>15</v>
      </c>
      <c r="D99" s="39">
        <v>1950934.6216</v>
      </c>
      <c r="E99" s="39">
        <v>13860.7957357143</v>
      </c>
      <c r="F99" s="40">
        <v>14491.18295</v>
      </c>
      <c r="G99" s="39">
        <v>140.75199280032299</v>
      </c>
      <c r="H99" s="39">
        <v>139.706512928438</v>
      </c>
    </row>
    <row r="100" spans="1:8">
      <c r="A100" s="37">
        <v>12</v>
      </c>
      <c r="B100" s="41" t="s">
        <v>6691</v>
      </c>
      <c r="C100" s="41" t="s">
        <v>16</v>
      </c>
      <c r="D100" s="39">
        <v>682.05129999999997</v>
      </c>
      <c r="E100" s="39"/>
      <c r="F100" s="40">
        <v>0</v>
      </c>
      <c r="G100" s="39"/>
      <c r="H100" s="39"/>
    </row>
    <row r="101" spans="1:8" hidden="1">
      <c r="A101" s="37">
        <v>12</v>
      </c>
      <c r="B101" s="41" t="s">
        <v>3202</v>
      </c>
      <c r="C101" s="41" t="s">
        <v>15</v>
      </c>
      <c r="D101" s="39">
        <v>0</v>
      </c>
      <c r="E101" s="39"/>
      <c r="F101" s="40"/>
      <c r="G101" s="39"/>
      <c r="H101" s="39"/>
    </row>
    <row r="102" spans="1:8" hidden="1">
      <c r="A102" s="37">
        <v>12</v>
      </c>
      <c r="B102" s="38" t="s">
        <v>8363</v>
      </c>
      <c r="C102" s="38" t="s">
        <v>15</v>
      </c>
      <c r="D102" s="39">
        <v>59931.311750000001</v>
      </c>
      <c r="E102" s="39">
        <v>89.9242214285714</v>
      </c>
      <c r="F102" s="40"/>
      <c r="G102" s="39">
        <v>666.46461651719301</v>
      </c>
      <c r="H102" s="39"/>
    </row>
    <row r="103" spans="1:8" hidden="1">
      <c r="A103" s="37">
        <v>12</v>
      </c>
      <c r="B103" s="41" t="s">
        <v>6948</v>
      </c>
      <c r="C103" s="41" t="s">
        <v>15</v>
      </c>
      <c r="D103" s="39">
        <v>0</v>
      </c>
      <c r="E103" s="39"/>
      <c r="F103" s="40"/>
      <c r="G103" s="39"/>
      <c r="H103" s="39"/>
    </row>
    <row r="104" spans="1:8">
      <c r="A104" s="37">
        <v>12</v>
      </c>
      <c r="B104" s="38" t="s">
        <v>931</v>
      </c>
      <c r="C104" s="38" t="s">
        <v>16</v>
      </c>
      <c r="D104" s="39">
        <v>0</v>
      </c>
      <c r="E104" s="39"/>
      <c r="F104" s="40">
        <v>0</v>
      </c>
      <c r="G104" s="39"/>
      <c r="H104" s="39"/>
    </row>
    <row r="105" spans="1:8" hidden="1">
      <c r="A105" s="37">
        <v>12</v>
      </c>
      <c r="B105" s="41" t="s">
        <v>2707</v>
      </c>
      <c r="C105" s="41" t="s">
        <v>15</v>
      </c>
      <c r="D105" s="39">
        <v>0</v>
      </c>
      <c r="E105" s="39"/>
      <c r="F105" s="40">
        <v>0</v>
      </c>
      <c r="G105" s="39"/>
      <c r="H105" s="39"/>
    </row>
    <row r="106" spans="1:8" hidden="1">
      <c r="A106" s="37">
        <v>12</v>
      </c>
      <c r="B106" s="38" t="s">
        <v>3943</v>
      </c>
      <c r="C106" s="38" t="s">
        <v>15</v>
      </c>
      <c r="D106" s="39">
        <v>0</v>
      </c>
      <c r="E106" s="39"/>
      <c r="F106" s="40"/>
      <c r="G106" s="39"/>
      <c r="H106" s="39"/>
    </row>
    <row r="107" spans="1:8">
      <c r="A107" s="37">
        <v>12</v>
      </c>
      <c r="B107" s="41" t="s">
        <v>2526</v>
      </c>
      <c r="C107" s="41" t="s">
        <v>16</v>
      </c>
      <c r="D107" s="39">
        <v>3458.5473000000002</v>
      </c>
      <c r="E107" s="39"/>
      <c r="F107" s="40"/>
      <c r="G107" s="39"/>
      <c r="H107" s="39"/>
    </row>
    <row r="108" spans="1:8" hidden="1">
      <c r="A108" s="37">
        <v>12</v>
      </c>
      <c r="B108" s="38" t="s">
        <v>1430</v>
      </c>
      <c r="C108" s="38" t="s">
        <v>15</v>
      </c>
      <c r="D108" s="39">
        <v>558174.67004999996</v>
      </c>
      <c r="E108" s="39">
        <v>2966.8735214285698</v>
      </c>
      <c r="F108" s="40">
        <v>9345.3847499999993</v>
      </c>
      <c r="G108" s="39">
        <v>188.13564717825699</v>
      </c>
      <c r="H108" s="39">
        <v>184.985737118896</v>
      </c>
    </row>
    <row r="109" spans="1:8" hidden="1">
      <c r="A109" s="37">
        <v>12</v>
      </c>
      <c r="B109" s="38" t="s">
        <v>6085</v>
      </c>
      <c r="C109" s="38" t="s">
        <v>15</v>
      </c>
      <c r="D109" s="39">
        <v>0</v>
      </c>
      <c r="E109" s="39"/>
      <c r="F109" s="40">
        <v>0</v>
      </c>
      <c r="G109" s="39"/>
      <c r="H109" s="39"/>
    </row>
    <row r="110" spans="1:8" hidden="1">
      <c r="A110" s="37">
        <v>12</v>
      </c>
      <c r="B110" s="38" t="s">
        <v>7550</v>
      </c>
      <c r="C110" s="38" t="s">
        <v>15</v>
      </c>
      <c r="D110" s="39">
        <v>0</v>
      </c>
      <c r="E110" s="39"/>
      <c r="F110" s="40"/>
      <c r="G110" s="39"/>
      <c r="H110" s="39"/>
    </row>
    <row r="111" spans="1:8" hidden="1">
      <c r="A111" s="37">
        <v>12</v>
      </c>
      <c r="B111" s="41" t="s">
        <v>712</v>
      </c>
      <c r="C111" s="41" t="s">
        <v>15</v>
      </c>
      <c r="D111" s="39">
        <v>1636009.915673</v>
      </c>
      <c r="E111" s="39">
        <v>10981.5280785714</v>
      </c>
      <c r="F111" s="40">
        <v>4903.0825000000004</v>
      </c>
      <c r="G111" s="39">
        <v>148.978348365324</v>
      </c>
      <c r="H111" s="39">
        <v>148.53186382647701</v>
      </c>
    </row>
    <row r="112" spans="1:8" hidden="1">
      <c r="A112" s="37">
        <v>12</v>
      </c>
      <c r="B112" s="38" t="s">
        <v>7705</v>
      </c>
      <c r="C112" s="38" t="s">
        <v>15</v>
      </c>
      <c r="D112" s="39">
        <v>0</v>
      </c>
      <c r="E112" s="39"/>
      <c r="F112" s="40"/>
      <c r="G112" s="39"/>
      <c r="H112" s="39"/>
    </row>
    <row r="113" spans="1:8">
      <c r="A113" s="37">
        <v>12</v>
      </c>
      <c r="B113" s="41" t="s">
        <v>7927</v>
      </c>
      <c r="C113" s="41" t="s">
        <v>16</v>
      </c>
      <c r="D113" s="39">
        <v>1900294.29</v>
      </c>
      <c r="E113" s="39">
        <v>7413.79714285714</v>
      </c>
      <c r="F113" s="40">
        <v>771831.48</v>
      </c>
      <c r="G113" s="39">
        <v>256.31862504234402</v>
      </c>
      <c r="H113" s="39">
        <v>152.21117981184901</v>
      </c>
    </row>
    <row r="114" spans="1:8" hidden="1">
      <c r="A114" s="37">
        <v>12</v>
      </c>
      <c r="B114" s="38" t="s">
        <v>2155</v>
      </c>
      <c r="C114" s="38" t="s">
        <v>15</v>
      </c>
      <c r="D114" s="39">
        <v>0</v>
      </c>
      <c r="E114" s="39"/>
      <c r="F114" s="40">
        <v>0</v>
      </c>
      <c r="G114" s="39"/>
      <c r="H114" s="39"/>
    </row>
    <row r="115" spans="1:8" hidden="1">
      <c r="A115" s="37">
        <v>12</v>
      </c>
      <c r="B115" s="41" t="s">
        <v>2088</v>
      </c>
      <c r="C115" s="41" t="s">
        <v>15</v>
      </c>
      <c r="D115" s="39">
        <v>44181.212149999999</v>
      </c>
      <c r="E115" s="39">
        <v>178.121278571429</v>
      </c>
      <c r="F115" s="40">
        <v>4542.3047999999999</v>
      </c>
      <c r="G115" s="39">
        <v>248.04005733814</v>
      </c>
      <c r="H115" s="39">
        <v>222.538866035056</v>
      </c>
    </row>
    <row r="116" spans="1:8" hidden="1">
      <c r="A116" s="37">
        <v>12</v>
      </c>
      <c r="B116" s="38" t="s">
        <v>6756</v>
      </c>
      <c r="C116" s="38" t="s">
        <v>15</v>
      </c>
      <c r="D116" s="39">
        <v>0</v>
      </c>
      <c r="E116" s="39"/>
      <c r="F116" s="40">
        <v>0</v>
      </c>
      <c r="G116" s="39"/>
      <c r="H116" s="39"/>
    </row>
    <row r="117" spans="1:8" hidden="1">
      <c r="A117" s="37">
        <v>12</v>
      </c>
      <c r="B117" s="38" t="s">
        <v>1499</v>
      </c>
      <c r="C117" s="38" t="s">
        <v>15</v>
      </c>
      <c r="D117" s="39">
        <v>851189.98034999997</v>
      </c>
      <c r="E117" s="39">
        <v>4406.94410714286</v>
      </c>
      <c r="F117" s="40">
        <v>19562.137050000001</v>
      </c>
      <c r="G117" s="39">
        <v>193.147441777257</v>
      </c>
      <c r="H117" s="39">
        <v>188.70850709272301</v>
      </c>
    </row>
    <row r="118" spans="1:8" hidden="1">
      <c r="A118" s="37">
        <v>12</v>
      </c>
      <c r="B118" s="38" t="s">
        <v>7596</v>
      </c>
      <c r="C118" s="38" t="s">
        <v>15</v>
      </c>
      <c r="D118" s="39">
        <v>0</v>
      </c>
      <c r="E118" s="39"/>
      <c r="F118" s="40"/>
      <c r="G118" s="39"/>
      <c r="H118" s="39"/>
    </row>
    <row r="119" spans="1:8" hidden="1">
      <c r="A119" s="37">
        <v>12</v>
      </c>
      <c r="B119" s="38" t="s">
        <v>7406</v>
      </c>
      <c r="C119" s="38" t="s">
        <v>15</v>
      </c>
      <c r="D119" s="39">
        <v>0</v>
      </c>
      <c r="E119" s="39"/>
      <c r="F119" s="40"/>
      <c r="G119" s="39"/>
      <c r="H119" s="39"/>
    </row>
    <row r="120" spans="1:8" hidden="1">
      <c r="A120" s="37">
        <v>12</v>
      </c>
      <c r="B120" s="38" t="s">
        <v>5735</v>
      </c>
      <c r="C120" s="38" t="s">
        <v>15</v>
      </c>
      <c r="D120" s="39">
        <v>0</v>
      </c>
      <c r="E120" s="39"/>
      <c r="F120" s="40">
        <v>0</v>
      </c>
      <c r="G120" s="39"/>
      <c r="H120" s="39"/>
    </row>
    <row r="121" spans="1:8">
      <c r="A121" s="37">
        <v>12</v>
      </c>
      <c r="B121" s="38" t="s">
        <v>3452</v>
      </c>
      <c r="C121" s="38" t="s">
        <v>16</v>
      </c>
      <c r="D121" s="39">
        <v>0</v>
      </c>
      <c r="E121" s="39"/>
      <c r="F121" s="40">
        <v>0</v>
      </c>
      <c r="G121" s="39"/>
      <c r="H121" s="39"/>
    </row>
    <row r="122" spans="1:8" hidden="1">
      <c r="A122" s="37">
        <v>12</v>
      </c>
      <c r="B122" s="41" t="s">
        <v>4754</v>
      </c>
      <c r="C122" s="41" t="s">
        <v>15</v>
      </c>
      <c r="D122" s="39">
        <v>0</v>
      </c>
      <c r="E122" s="39"/>
      <c r="F122" s="40">
        <v>0</v>
      </c>
      <c r="G122" s="39"/>
      <c r="H122" s="39"/>
    </row>
    <row r="123" spans="1:8">
      <c r="A123" s="37">
        <v>12</v>
      </c>
      <c r="B123" s="38" t="s">
        <v>7930</v>
      </c>
      <c r="C123" s="38" t="s">
        <v>16</v>
      </c>
      <c r="D123" s="39">
        <v>237422.96900000001</v>
      </c>
      <c r="E123" s="39">
        <v>50.606999999999999</v>
      </c>
      <c r="F123" s="40"/>
      <c r="G123" s="39">
        <v>4691.5045151856502</v>
      </c>
      <c r="H123" s="39"/>
    </row>
    <row r="124" spans="1:8" hidden="1">
      <c r="A124" s="37">
        <v>12</v>
      </c>
      <c r="B124" s="38" t="s">
        <v>6045</v>
      </c>
      <c r="C124" s="38" t="s">
        <v>15</v>
      </c>
      <c r="D124" s="39">
        <v>0</v>
      </c>
      <c r="E124" s="39"/>
      <c r="F124" s="40"/>
      <c r="G124" s="39"/>
      <c r="H124" s="39"/>
    </row>
    <row r="125" spans="1:8" hidden="1">
      <c r="A125" s="37">
        <v>12</v>
      </c>
      <c r="B125" s="41" t="s">
        <v>4422</v>
      </c>
      <c r="C125" s="41" t="s">
        <v>15</v>
      </c>
      <c r="D125" s="39">
        <v>0</v>
      </c>
      <c r="E125" s="39"/>
      <c r="F125" s="40">
        <v>0</v>
      </c>
      <c r="G125" s="39"/>
      <c r="H125" s="39"/>
    </row>
    <row r="126" spans="1:8">
      <c r="A126" s="37">
        <v>12</v>
      </c>
      <c r="B126" s="41" t="s">
        <v>1515</v>
      </c>
      <c r="C126" s="41" t="s">
        <v>16</v>
      </c>
      <c r="D126" s="39">
        <v>31081.281200000001</v>
      </c>
      <c r="E126" s="39">
        <v>36.774742857142897</v>
      </c>
      <c r="F126" s="40"/>
      <c r="G126" s="39">
        <v>845.180109640468</v>
      </c>
      <c r="H126" s="39"/>
    </row>
    <row r="127" spans="1:8" hidden="1">
      <c r="A127" s="37">
        <v>12</v>
      </c>
      <c r="B127" s="38" t="s">
        <v>4511</v>
      </c>
      <c r="C127" s="38" t="s">
        <v>15</v>
      </c>
      <c r="D127" s="39">
        <v>0</v>
      </c>
      <c r="E127" s="39"/>
      <c r="F127" s="40"/>
      <c r="G127" s="39"/>
      <c r="H127" s="39"/>
    </row>
    <row r="128" spans="1:8" hidden="1">
      <c r="A128" s="37">
        <v>12</v>
      </c>
      <c r="B128" s="38" t="s">
        <v>6352</v>
      </c>
      <c r="C128" s="38" t="s">
        <v>15</v>
      </c>
      <c r="D128" s="39">
        <v>154.38509999999999</v>
      </c>
      <c r="E128" s="39"/>
      <c r="F128" s="40">
        <v>0</v>
      </c>
      <c r="G128" s="39"/>
      <c r="H128" s="39"/>
    </row>
    <row r="129" spans="1:8" hidden="1">
      <c r="A129" s="37">
        <v>12</v>
      </c>
      <c r="B129" s="38" t="s">
        <v>6329</v>
      </c>
      <c r="C129" s="38" t="s">
        <v>15</v>
      </c>
      <c r="D129" s="39">
        <v>0</v>
      </c>
      <c r="E129" s="39"/>
      <c r="F129" s="40"/>
      <c r="G129" s="39"/>
      <c r="H129" s="39"/>
    </row>
    <row r="130" spans="1:8" hidden="1">
      <c r="A130" s="37">
        <v>12</v>
      </c>
      <c r="B130" s="38" t="s">
        <v>3515</v>
      </c>
      <c r="C130" s="38" t="s">
        <v>15</v>
      </c>
      <c r="D130" s="39">
        <v>0</v>
      </c>
      <c r="E130" s="39"/>
      <c r="F130" s="40"/>
      <c r="G130" s="39"/>
      <c r="H130" s="39"/>
    </row>
    <row r="131" spans="1:8" hidden="1">
      <c r="A131" s="37">
        <v>12</v>
      </c>
      <c r="B131" s="41" t="s">
        <v>8364</v>
      </c>
      <c r="C131" s="41" t="s">
        <v>15</v>
      </c>
      <c r="D131" s="39">
        <v>46718.542399999998</v>
      </c>
      <c r="E131" s="39">
        <v>564.05645000000004</v>
      </c>
      <c r="F131" s="40"/>
      <c r="G131" s="39">
        <v>82.826005092220797</v>
      </c>
      <c r="H131" s="39"/>
    </row>
    <row r="132" spans="1:8" hidden="1">
      <c r="A132" s="37">
        <v>12</v>
      </c>
      <c r="B132" s="41" t="s">
        <v>7574</v>
      </c>
      <c r="C132" s="41" t="s">
        <v>15</v>
      </c>
      <c r="D132" s="39">
        <v>0</v>
      </c>
      <c r="E132" s="39"/>
      <c r="F132" s="40"/>
      <c r="G132" s="39"/>
      <c r="H132" s="39"/>
    </row>
    <row r="133" spans="1:8" hidden="1">
      <c r="A133" s="37">
        <v>12</v>
      </c>
      <c r="B133" s="41" t="s">
        <v>7883</v>
      </c>
      <c r="C133" s="41" t="s">
        <v>15</v>
      </c>
      <c r="D133" s="39">
        <v>287908.45419999998</v>
      </c>
      <c r="E133" s="39">
        <v>540.23764285714299</v>
      </c>
      <c r="F133" s="40">
        <v>51.281999999999996</v>
      </c>
      <c r="G133" s="39">
        <v>532.92927289802503</v>
      </c>
      <c r="H133" s="39">
        <v>532.83434800584496</v>
      </c>
    </row>
    <row r="134" spans="1:8" hidden="1">
      <c r="A134" s="37">
        <v>12</v>
      </c>
      <c r="B134" s="41" t="s">
        <v>7597</v>
      </c>
      <c r="C134" s="41" t="s">
        <v>15</v>
      </c>
      <c r="D134" s="39">
        <v>0</v>
      </c>
      <c r="E134" s="39"/>
      <c r="F134" s="40"/>
      <c r="G134" s="39"/>
      <c r="H134" s="39"/>
    </row>
    <row r="135" spans="1:8" hidden="1">
      <c r="A135" s="37">
        <v>12</v>
      </c>
      <c r="B135" s="41" t="s">
        <v>3245</v>
      </c>
      <c r="C135" s="41" t="s">
        <v>15</v>
      </c>
      <c r="D135" s="39">
        <v>13.8462</v>
      </c>
      <c r="E135" s="39"/>
      <c r="F135" s="40">
        <v>0</v>
      </c>
      <c r="G135" s="39"/>
      <c r="H135" s="39"/>
    </row>
    <row r="136" spans="1:8" hidden="1">
      <c r="A136" s="37">
        <v>12</v>
      </c>
      <c r="B136" s="38" t="s">
        <v>468</v>
      </c>
      <c r="C136" s="38" t="s">
        <v>15</v>
      </c>
      <c r="D136" s="39">
        <v>203.67519999999999</v>
      </c>
      <c r="E136" s="39"/>
      <c r="F136" s="40">
        <v>0</v>
      </c>
      <c r="G136" s="39"/>
      <c r="H136" s="39"/>
    </row>
    <row r="137" spans="1:8">
      <c r="A137" s="37">
        <v>12</v>
      </c>
      <c r="B137" s="41" t="s">
        <v>2928</v>
      </c>
      <c r="C137" s="41" t="s">
        <v>16</v>
      </c>
      <c r="D137" s="39">
        <v>177.0086</v>
      </c>
      <c r="E137" s="39"/>
      <c r="F137" s="40">
        <v>0</v>
      </c>
      <c r="G137" s="39"/>
      <c r="H137" s="39"/>
    </row>
    <row r="138" spans="1:8" hidden="1">
      <c r="A138" s="37">
        <v>12</v>
      </c>
      <c r="B138" s="38" t="s">
        <v>4799</v>
      </c>
      <c r="C138" s="38" t="s">
        <v>15</v>
      </c>
      <c r="D138" s="39">
        <v>0</v>
      </c>
      <c r="E138" s="39"/>
      <c r="F138" s="40">
        <v>0</v>
      </c>
      <c r="G138" s="39"/>
      <c r="H138" s="39"/>
    </row>
    <row r="139" spans="1:8">
      <c r="A139" s="37">
        <v>12</v>
      </c>
      <c r="B139" s="38" t="s">
        <v>353</v>
      </c>
      <c r="C139" s="38" t="s">
        <v>16</v>
      </c>
      <c r="D139" s="39">
        <v>147450.85495000001</v>
      </c>
      <c r="E139" s="39">
        <v>1129.99537142857</v>
      </c>
      <c r="F139" s="40">
        <v>2137.8090000000002</v>
      </c>
      <c r="G139" s="39">
        <v>130.48801674611201</v>
      </c>
      <c r="H139" s="39">
        <v>128.59614262516101</v>
      </c>
    </row>
    <row r="140" spans="1:8" hidden="1">
      <c r="A140" s="37">
        <v>12</v>
      </c>
      <c r="B140" s="38" t="s">
        <v>5153</v>
      </c>
      <c r="C140" s="38" t="s">
        <v>15</v>
      </c>
      <c r="D140" s="39">
        <v>0</v>
      </c>
      <c r="E140" s="39"/>
      <c r="F140" s="40"/>
      <c r="G140" s="39"/>
      <c r="H140" s="39"/>
    </row>
    <row r="141" spans="1:8" hidden="1">
      <c r="A141" s="37">
        <v>12</v>
      </c>
      <c r="B141" s="41" t="s">
        <v>5212</v>
      </c>
      <c r="C141" s="41" t="s">
        <v>15</v>
      </c>
      <c r="D141" s="39">
        <v>0</v>
      </c>
      <c r="E141" s="39"/>
      <c r="F141" s="40"/>
      <c r="G141" s="39"/>
      <c r="H141" s="39"/>
    </row>
    <row r="142" spans="1:8" hidden="1">
      <c r="A142" s="37">
        <v>12</v>
      </c>
      <c r="B142" s="41" t="s">
        <v>4178</v>
      </c>
      <c r="C142" s="41" t="s">
        <v>15</v>
      </c>
      <c r="D142" s="39">
        <v>0</v>
      </c>
      <c r="E142" s="39"/>
      <c r="F142" s="40"/>
      <c r="G142" s="39"/>
      <c r="H142" s="39"/>
    </row>
    <row r="143" spans="1:8" hidden="1">
      <c r="A143" s="37">
        <v>12</v>
      </c>
      <c r="B143" s="41" t="s">
        <v>1482</v>
      </c>
      <c r="C143" s="41" t="s">
        <v>15</v>
      </c>
      <c r="D143" s="39">
        <v>568852.06544999999</v>
      </c>
      <c r="E143" s="39">
        <v>5636.4687610748797</v>
      </c>
      <c r="F143" s="40">
        <v>136388.80379999999</v>
      </c>
      <c r="G143" s="39">
        <v>100.92348411091299</v>
      </c>
      <c r="H143" s="39">
        <v>76.725921846061794</v>
      </c>
    </row>
    <row r="144" spans="1:8" hidden="1">
      <c r="A144" s="37">
        <v>12</v>
      </c>
      <c r="B144" s="38" t="s">
        <v>2868</v>
      </c>
      <c r="C144" s="38" t="s">
        <v>15</v>
      </c>
      <c r="D144" s="39">
        <v>0</v>
      </c>
      <c r="E144" s="39"/>
      <c r="F144" s="40"/>
      <c r="G144" s="39"/>
      <c r="H144" s="39"/>
    </row>
    <row r="145" spans="1:8">
      <c r="A145" s="37">
        <v>12</v>
      </c>
      <c r="B145" s="41" t="s">
        <v>8356</v>
      </c>
      <c r="C145" s="41" t="s">
        <v>16</v>
      </c>
      <c r="D145" s="39">
        <v>23806.341850000001</v>
      </c>
      <c r="E145" s="39">
        <v>103.456642857143</v>
      </c>
      <c r="F145" s="40"/>
      <c r="G145" s="39">
        <v>230.10935975249799</v>
      </c>
      <c r="H145" s="39"/>
    </row>
    <row r="146" spans="1:8" hidden="1">
      <c r="A146" s="37">
        <v>12</v>
      </c>
      <c r="B146" s="38" t="s">
        <v>8357</v>
      </c>
      <c r="C146" s="38" t="s">
        <v>15</v>
      </c>
      <c r="D146" s="39">
        <v>30157.139449999999</v>
      </c>
      <c r="E146" s="39">
        <v>189.256771428571</v>
      </c>
      <c r="F146" s="40"/>
      <c r="G146" s="39">
        <v>159.34510148495201</v>
      </c>
      <c r="H146" s="39"/>
    </row>
    <row r="147" spans="1:8" hidden="1">
      <c r="A147" s="37">
        <v>12</v>
      </c>
      <c r="B147" s="41" t="s">
        <v>688</v>
      </c>
      <c r="C147" s="41" t="s">
        <v>15</v>
      </c>
      <c r="D147" s="39">
        <v>208.86869999999999</v>
      </c>
      <c r="E147" s="39"/>
      <c r="F147" s="40">
        <v>0</v>
      </c>
      <c r="G147" s="39"/>
      <c r="H147" s="39"/>
    </row>
    <row r="148" spans="1:8" hidden="1">
      <c r="A148" s="37">
        <v>12</v>
      </c>
      <c r="B148" s="38" t="s">
        <v>1185</v>
      </c>
      <c r="C148" s="38" t="s">
        <v>15</v>
      </c>
      <c r="D148" s="39">
        <v>828051.09955000004</v>
      </c>
      <c r="E148" s="39">
        <v>4179.7098500000002</v>
      </c>
      <c r="F148" s="40">
        <v>3962.76485</v>
      </c>
      <c r="G148" s="39">
        <v>198.112100903368</v>
      </c>
      <c r="H148" s="39">
        <v>197.16400522395099</v>
      </c>
    </row>
    <row r="149" spans="1:8" hidden="1">
      <c r="A149" s="37">
        <v>12</v>
      </c>
      <c r="B149" s="38" t="s">
        <v>966</v>
      </c>
      <c r="C149" s="38" t="s">
        <v>15</v>
      </c>
      <c r="D149" s="39">
        <v>183310.77415000001</v>
      </c>
      <c r="E149" s="39">
        <v>1157.11819285714</v>
      </c>
      <c r="F149" s="40">
        <v>39999.651749999997</v>
      </c>
      <c r="G149" s="39">
        <v>158.420095096224</v>
      </c>
      <c r="H149" s="39">
        <v>123.851758000743</v>
      </c>
    </row>
    <row r="150" spans="1:8" hidden="1">
      <c r="A150" s="37">
        <v>12</v>
      </c>
      <c r="B150" s="38" t="s">
        <v>4534</v>
      </c>
      <c r="C150" s="38" t="s">
        <v>15</v>
      </c>
      <c r="D150" s="39">
        <v>0</v>
      </c>
      <c r="E150" s="39"/>
      <c r="F150" s="40"/>
      <c r="G150" s="39"/>
      <c r="H150" s="39"/>
    </row>
    <row r="151" spans="1:8" hidden="1">
      <c r="A151" s="37">
        <v>12</v>
      </c>
      <c r="B151" s="38" t="s">
        <v>2650</v>
      </c>
      <c r="C151" s="38" t="s">
        <v>15</v>
      </c>
      <c r="D151" s="39">
        <v>0</v>
      </c>
      <c r="E151" s="39"/>
      <c r="F151" s="40"/>
      <c r="G151" s="39"/>
      <c r="H151" s="39"/>
    </row>
    <row r="152" spans="1:8" hidden="1">
      <c r="A152" s="37">
        <v>12</v>
      </c>
      <c r="B152" s="41" t="s">
        <v>3523</v>
      </c>
      <c r="C152" s="41" t="s">
        <v>15</v>
      </c>
      <c r="D152" s="39">
        <v>0</v>
      </c>
      <c r="E152" s="39"/>
      <c r="F152" s="40"/>
      <c r="G152" s="39"/>
      <c r="H152" s="39"/>
    </row>
    <row r="153" spans="1:8" hidden="1">
      <c r="A153" s="37">
        <v>12</v>
      </c>
      <c r="B153" s="41" t="s">
        <v>4990</v>
      </c>
      <c r="C153" s="41" t="s">
        <v>15</v>
      </c>
      <c r="D153" s="39">
        <v>0</v>
      </c>
      <c r="E153" s="39"/>
      <c r="F153" s="40">
        <v>0</v>
      </c>
      <c r="G153" s="39"/>
      <c r="H153" s="39"/>
    </row>
    <row r="154" spans="1:8" hidden="1">
      <c r="A154" s="37">
        <v>12</v>
      </c>
      <c r="B154" s="38" t="s">
        <v>4188</v>
      </c>
      <c r="C154" s="38" t="s">
        <v>15</v>
      </c>
      <c r="D154" s="39">
        <v>1062.5885499999999</v>
      </c>
      <c r="E154" s="39">
        <v>3.2912071428571399</v>
      </c>
      <c r="F154" s="40">
        <v>0</v>
      </c>
      <c r="G154" s="39">
        <v>322.85678289989102</v>
      </c>
      <c r="H154" s="39">
        <v>322.85678289989102</v>
      </c>
    </row>
    <row r="155" spans="1:8" hidden="1">
      <c r="A155" s="37">
        <v>12</v>
      </c>
      <c r="B155" s="41" t="s">
        <v>6574</v>
      </c>
      <c r="C155" s="41" t="s">
        <v>15</v>
      </c>
      <c r="D155" s="39">
        <v>0</v>
      </c>
      <c r="E155" s="39"/>
      <c r="F155" s="40">
        <v>0</v>
      </c>
      <c r="G155" s="39"/>
      <c r="H155" s="39"/>
    </row>
    <row r="156" spans="1:8" hidden="1">
      <c r="A156" s="37">
        <v>12</v>
      </c>
      <c r="B156" s="38" t="s">
        <v>2810</v>
      </c>
      <c r="C156" s="38" t="s">
        <v>15</v>
      </c>
      <c r="D156" s="39">
        <v>0</v>
      </c>
      <c r="E156" s="39"/>
      <c r="F156" s="40"/>
      <c r="G156" s="39"/>
      <c r="H156" s="39"/>
    </row>
    <row r="157" spans="1:8" hidden="1">
      <c r="A157" s="37">
        <v>12</v>
      </c>
      <c r="B157" s="38" t="s">
        <v>2946</v>
      </c>
      <c r="C157" s="38" t="s">
        <v>15</v>
      </c>
      <c r="D157" s="39">
        <v>18.5898</v>
      </c>
      <c r="E157" s="39"/>
      <c r="F157" s="40">
        <v>0</v>
      </c>
      <c r="G157" s="39"/>
      <c r="H157" s="39"/>
    </row>
    <row r="158" spans="1:8" hidden="1">
      <c r="A158" s="37">
        <v>12</v>
      </c>
      <c r="B158" s="38" t="s">
        <v>2183</v>
      </c>
      <c r="C158" s="38" t="s">
        <v>15</v>
      </c>
      <c r="D158" s="39">
        <v>3.1623999999999999</v>
      </c>
      <c r="E158" s="39"/>
      <c r="F158" s="40">
        <v>0</v>
      </c>
      <c r="G158" s="39"/>
      <c r="H158" s="39"/>
    </row>
    <row r="159" spans="1:8" hidden="1">
      <c r="A159" s="37">
        <v>12</v>
      </c>
      <c r="B159" s="41" t="s">
        <v>7929</v>
      </c>
      <c r="C159" s="41" t="s">
        <v>15</v>
      </c>
      <c r="D159" s="39">
        <v>0</v>
      </c>
      <c r="E159" s="39"/>
      <c r="F159" s="40"/>
      <c r="G159" s="39"/>
      <c r="H159" s="39"/>
    </row>
    <row r="160" spans="1:8" hidden="1">
      <c r="A160" s="37">
        <v>12</v>
      </c>
      <c r="B160" s="38" t="s">
        <v>4428</v>
      </c>
      <c r="C160" s="38" t="s">
        <v>15</v>
      </c>
      <c r="D160" s="39">
        <v>0</v>
      </c>
      <c r="E160" s="39"/>
      <c r="F160" s="40"/>
      <c r="G160" s="39"/>
      <c r="H160" s="39"/>
    </row>
    <row r="161" spans="1:8">
      <c r="A161" s="37">
        <v>12</v>
      </c>
      <c r="B161" s="38" t="s">
        <v>5908</v>
      </c>
      <c r="C161" s="38" t="s">
        <v>16</v>
      </c>
      <c r="D161" s="39">
        <v>0</v>
      </c>
      <c r="E161" s="39"/>
      <c r="F161" s="40"/>
      <c r="G161" s="39"/>
      <c r="H161" s="39"/>
    </row>
    <row r="162" spans="1:8" hidden="1">
      <c r="A162" s="37">
        <v>12</v>
      </c>
      <c r="B162" s="38" t="s">
        <v>246</v>
      </c>
      <c r="C162" s="38" t="s">
        <v>15</v>
      </c>
      <c r="D162" s="39">
        <v>592872.45884099999</v>
      </c>
      <c r="E162" s="39">
        <v>3193.8353857142902</v>
      </c>
      <c r="F162" s="40">
        <v>17925.409899999999</v>
      </c>
      <c r="G162" s="39">
        <v>185.630249289885</v>
      </c>
      <c r="H162" s="39">
        <v>180.01774653530401</v>
      </c>
    </row>
    <row r="163" spans="1:8" hidden="1">
      <c r="A163" s="37">
        <v>12</v>
      </c>
      <c r="B163" s="38" t="s">
        <v>2184</v>
      </c>
      <c r="C163" s="38" t="s">
        <v>15</v>
      </c>
      <c r="D163" s="39">
        <v>2.5640999999999998</v>
      </c>
      <c r="E163" s="39"/>
      <c r="F163" s="40">
        <v>0</v>
      </c>
      <c r="G163" s="39"/>
      <c r="H163" s="39"/>
    </row>
    <row r="164" spans="1:8" hidden="1">
      <c r="A164" s="37">
        <v>12</v>
      </c>
      <c r="B164" s="38" t="s">
        <v>4427</v>
      </c>
      <c r="C164" s="38" t="s">
        <v>15</v>
      </c>
      <c r="D164" s="39">
        <v>-6.3674999999999997</v>
      </c>
      <c r="E164" s="39"/>
      <c r="F164" s="40"/>
      <c r="G164" s="39"/>
      <c r="H164" s="39"/>
    </row>
    <row r="165" spans="1:8" hidden="1">
      <c r="A165" s="37">
        <v>12</v>
      </c>
      <c r="B165" s="38" t="s">
        <v>8368</v>
      </c>
      <c r="C165" s="38" t="s">
        <v>15</v>
      </c>
      <c r="D165" s="39">
        <v>29811.007000000001</v>
      </c>
      <c r="E165" s="39">
        <v>106.266285714286</v>
      </c>
      <c r="F165" s="40"/>
      <c r="G165" s="39">
        <v>280.531184463827</v>
      </c>
      <c r="H165" s="39"/>
    </row>
    <row r="166" spans="1:8" hidden="1">
      <c r="A166" s="37">
        <v>12</v>
      </c>
      <c r="B166" s="38" t="s">
        <v>7933</v>
      </c>
      <c r="C166" s="38" t="s">
        <v>15</v>
      </c>
      <c r="D166" s="39">
        <v>67428.055649999995</v>
      </c>
      <c r="E166" s="39">
        <v>413.65232142857099</v>
      </c>
      <c r="F166" s="40"/>
      <c r="G166" s="39">
        <v>163.006593114559</v>
      </c>
      <c r="H166" s="39"/>
    </row>
    <row r="167" spans="1:8" hidden="1">
      <c r="A167" s="37">
        <v>12</v>
      </c>
      <c r="B167" s="41" t="s">
        <v>7599</v>
      </c>
      <c r="C167" s="41" t="s">
        <v>15</v>
      </c>
      <c r="D167" s="39">
        <v>0</v>
      </c>
      <c r="E167" s="39"/>
      <c r="F167" s="40">
        <v>0</v>
      </c>
      <c r="G167" s="39"/>
      <c r="H167" s="39"/>
    </row>
    <row r="168" spans="1:8" hidden="1">
      <c r="A168" s="37">
        <v>12</v>
      </c>
      <c r="B168" s="41" t="s">
        <v>2935</v>
      </c>
      <c r="C168" s="41" t="s">
        <v>15</v>
      </c>
      <c r="D168" s="39">
        <v>0</v>
      </c>
      <c r="E168" s="39"/>
      <c r="F168" s="40"/>
      <c r="G168" s="39"/>
      <c r="H168" s="39"/>
    </row>
    <row r="169" spans="1:8" hidden="1">
      <c r="A169" s="37">
        <v>12</v>
      </c>
      <c r="B169" s="41" t="s">
        <v>4288</v>
      </c>
      <c r="C169" s="41" t="s">
        <v>15</v>
      </c>
      <c r="D169" s="39">
        <v>0</v>
      </c>
      <c r="E169" s="39"/>
      <c r="F169" s="40"/>
      <c r="G169" s="39"/>
      <c r="H169" s="39"/>
    </row>
    <row r="170" spans="1:8" hidden="1">
      <c r="A170" s="37">
        <v>12</v>
      </c>
      <c r="B170" s="41" t="s">
        <v>1182</v>
      </c>
      <c r="C170" s="41" t="s">
        <v>15</v>
      </c>
      <c r="D170" s="39">
        <v>1546560.2360499999</v>
      </c>
      <c r="E170" s="39">
        <v>8521.7459285714303</v>
      </c>
      <c r="F170" s="40">
        <v>15824.821550000001</v>
      </c>
      <c r="G170" s="39">
        <v>181.48396455528501</v>
      </c>
      <c r="H170" s="39">
        <v>179.62697167112199</v>
      </c>
    </row>
    <row r="171" spans="1:8" hidden="1">
      <c r="A171" s="37">
        <v>12</v>
      </c>
      <c r="B171" s="38" t="s">
        <v>5068</v>
      </c>
      <c r="C171" s="38" t="s">
        <v>15</v>
      </c>
      <c r="D171" s="39">
        <v>0</v>
      </c>
      <c r="E171" s="39"/>
      <c r="F171" s="40">
        <v>0</v>
      </c>
      <c r="G171" s="39"/>
      <c r="H171" s="39"/>
    </row>
    <row r="172" spans="1:8" hidden="1">
      <c r="A172" s="37">
        <v>12</v>
      </c>
      <c r="B172" s="38" t="s">
        <v>7530</v>
      </c>
      <c r="C172" s="38" t="s">
        <v>15</v>
      </c>
      <c r="D172" s="39">
        <v>0</v>
      </c>
      <c r="E172" s="39"/>
      <c r="F172" s="40"/>
      <c r="G172" s="39"/>
      <c r="H172" s="39"/>
    </row>
    <row r="173" spans="1:8" hidden="1">
      <c r="A173" s="37">
        <v>12</v>
      </c>
      <c r="B173" s="41" t="s">
        <v>6229</v>
      </c>
      <c r="C173" s="41" t="s">
        <v>15</v>
      </c>
      <c r="D173" s="39">
        <v>0</v>
      </c>
      <c r="E173" s="39"/>
      <c r="F173" s="40">
        <v>0</v>
      </c>
      <c r="G173" s="39"/>
      <c r="H173" s="39"/>
    </row>
    <row r="174" spans="1:8">
      <c r="A174" s="37">
        <v>12</v>
      </c>
      <c r="B174" s="38" t="s">
        <v>738</v>
      </c>
      <c r="C174" s="38" t="s">
        <v>16</v>
      </c>
      <c r="D174" s="39">
        <v>134531.46984999999</v>
      </c>
      <c r="E174" s="39">
        <v>1415.61605714286</v>
      </c>
      <c r="F174" s="40">
        <v>37212.408000000003</v>
      </c>
      <c r="G174" s="39">
        <v>95.033868237921297</v>
      </c>
      <c r="H174" s="39">
        <v>68.746791447406594</v>
      </c>
    </row>
    <row r="175" spans="1:8" hidden="1">
      <c r="A175" s="37">
        <v>12</v>
      </c>
      <c r="B175" s="38" t="s">
        <v>1475</v>
      </c>
      <c r="C175" s="38" t="s">
        <v>15</v>
      </c>
      <c r="D175" s="39">
        <v>361329.18030000001</v>
      </c>
      <c r="E175" s="39">
        <v>1729.2488642857099</v>
      </c>
      <c r="F175" s="40">
        <v>4895.0151999999998</v>
      </c>
      <c r="G175" s="39">
        <v>208.95152095372401</v>
      </c>
      <c r="H175" s="39">
        <v>206.12080335078301</v>
      </c>
    </row>
    <row r="176" spans="1:8" hidden="1">
      <c r="A176" s="37">
        <v>12</v>
      </c>
      <c r="B176" s="38" t="s">
        <v>4988</v>
      </c>
      <c r="C176" s="38" t="s">
        <v>15</v>
      </c>
      <c r="D176" s="39">
        <v>132.30770000000001</v>
      </c>
      <c r="E176" s="39"/>
      <c r="F176" s="40"/>
      <c r="G176" s="39"/>
      <c r="H176" s="39"/>
    </row>
    <row r="177" spans="1:8" hidden="1">
      <c r="A177" s="37">
        <v>12</v>
      </c>
      <c r="B177" s="38" t="s">
        <v>5857</v>
      </c>
      <c r="C177" s="38" t="s">
        <v>15</v>
      </c>
      <c r="D177" s="39">
        <v>0</v>
      </c>
      <c r="E177" s="39"/>
      <c r="F177" s="40"/>
      <c r="G177" s="39"/>
      <c r="H177" s="39"/>
    </row>
    <row r="178" spans="1:8" hidden="1">
      <c r="A178" s="37">
        <v>12</v>
      </c>
      <c r="B178" s="38" t="s">
        <v>6062</v>
      </c>
      <c r="C178" s="38" t="s">
        <v>15</v>
      </c>
      <c r="D178" s="39">
        <v>0</v>
      </c>
      <c r="E178" s="39"/>
      <c r="F178" s="40"/>
      <c r="G178" s="39"/>
      <c r="H178" s="39"/>
    </row>
    <row r="179" spans="1:8" hidden="1">
      <c r="A179" s="37">
        <v>12</v>
      </c>
      <c r="B179" s="38" t="s">
        <v>6010</v>
      </c>
      <c r="C179" s="38" t="s">
        <v>15</v>
      </c>
      <c r="D179" s="39">
        <v>0</v>
      </c>
      <c r="E179" s="39"/>
      <c r="F179" s="40"/>
      <c r="G179" s="39"/>
      <c r="H179" s="39"/>
    </row>
    <row r="180" spans="1:8" hidden="1">
      <c r="A180" s="37">
        <v>12</v>
      </c>
      <c r="B180" s="38" t="s">
        <v>6213</v>
      </c>
      <c r="C180" s="38" t="s">
        <v>15</v>
      </c>
      <c r="D180" s="39">
        <v>0</v>
      </c>
      <c r="E180" s="39"/>
      <c r="F180" s="40"/>
      <c r="G180" s="39"/>
      <c r="H180" s="39"/>
    </row>
    <row r="181" spans="1:8" hidden="1">
      <c r="A181" s="37">
        <v>12</v>
      </c>
      <c r="B181" s="41" t="s">
        <v>5162</v>
      </c>
      <c r="C181" s="41" t="s">
        <v>15</v>
      </c>
      <c r="D181" s="39">
        <v>0</v>
      </c>
      <c r="E181" s="39"/>
      <c r="F181" s="40"/>
      <c r="G181" s="39"/>
      <c r="H181" s="39"/>
    </row>
    <row r="182" spans="1:8">
      <c r="A182" s="37">
        <v>12</v>
      </c>
      <c r="B182" s="38" t="s">
        <v>6644</v>
      </c>
      <c r="C182" s="38" t="s">
        <v>16</v>
      </c>
      <c r="D182" s="39">
        <v>0</v>
      </c>
      <c r="E182" s="39"/>
      <c r="F182" s="40"/>
      <c r="G182" s="39"/>
      <c r="H182" s="39"/>
    </row>
    <row r="183" spans="1:8">
      <c r="A183" s="37">
        <v>12</v>
      </c>
      <c r="B183" s="38" t="s">
        <v>3884</v>
      </c>
      <c r="C183" s="38" t="s">
        <v>16</v>
      </c>
      <c r="D183" s="39">
        <v>0</v>
      </c>
      <c r="E183" s="39"/>
      <c r="F183" s="40">
        <v>0</v>
      </c>
      <c r="G183" s="39"/>
      <c r="H183" s="39"/>
    </row>
    <row r="184" spans="1:8" hidden="1">
      <c r="A184" s="37">
        <v>12</v>
      </c>
      <c r="B184" s="41" t="s">
        <v>6860</v>
      </c>
      <c r="C184" s="41" t="s">
        <v>15</v>
      </c>
      <c r="D184" s="39">
        <v>1894.02655</v>
      </c>
      <c r="E184" s="39"/>
      <c r="F184" s="40">
        <v>0</v>
      </c>
      <c r="G184" s="39"/>
      <c r="H184" s="39"/>
    </row>
    <row r="185" spans="1:8" hidden="1">
      <c r="A185" s="37">
        <v>12</v>
      </c>
      <c r="B185" s="41" t="s">
        <v>7882</v>
      </c>
      <c r="C185" s="41" t="s">
        <v>15</v>
      </c>
      <c r="D185" s="39">
        <v>62483.604350000001</v>
      </c>
      <c r="E185" s="39">
        <v>84.617185714285696</v>
      </c>
      <c r="F185" s="40">
        <v>0</v>
      </c>
      <c r="G185" s="39">
        <v>738.42687892007098</v>
      </c>
      <c r="H185" s="39">
        <v>738.42687892007098</v>
      </c>
    </row>
    <row r="186" spans="1:8" hidden="1">
      <c r="A186" s="37">
        <v>12</v>
      </c>
      <c r="B186" s="38" t="s">
        <v>3836</v>
      </c>
      <c r="C186" s="38" t="s">
        <v>15</v>
      </c>
      <c r="D186" s="39">
        <v>0</v>
      </c>
      <c r="E186" s="39"/>
      <c r="F186" s="40">
        <v>0</v>
      </c>
      <c r="G186" s="39"/>
      <c r="H186" s="39"/>
    </row>
    <row r="187" spans="1:8" hidden="1">
      <c r="A187" s="37">
        <v>12</v>
      </c>
      <c r="B187" s="41" t="s">
        <v>3038</v>
      </c>
      <c r="C187" s="41" t="s">
        <v>15</v>
      </c>
      <c r="D187" s="39">
        <v>0</v>
      </c>
      <c r="E187" s="39"/>
      <c r="F187" s="40">
        <v>0</v>
      </c>
      <c r="G187" s="39"/>
      <c r="H187" s="39"/>
    </row>
    <row r="188" spans="1:8" hidden="1">
      <c r="A188" s="37">
        <v>12</v>
      </c>
      <c r="B188" s="38" t="s">
        <v>3127</v>
      </c>
      <c r="C188" s="38" t="s">
        <v>15</v>
      </c>
      <c r="D188" s="39">
        <v>0</v>
      </c>
      <c r="E188" s="39"/>
      <c r="F188" s="40">
        <v>0</v>
      </c>
      <c r="G188" s="39"/>
      <c r="H188" s="39"/>
    </row>
    <row r="189" spans="1:8" hidden="1">
      <c r="A189" s="37">
        <v>12</v>
      </c>
      <c r="B189" s="38" t="s">
        <v>7671</v>
      </c>
      <c r="C189" s="38" t="s">
        <v>15</v>
      </c>
      <c r="D189" s="39">
        <v>0</v>
      </c>
      <c r="E189" s="39"/>
      <c r="F189" s="40"/>
      <c r="G189" s="39"/>
      <c r="H189" s="39"/>
    </row>
    <row r="190" spans="1:8" hidden="1">
      <c r="A190" s="37">
        <v>12</v>
      </c>
      <c r="B190" s="41" t="s">
        <v>834</v>
      </c>
      <c r="C190" s="41" t="s">
        <v>15</v>
      </c>
      <c r="D190" s="39">
        <v>372.43644999999998</v>
      </c>
      <c r="E190" s="39">
        <v>6.7157142857142901E-2</v>
      </c>
      <c r="F190" s="40">
        <v>0</v>
      </c>
      <c r="G190" s="39">
        <v>5545.7459051265696</v>
      </c>
      <c r="H190" s="39">
        <v>5545.7459051265696</v>
      </c>
    </row>
    <row r="191" spans="1:8" hidden="1">
      <c r="A191" s="37">
        <v>12</v>
      </c>
      <c r="B191" s="38" t="s">
        <v>4803</v>
      </c>
      <c r="C191" s="38" t="s">
        <v>15</v>
      </c>
      <c r="D191" s="39">
        <v>0</v>
      </c>
      <c r="E191" s="39"/>
      <c r="F191" s="40">
        <v>0</v>
      </c>
      <c r="G191" s="39"/>
      <c r="H191" s="39"/>
    </row>
    <row r="192" spans="1:8" hidden="1">
      <c r="A192" s="37">
        <v>12</v>
      </c>
      <c r="B192" s="38" t="s">
        <v>755</v>
      </c>
      <c r="C192" s="38" t="s">
        <v>15</v>
      </c>
      <c r="D192" s="39">
        <v>328987.03700000001</v>
      </c>
      <c r="E192" s="39">
        <v>1010.89574285714</v>
      </c>
      <c r="F192" s="40">
        <v>6328.2725</v>
      </c>
      <c r="G192" s="39">
        <v>325.44111430340803</v>
      </c>
      <c r="H192" s="39">
        <v>319.18104985589702</v>
      </c>
    </row>
    <row r="193" spans="1:8" hidden="1">
      <c r="A193" s="37">
        <v>12</v>
      </c>
      <c r="B193" s="38" t="s">
        <v>1121</v>
      </c>
      <c r="C193" s="38" t="s">
        <v>15</v>
      </c>
      <c r="D193" s="39">
        <v>5604.0105000000003</v>
      </c>
      <c r="E193" s="39">
        <v>3.0050571428571402</v>
      </c>
      <c r="F193" s="40">
        <v>0</v>
      </c>
      <c r="G193" s="39">
        <v>1864.8598790610099</v>
      </c>
      <c r="H193" s="39">
        <v>1864.8598790610099</v>
      </c>
    </row>
    <row r="194" spans="1:8" hidden="1">
      <c r="A194" s="37">
        <v>12</v>
      </c>
      <c r="B194" s="38" t="s">
        <v>1664</v>
      </c>
      <c r="C194" s="38" t="s">
        <v>15</v>
      </c>
      <c r="D194" s="39">
        <v>418.803</v>
      </c>
      <c r="E194" s="39"/>
      <c r="F194" s="40"/>
      <c r="G194" s="39"/>
      <c r="H194" s="39"/>
    </row>
    <row r="195" spans="1:8" hidden="1">
      <c r="A195" s="37">
        <v>12</v>
      </c>
      <c r="B195" s="41" t="s">
        <v>4079</v>
      </c>
      <c r="C195" s="41" t="s">
        <v>15</v>
      </c>
      <c r="D195" s="39">
        <v>0</v>
      </c>
      <c r="E195" s="39"/>
      <c r="F195" s="40"/>
      <c r="G195" s="39"/>
      <c r="H195" s="39"/>
    </row>
    <row r="196" spans="1:8" hidden="1">
      <c r="A196" s="37">
        <v>12</v>
      </c>
      <c r="B196" s="41" t="s">
        <v>948</v>
      </c>
      <c r="C196" s="41" t="s">
        <v>15</v>
      </c>
      <c r="D196" s="39">
        <v>177292.98535</v>
      </c>
      <c r="E196" s="39">
        <v>2469.9017642857102</v>
      </c>
      <c r="F196" s="40">
        <v>154.88669999999999</v>
      </c>
      <c r="G196" s="39">
        <v>71.7813914357328</v>
      </c>
      <c r="H196" s="39">
        <v>71.718681775680906</v>
      </c>
    </row>
    <row r="197" spans="1:8" hidden="1">
      <c r="A197" s="37">
        <v>12</v>
      </c>
      <c r="B197" s="41" t="s">
        <v>5456</v>
      </c>
      <c r="C197" s="41" t="s">
        <v>15</v>
      </c>
      <c r="D197" s="39">
        <v>0</v>
      </c>
      <c r="E197" s="39"/>
      <c r="F197" s="40">
        <v>0</v>
      </c>
      <c r="G197" s="39"/>
      <c r="H197" s="39"/>
    </row>
    <row r="198" spans="1:8" hidden="1">
      <c r="A198" s="37">
        <v>12</v>
      </c>
      <c r="B198" s="38" t="s">
        <v>4890</v>
      </c>
      <c r="C198" s="38" t="s">
        <v>15</v>
      </c>
      <c r="D198" s="39">
        <v>0</v>
      </c>
      <c r="E198" s="39"/>
      <c r="F198" s="40">
        <v>0</v>
      </c>
      <c r="G198" s="39"/>
      <c r="H198" s="39"/>
    </row>
    <row r="199" spans="1:8" hidden="1">
      <c r="A199" s="37">
        <v>12</v>
      </c>
      <c r="B199" s="38" t="s">
        <v>2907</v>
      </c>
      <c r="C199" s="38" t="s">
        <v>15</v>
      </c>
      <c r="D199" s="39">
        <v>14.743600000000001</v>
      </c>
      <c r="E199" s="39"/>
      <c r="F199" s="40">
        <v>0</v>
      </c>
      <c r="G199" s="39"/>
      <c r="H199" s="39"/>
    </row>
    <row r="200" spans="1:8" hidden="1">
      <c r="A200" s="37">
        <v>12</v>
      </c>
      <c r="B200" s="41" t="s">
        <v>6099</v>
      </c>
      <c r="C200" s="41" t="s">
        <v>15</v>
      </c>
      <c r="D200" s="39">
        <v>0</v>
      </c>
      <c r="E200" s="39"/>
      <c r="F200" s="40"/>
      <c r="G200" s="39"/>
      <c r="H200" s="39"/>
    </row>
    <row r="201" spans="1:8" hidden="1">
      <c r="A201" s="37">
        <v>12</v>
      </c>
      <c r="B201" s="41" t="s">
        <v>4194</v>
      </c>
      <c r="C201" s="41" t="s">
        <v>15</v>
      </c>
      <c r="D201" s="39">
        <v>0</v>
      </c>
      <c r="E201" s="39"/>
      <c r="F201" s="40"/>
      <c r="G201" s="39"/>
      <c r="H201" s="39"/>
    </row>
    <row r="202" spans="1:8">
      <c r="A202" s="37">
        <v>12</v>
      </c>
      <c r="B202" s="38" t="s">
        <v>1387</v>
      </c>
      <c r="C202" s="38" t="s">
        <v>16</v>
      </c>
      <c r="D202" s="39">
        <v>4260.6796999999997</v>
      </c>
      <c r="E202" s="39"/>
      <c r="F202" s="40">
        <v>0</v>
      </c>
      <c r="G202" s="39"/>
      <c r="H202" s="39"/>
    </row>
    <row r="203" spans="1:8">
      <c r="A203" s="37">
        <v>12</v>
      </c>
      <c r="B203" s="38" t="s">
        <v>5031</v>
      </c>
      <c r="C203" s="38" t="s">
        <v>16</v>
      </c>
      <c r="D203" s="39">
        <v>0</v>
      </c>
      <c r="E203" s="39"/>
      <c r="F203" s="40">
        <v>0</v>
      </c>
      <c r="G203" s="39"/>
      <c r="H203" s="39"/>
    </row>
    <row r="204" spans="1:8" hidden="1">
      <c r="A204" s="37">
        <v>12</v>
      </c>
      <c r="B204" s="41" t="s">
        <v>4273</v>
      </c>
      <c r="C204" s="41" t="s">
        <v>15</v>
      </c>
      <c r="D204" s="39">
        <v>0</v>
      </c>
      <c r="E204" s="39"/>
      <c r="F204" s="40">
        <v>0</v>
      </c>
      <c r="G204" s="39"/>
      <c r="H204" s="39"/>
    </row>
    <row r="205" spans="1:8" hidden="1">
      <c r="A205" s="37">
        <v>12</v>
      </c>
      <c r="B205" s="38" t="s">
        <v>1655</v>
      </c>
      <c r="C205" s="38" t="s">
        <v>15</v>
      </c>
      <c r="D205" s="39">
        <v>1278.0346999999999</v>
      </c>
      <c r="E205" s="39"/>
      <c r="F205" s="40">
        <v>0</v>
      </c>
      <c r="G205" s="39"/>
      <c r="H205" s="39"/>
    </row>
    <row r="206" spans="1:8" hidden="1">
      <c r="A206" s="37">
        <v>12</v>
      </c>
      <c r="B206" s="41" t="s">
        <v>6021</v>
      </c>
      <c r="C206" s="41" t="s">
        <v>15</v>
      </c>
      <c r="D206" s="39">
        <v>0</v>
      </c>
      <c r="E206" s="39"/>
      <c r="F206" s="40"/>
      <c r="G206" s="39"/>
      <c r="H206" s="39"/>
    </row>
    <row r="207" spans="1:8" hidden="1">
      <c r="A207" s="37">
        <v>12</v>
      </c>
      <c r="B207" s="41" t="s">
        <v>3061</v>
      </c>
      <c r="C207" s="41" t="s">
        <v>15</v>
      </c>
      <c r="D207" s="39">
        <v>0</v>
      </c>
      <c r="E207" s="39"/>
      <c r="F207" s="40"/>
      <c r="G207" s="39"/>
      <c r="H207" s="39"/>
    </row>
    <row r="208" spans="1:8" hidden="1">
      <c r="A208" s="37">
        <v>12</v>
      </c>
      <c r="B208" s="38" t="s">
        <v>715</v>
      </c>
      <c r="C208" s="38" t="s">
        <v>15</v>
      </c>
      <c r="D208" s="39">
        <v>1783111.1730200001</v>
      </c>
      <c r="E208" s="39">
        <v>6237.7348000000002</v>
      </c>
      <c r="F208" s="40">
        <v>4297.8387499999999</v>
      </c>
      <c r="G208" s="39">
        <v>285.85876607322302</v>
      </c>
      <c r="H208" s="39">
        <v>285.169759745156</v>
      </c>
    </row>
    <row r="209" spans="1:8" hidden="1">
      <c r="A209" s="37">
        <v>12</v>
      </c>
      <c r="B209" s="38" t="s">
        <v>7750</v>
      </c>
      <c r="C209" s="38" t="s">
        <v>15</v>
      </c>
      <c r="D209" s="39">
        <v>285256.82805000001</v>
      </c>
      <c r="E209" s="39">
        <v>1780.34237198142</v>
      </c>
      <c r="F209" s="40">
        <v>3194.0315500000002</v>
      </c>
      <c r="G209" s="39">
        <v>160.22582652601</v>
      </c>
      <c r="H209" s="39">
        <v>158.43177185412901</v>
      </c>
    </row>
    <row r="210" spans="1:8" hidden="1">
      <c r="A210" s="37">
        <v>12</v>
      </c>
      <c r="B210" s="38" t="s">
        <v>5567</v>
      </c>
      <c r="C210" s="38" t="s">
        <v>15</v>
      </c>
      <c r="D210" s="39">
        <v>0</v>
      </c>
      <c r="E210" s="39"/>
      <c r="F210" s="40"/>
      <c r="G210" s="39"/>
      <c r="H210" s="39"/>
    </row>
    <row r="211" spans="1:8">
      <c r="A211" s="37">
        <v>12</v>
      </c>
      <c r="B211" s="38" t="s">
        <v>4928</v>
      </c>
      <c r="C211" s="38" t="s">
        <v>16</v>
      </c>
      <c r="D211" s="39">
        <v>298.9316</v>
      </c>
      <c r="E211" s="39"/>
      <c r="F211" s="40">
        <v>0</v>
      </c>
      <c r="G211" s="39"/>
      <c r="H211" s="39"/>
    </row>
    <row r="212" spans="1:8" hidden="1">
      <c r="A212" s="37">
        <v>12</v>
      </c>
      <c r="B212" s="38" t="s">
        <v>962</v>
      </c>
      <c r="C212" s="38" t="s">
        <v>15</v>
      </c>
      <c r="D212" s="39">
        <v>578286.17865000002</v>
      </c>
      <c r="E212" s="39">
        <v>3621.8499285714302</v>
      </c>
      <c r="F212" s="40">
        <v>2253.8229000000001</v>
      </c>
      <c r="G212" s="39">
        <v>159.66596906407301</v>
      </c>
      <c r="H212" s="39">
        <v>159.04368405932399</v>
      </c>
    </row>
    <row r="213" spans="1:8" hidden="1">
      <c r="A213" s="37">
        <v>12</v>
      </c>
      <c r="B213" s="38" t="s">
        <v>7469</v>
      </c>
      <c r="C213" s="38" t="s">
        <v>15</v>
      </c>
      <c r="D213" s="39">
        <v>0</v>
      </c>
      <c r="E213" s="39"/>
      <c r="F213" s="40">
        <v>0</v>
      </c>
      <c r="G213" s="39"/>
      <c r="H213" s="39"/>
    </row>
    <row r="214" spans="1:8" hidden="1">
      <c r="A214" s="37">
        <v>12</v>
      </c>
      <c r="B214" s="41" t="s">
        <v>4379</v>
      </c>
      <c r="C214" s="41" t="s">
        <v>15</v>
      </c>
      <c r="D214" s="39">
        <v>83.547049999999999</v>
      </c>
      <c r="E214" s="39"/>
      <c r="F214" s="40">
        <v>0</v>
      </c>
      <c r="G214" s="39"/>
      <c r="H214" s="39"/>
    </row>
    <row r="215" spans="1:8" hidden="1">
      <c r="A215" s="37">
        <v>12</v>
      </c>
      <c r="B215" s="38" t="s">
        <v>2846</v>
      </c>
      <c r="C215" s="38" t="s">
        <v>15</v>
      </c>
      <c r="D215" s="39">
        <v>0</v>
      </c>
      <c r="E215" s="39"/>
      <c r="F215" s="40">
        <v>0</v>
      </c>
      <c r="G215" s="39"/>
      <c r="H215" s="39"/>
    </row>
    <row r="216" spans="1:8" hidden="1">
      <c r="A216" s="37">
        <v>12</v>
      </c>
      <c r="B216" s="41" t="s">
        <v>2182</v>
      </c>
      <c r="C216" s="41" t="s">
        <v>15</v>
      </c>
      <c r="D216" s="39">
        <v>2.2222</v>
      </c>
      <c r="E216" s="39"/>
      <c r="F216" s="40">
        <v>0</v>
      </c>
      <c r="G216" s="39"/>
      <c r="H216" s="39"/>
    </row>
    <row r="217" spans="1:8">
      <c r="A217" s="37">
        <v>12</v>
      </c>
      <c r="B217" s="41" t="s">
        <v>9144</v>
      </c>
      <c r="C217" s="41" t="s">
        <v>16</v>
      </c>
      <c r="D217" s="39">
        <v>71855.147400000002</v>
      </c>
      <c r="E217" s="39">
        <v>7770.22792142857</v>
      </c>
      <c r="F217" s="40">
        <v>9297.4004999999997</v>
      </c>
      <c r="G217" s="39">
        <v>9.2474954565797702</v>
      </c>
      <c r="H217" s="39">
        <v>8.0509539144250297</v>
      </c>
    </row>
    <row r="218" spans="1:8">
      <c r="A218" s="37">
        <v>12</v>
      </c>
      <c r="B218" s="38" t="s">
        <v>3030</v>
      </c>
      <c r="C218" s="38" t="s">
        <v>16</v>
      </c>
      <c r="D218" s="39">
        <v>4991.0829999999996</v>
      </c>
      <c r="E218" s="39"/>
      <c r="F218" s="40">
        <v>0</v>
      </c>
      <c r="G218" s="39"/>
      <c r="H218" s="39"/>
    </row>
    <row r="219" spans="1:8" hidden="1">
      <c r="A219" s="37">
        <v>12</v>
      </c>
      <c r="B219" s="38" t="s">
        <v>2788</v>
      </c>
      <c r="C219" s="38" t="s">
        <v>15</v>
      </c>
      <c r="D219" s="39">
        <v>0</v>
      </c>
      <c r="E219" s="39"/>
      <c r="F219" s="40"/>
      <c r="G219" s="39"/>
      <c r="H219" s="39"/>
    </row>
    <row r="220" spans="1:8" hidden="1">
      <c r="A220" s="37">
        <v>12</v>
      </c>
      <c r="B220" s="41" t="s">
        <v>467</v>
      </c>
      <c r="C220" s="41" t="s">
        <v>15</v>
      </c>
      <c r="D220" s="39">
        <v>-3.7820499999999999</v>
      </c>
      <c r="E220" s="39">
        <v>1.08058571428571</v>
      </c>
      <c r="F220" s="40">
        <v>0</v>
      </c>
      <c r="G220" s="39">
        <v>-3.5</v>
      </c>
      <c r="H220" s="39">
        <v>-3.5</v>
      </c>
    </row>
    <row r="221" spans="1:8" hidden="1">
      <c r="A221" s="37">
        <v>12</v>
      </c>
      <c r="B221" s="38" t="s">
        <v>7538</v>
      </c>
      <c r="C221" s="38" t="s">
        <v>15</v>
      </c>
      <c r="D221" s="39">
        <v>0</v>
      </c>
      <c r="E221" s="39"/>
      <c r="F221" s="40"/>
      <c r="G221" s="39"/>
      <c r="H221" s="39"/>
    </row>
    <row r="222" spans="1:8" hidden="1">
      <c r="A222" s="37">
        <v>12</v>
      </c>
      <c r="B222" s="38" t="s">
        <v>2577</v>
      </c>
      <c r="C222" s="38" t="s">
        <v>15</v>
      </c>
      <c r="D222" s="39">
        <v>18.461500000000001</v>
      </c>
      <c r="E222" s="39"/>
      <c r="F222" s="40">
        <v>0</v>
      </c>
      <c r="G222" s="39"/>
      <c r="H222" s="39"/>
    </row>
    <row r="223" spans="1:8" hidden="1">
      <c r="A223" s="37">
        <v>12</v>
      </c>
      <c r="B223" s="38" t="s">
        <v>1206</v>
      </c>
      <c r="C223" s="38" t="s">
        <v>15</v>
      </c>
      <c r="D223" s="39">
        <v>75492.416500000007</v>
      </c>
      <c r="E223" s="39">
        <v>329.99485714285697</v>
      </c>
      <c r="F223" s="40">
        <v>3150.3051999999998</v>
      </c>
      <c r="G223" s="39">
        <v>228.76846370766</v>
      </c>
      <c r="H223" s="39">
        <v>219.22193553665801</v>
      </c>
    </row>
    <row r="224" spans="1:8" hidden="1">
      <c r="A224" s="37">
        <v>12</v>
      </c>
      <c r="B224" s="38" t="s">
        <v>1613</v>
      </c>
      <c r="C224" s="38" t="s">
        <v>15</v>
      </c>
      <c r="D224" s="39">
        <v>35.58135</v>
      </c>
      <c r="E224" s="39"/>
      <c r="F224" s="40">
        <v>0</v>
      </c>
      <c r="G224" s="39"/>
      <c r="H224" s="39"/>
    </row>
    <row r="225" spans="1:8">
      <c r="A225" s="37">
        <v>12</v>
      </c>
      <c r="B225" s="41" t="s">
        <v>4789</v>
      </c>
      <c r="C225" s="41" t="s">
        <v>16</v>
      </c>
      <c r="D225" s="39">
        <v>374.35899999999998</v>
      </c>
      <c r="E225" s="39"/>
      <c r="F225" s="40">
        <v>0</v>
      </c>
      <c r="G225" s="39"/>
      <c r="H225" s="39"/>
    </row>
    <row r="226" spans="1:8" hidden="1">
      <c r="A226" s="37">
        <v>12</v>
      </c>
      <c r="B226" s="38" t="s">
        <v>8355</v>
      </c>
      <c r="C226" s="38" t="s">
        <v>15</v>
      </c>
      <c r="D226" s="39">
        <v>485.74299999999999</v>
      </c>
      <c r="E226" s="39">
        <v>0.76922857142857104</v>
      </c>
      <c r="F226" s="40"/>
      <c r="G226" s="39">
        <v>631.46770419344102</v>
      </c>
      <c r="H226" s="39"/>
    </row>
    <row r="227" spans="1:8" hidden="1">
      <c r="A227" s="37">
        <v>12</v>
      </c>
      <c r="B227" s="41" t="s">
        <v>7936</v>
      </c>
      <c r="C227" s="41" t="s">
        <v>15</v>
      </c>
      <c r="D227" s="39">
        <v>0</v>
      </c>
      <c r="E227" s="39"/>
      <c r="F227" s="40"/>
      <c r="G227" s="39"/>
      <c r="H227" s="39"/>
    </row>
    <row r="228" spans="1:8" hidden="1">
      <c r="A228" s="37">
        <v>12</v>
      </c>
      <c r="B228" s="38" t="s">
        <v>2133</v>
      </c>
      <c r="C228" s="38" t="s">
        <v>15</v>
      </c>
      <c r="D228" s="39">
        <v>15.5556</v>
      </c>
      <c r="E228" s="39"/>
      <c r="F228" s="40">
        <v>0</v>
      </c>
      <c r="G228" s="39"/>
      <c r="H228" s="39"/>
    </row>
    <row r="229" spans="1:8" hidden="1">
      <c r="A229" s="37">
        <v>12</v>
      </c>
      <c r="B229" s="41" t="s">
        <v>7387</v>
      </c>
      <c r="C229" s="41" t="s">
        <v>15</v>
      </c>
      <c r="D229" s="39">
        <v>0</v>
      </c>
      <c r="E229" s="39"/>
      <c r="F229" s="40">
        <v>0</v>
      </c>
      <c r="G229" s="39"/>
      <c r="H229" s="39"/>
    </row>
    <row r="230" spans="1:8" hidden="1">
      <c r="A230" s="37">
        <v>12</v>
      </c>
      <c r="B230" s="41" t="s">
        <v>8365</v>
      </c>
      <c r="C230" s="41" t="s">
        <v>15</v>
      </c>
      <c r="D230" s="39">
        <v>175696.99619999999</v>
      </c>
      <c r="E230" s="39">
        <v>835.74556428571395</v>
      </c>
      <c r="F230" s="40"/>
      <c r="G230" s="39">
        <v>210.22785367716901</v>
      </c>
      <c r="H230" s="39"/>
    </row>
    <row r="231" spans="1:8" hidden="1">
      <c r="A231" s="37">
        <v>12</v>
      </c>
      <c r="B231" s="38" t="s">
        <v>274</v>
      </c>
      <c r="C231" s="38" t="s">
        <v>15</v>
      </c>
      <c r="D231" s="39">
        <v>6106.0765000000001</v>
      </c>
      <c r="E231" s="39">
        <v>21.7932428571429</v>
      </c>
      <c r="F231" s="40">
        <v>0</v>
      </c>
      <c r="G231" s="39">
        <v>280.18209772753897</v>
      </c>
      <c r="H231" s="39">
        <v>280.18209772753897</v>
      </c>
    </row>
    <row r="232" spans="1:8" hidden="1">
      <c r="A232" s="37">
        <v>12</v>
      </c>
      <c r="B232" s="41" t="s">
        <v>1245</v>
      </c>
      <c r="C232" s="41" t="s">
        <v>15</v>
      </c>
      <c r="D232" s="39">
        <v>540041.57334999996</v>
      </c>
      <c r="E232" s="39">
        <v>12240.416457142899</v>
      </c>
      <c r="F232" s="40">
        <v>6653.6882999999998</v>
      </c>
      <c r="G232" s="39">
        <v>44.119542438840803</v>
      </c>
      <c r="H232" s="39">
        <v>43.575958948581601</v>
      </c>
    </row>
    <row r="233" spans="1:8" hidden="1">
      <c r="A233" s="37">
        <v>12</v>
      </c>
      <c r="B233" s="41" t="s">
        <v>4515</v>
      </c>
      <c r="C233" s="41" t="s">
        <v>15</v>
      </c>
      <c r="D233" s="39">
        <v>0</v>
      </c>
      <c r="E233" s="39"/>
      <c r="F233" s="40"/>
      <c r="G233" s="39"/>
      <c r="H233" s="39"/>
    </row>
    <row r="234" spans="1:8" hidden="1">
      <c r="A234" s="37">
        <v>12</v>
      </c>
      <c r="B234" s="41" t="s">
        <v>5669</v>
      </c>
      <c r="C234" s="41" t="s">
        <v>15</v>
      </c>
      <c r="D234" s="39">
        <v>0</v>
      </c>
      <c r="E234" s="39"/>
      <c r="F234" s="40"/>
      <c r="G234" s="39"/>
      <c r="H234" s="39"/>
    </row>
    <row r="235" spans="1:8" hidden="1">
      <c r="A235" s="37">
        <v>12</v>
      </c>
      <c r="B235" s="38" t="s">
        <v>8361</v>
      </c>
      <c r="C235" s="38" t="s">
        <v>15</v>
      </c>
      <c r="D235" s="39">
        <v>42199.72</v>
      </c>
      <c r="E235" s="39">
        <v>118.717142857143</v>
      </c>
      <c r="F235" s="40"/>
      <c r="G235" s="39">
        <v>355.46441722220902</v>
      </c>
      <c r="H235" s="39"/>
    </row>
    <row r="236" spans="1:8" hidden="1">
      <c r="A236" s="37">
        <v>12</v>
      </c>
      <c r="B236" s="41" t="s">
        <v>4721</v>
      </c>
      <c r="C236" s="41" t="s">
        <v>15</v>
      </c>
      <c r="D236" s="39">
        <v>0</v>
      </c>
      <c r="E236" s="39"/>
      <c r="F236" s="40"/>
      <c r="G236" s="39"/>
      <c r="H236" s="39"/>
    </row>
    <row r="237" spans="1:8" hidden="1">
      <c r="A237" s="37">
        <v>12</v>
      </c>
      <c r="B237" s="38" t="s">
        <v>5592</v>
      </c>
      <c r="C237" s="38" t="s">
        <v>15</v>
      </c>
      <c r="D237" s="39">
        <v>0</v>
      </c>
      <c r="E237" s="39"/>
      <c r="F237" s="40"/>
      <c r="G237" s="39"/>
      <c r="H237" s="39"/>
    </row>
    <row r="238" spans="1:8">
      <c r="A238" s="37">
        <v>12</v>
      </c>
      <c r="B238" s="41" t="s">
        <v>8359</v>
      </c>
      <c r="C238" s="41" t="s">
        <v>16</v>
      </c>
      <c r="D238" s="39">
        <v>4647.82</v>
      </c>
      <c r="E238" s="39">
        <v>14.6514285714286</v>
      </c>
      <c r="F238" s="40"/>
      <c r="G238" s="39">
        <v>317.22640405616198</v>
      </c>
      <c r="H238" s="39"/>
    </row>
    <row r="239" spans="1:8">
      <c r="A239" s="37">
        <v>12</v>
      </c>
      <c r="B239" s="38" t="s">
        <v>4707</v>
      </c>
      <c r="C239" s="38" t="s">
        <v>16</v>
      </c>
      <c r="D239" s="39">
        <v>582.8288</v>
      </c>
      <c r="E239" s="39"/>
      <c r="F239" s="40">
        <v>15.982900000000001</v>
      </c>
      <c r="G239" s="39"/>
      <c r="H239" s="39"/>
    </row>
    <row r="240" spans="1:8" hidden="1">
      <c r="A240" s="37">
        <v>12</v>
      </c>
      <c r="B240" s="38" t="s">
        <v>3937</v>
      </c>
      <c r="C240" s="38" t="s">
        <v>15</v>
      </c>
      <c r="D240" s="39">
        <v>0</v>
      </c>
      <c r="E240" s="39"/>
      <c r="F240" s="40"/>
      <c r="G240" s="39"/>
      <c r="H240" s="39"/>
    </row>
    <row r="241" spans="1:8" hidden="1">
      <c r="A241" s="37">
        <v>12</v>
      </c>
      <c r="B241" s="41" t="s">
        <v>5115</v>
      </c>
      <c r="C241" s="41" t="s">
        <v>15</v>
      </c>
      <c r="D241" s="39">
        <v>0</v>
      </c>
      <c r="E241" s="39"/>
      <c r="F241" s="40"/>
      <c r="G241" s="39"/>
      <c r="H241" s="39"/>
    </row>
    <row r="242" spans="1:8" hidden="1">
      <c r="A242" s="37">
        <v>12</v>
      </c>
      <c r="B242" s="38" t="s">
        <v>3617</v>
      </c>
      <c r="C242" s="38" t="s">
        <v>15</v>
      </c>
      <c r="D242" s="39">
        <v>0</v>
      </c>
      <c r="E242" s="39"/>
      <c r="F242" s="40"/>
      <c r="G242" s="39"/>
      <c r="H242" s="39"/>
    </row>
    <row r="243" spans="1:8">
      <c r="A243" s="37">
        <v>12</v>
      </c>
      <c r="B243" s="38" t="s">
        <v>8370</v>
      </c>
      <c r="C243" s="38" t="s">
        <v>16</v>
      </c>
      <c r="D243" s="39">
        <v>99345.62715</v>
      </c>
      <c r="E243" s="39">
        <v>1010.6217</v>
      </c>
      <c r="F243" s="40">
        <v>47930.721299999997</v>
      </c>
      <c r="G243" s="39">
        <v>98.301498127340807</v>
      </c>
      <c r="H243" s="39">
        <v>50.874531835206</v>
      </c>
    </row>
    <row r="244" spans="1:8" hidden="1">
      <c r="A244" s="37">
        <v>12</v>
      </c>
      <c r="B244" s="38" t="s">
        <v>6991</v>
      </c>
      <c r="C244" s="38" t="s">
        <v>15</v>
      </c>
      <c r="D244" s="39">
        <v>0</v>
      </c>
      <c r="E244" s="39"/>
      <c r="F244" s="40"/>
      <c r="G244" s="39"/>
      <c r="H244" s="39"/>
    </row>
    <row r="245" spans="1:8" hidden="1">
      <c r="A245" s="37">
        <v>12</v>
      </c>
      <c r="B245" s="38" t="s">
        <v>6390</v>
      </c>
      <c r="C245" s="38" t="s">
        <v>15</v>
      </c>
      <c r="D245" s="39">
        <v>33.375950000000003</v>
      </c>
      <c r="E245" s="39">
        <v>2.9365071428571401</v>
      </c>
      <c r="F245" s="40">
        <v>0</v>
      </c>
      <c r="G245" s="39">
        <v>11.36586712591</v>
      </c>
      <c r="H245" s="39">
        <v>11.36586712591</v>
      </c>
    </row>
    <row r="246" spans="1:8" hidden="1">
      <c r="A246" s="37">
        <v>12</v>
      </c>
      <c r="B246" s="38" t="s">
        <v>1462</v>
      </c>
      <c r="C246" s="38" t="s">
        <v>15</v>
      </c>
      <c r="D246" s="39">
        <v>306972.92200000002</v>
      </c>
      <c r="E246" s="39">
        <v>1207.7946071428601</v>
      </c>
      <c r="F246" s="40">
        <v>0</v>
      </c>
      <c r="G246" s="39">
        <v>254.159871375954</v>
      </c>
      <c r="H246" s="39">
        <v>254.159871375954</v>
      </c>
    </row>
    <row r="247" spans="1:8" hidden="1">
      <c r="A247" s="37">
        <v>12</v>
      </c>
      <c r="B247" s="38" t="s">
        <v>3576</v>
      </c>
      <c r="C247" s="38" t="s">
        <v>15</v>
      </c>
      <c r="D247" s="39">
        <v>0</v>
      </c>
      <c r="E247" s="39"/>
      <c r="F247" s="40"/>
      <c r="G247" s="39"/>
      <c r="H247" s="39"/>
    </row>
    <row r="248" spans="1:8" hidden="1">
      <c r="A248" s="37">
        <v>12</v>
      </c>
      <c r="B248" s="38" t="s">
        <v>377</v>
      </c>
      <c r="C248" s="38" t="s">
        <v>15</v>
      </c>
      <c r="D248" s="39">
        <v>2169.1911500000001</v>
      </c>
      <c r="E248" s="39">
        <v>3.0916642857142902</v>
      </c>
      <c r="F248" s="40">
        <v>0</v>
      </c>
      <c r="G248" s="39">
        <v>701.62571014687001</v>
      </c>
      <c r="H248" s="39">
        <v>701.62571014687001</v>
      </c>
    </row>
    <row r="249" spans="1:8" hidden="1">
      <c r="A249" s="37">
        <v>12</v>
      </c>
      <c r="B249" s="38" t="s">
        <v>5233</v>
      </c>
      <c r="C249" s="38" t="s">
        <v>15</v>
      </c>
      <c r="D249" s="39">
        <v>0</v>
      </c>
      <c r="E249" s="39"/>
      <c r="F249" s="40"/>
      <c r="G249" s="39"/>
      <c r="H249" s="39"/>
    </row>
    <row r="250" spans="1:8" hidden="1">
      <c r="A250" s="37">
        <v>12</v>
      </c>
      <c r="B250" s="38" t="s">
        <v>2882</v>
      </c>
      <c r="C250" s="38" t="s">
        <v>15</v>
      </c>
      <c r="D250" s="39">
        <v>20.683800000000002</v>
      </c>
      <c r="E250" s="39"/>
      <c r="F250" s="40">
        <v>0</v>
      </c>
      <c r="G250" s="39"/>
      <c r="H250" s="39"/>
    </row>
    <row r="251" spans="1:8" hidden="1">
      <c r="A251" s="37">
        <v>12</v>
      </c>
      <c r="B251" s="38" t="s">
        <v>6322</v>
      </c>
      <c r="C251" s="38" t="s">
        <v>15</v>
      </c>
      <c r="D251" s="39">
        <v>0</v>
      </c>
      <c r="E251" s="39"/>
      <c r="F251" s="40"/>
      <c r="G251" s="39"/>
      <c r="H251" s="39"/>
    </row>
    <row r="252" spans="1:8">
      <c r="A252" s="37">
        <v>12</v>
      </c>
      <c r="B252" s="38" t="s">
        <v>1061</v>
      </c>
      <c r="C252" s="38" t="s">
        <v>16</v>
      </c>
      <c r="D252" s="39">
        <v>5124.0044500000004</v>
      </c>
      <c r="E252" s="39"/>
      <c r="F252" s="40">
        <v>74.274000000000001</v>
      </c>
      <c r="G252" s="39"/>
      <c r="H252" s="39"/>
    </row>
    <row r="253" spans="1:8">
      <c r="A253" s="37">
        <v>12</v>
      </c>
      <c r="B253" s="38" t="s">
        <v>1111</v>
      </c>
      <c r="C253" s="38" t="s">
        <v>16</v>
      </c>
      <c r="D253" s="39">
        <v>1396.6208999999999</v>
      </c>
      <c r="E253" s="39"/>
      <c r="F253" s="40">
        <v>205.98240000000001</v>
      </c>
      <c r="G253" s="39"/>
      <c r="H253" s="39"/>
    </row>
    <row r="254" spans="1:8">
      <c r="A254" s="37">
        <v>12</v>
      </c>
      <c r="B254" s="38" t="s">
        <v>3749</v>
      </c>
      <c r="C254" s="38" t="s">
        <v>16</v>
      </c>
      <c r="D254" s="39">
        <v>0</v>
      </c>
      <c r="E254" s="39"/>
      <c r="F254" s="40">
        <v>0</v>
      </c>
      <c r="G254" s="39"/>
      <c r="H254" s="39"/>
    </row>
    <row r="255" spans="1:8" hidden="1">
      <c r="A255" s="37">
        <v>12</v>
      </c>
      <c r="B255" s="41" t="s">
        <v>1923</v>
      </c>
      <c r="C255" s="41" t="s">
        <v>15</v>
      </c>
      <c r="D255" s="39">
        <v>73.846199999999996</v>
      </c>
      <c r="E255" s="39"/>
      <c r="F255" s="40"/>
      <c r="G255" s="39"/>
      <c r="H255" s="39"/>
    </row>
    <row r="256" spans="1:8" hidden="1">
      <c r="A256" s="37">
        <v>12</v>
      </c>
      <c r="B256" s="41" t="s">
        <v>7426</v>
      </c>
      <c r="C256" s="41" t="s">
        <v>15</v>
      </c>
      <c r="D256" s="39">
        <v>7.1795</v>
      </c>
      <c r="E256" s="39"/>
      <c r="F256" s="40"/>
      <c r="G256" s="39"/>
      <c r="H256" s="39"/>
    </row>
    <row r="257" spans="1:8" hidden="1">
      <c r="A257" s="37">
        <v>12</v>
      </c>
      <c r="B257" s="38" t="s">
        <v>7324</v>
      </c>
      <c r="C257" s="38" t="s">
        <v>15</v>
      </c>
      <c r="D257" s="39">
        <v>0</v>
      </c>
      <c r="E257" s="39"/>
      <c r="F257" s="40">
        <v>0</v>
      </c>
      <c r="G257" s="39"/>
      <c r="H257" s="39"/>
    </row>
    <row r="258" spans="1:8" hidden="1">
      <c r="A258" s="37">
        <v>12</v>
      </c>
      <c r="B258" s="41" t="s">
        <v>952</v>
      </c>
      <c r="C258" s="41" t="s">
        <v>15</v>
      </c>
      <c r="D258" s="39">
        <v>3403856.3314</v>
      </c>
      <c r="E258" s="39">
        <v>32696.648742857102</v>
      </c>
      <c r="F258" s="40">
        <v>56364.902399999999</v>
      </c>
      <c r="G258" s="39">
        <v>104.10413489681</v>
      </c>
      <c r="H258" s="39">
        <v>102.380260904607</v>
      </c>
    </row>
    <row r="259" spans="1:8">
      <c r="A259" s="37">
        <v>12</v>
      </c>
      <c r="B259" s="38" t="s">
        <v>7501</v>
      </c>
      <c r="C259" s="38" t="s">
        <v>16</v>
      </c>
      <c r="D259" s="39">
        <v>1658730.1428</v>
      </c>
      <c r="E259" s="39">
        <v>7364.8459148248003</v>
      </c>
      <c r="F259" s="40">
        <v>11662.6281</v>
      </c>
      <c r="G259" s="39">
        <v>225.22265394054199</v>
      </c>
      <c r="H259" s="39">
        <v>223.63910036252</v>
      </c>
    </row>
    <row r="260" spans="1:8">
      <c r="A260" s="37">
        <v>12</v>
      </c>
      <c r="B260" s="38" t="s">
        <v>3100</v>
      </c>
      <c r="C260" s="38" t="s">
        <v>16</v>
      </c>
      <c r="D260" s="39">
        <v>1492.3074999999999</v>
      </c>
      <c r="E260" s="39"/>
      <c r="F260" s="40">
        <v>0</v>
      </c>
      <c r="G260" s="39"/>
      <c r="H260" s="39"/>
    </row>
    <row r="261" spans="1:8" hidden="1">
      <c r="A261" s="37">
        <v>12</v>
      </c>
      <c r="B261" s="41" t="s">
        <v>1953</v>
      </c>
      <c r="C261" s="41" t="s">
        <v>15</v>
      </c>
      <c r="D261" s="39">
        <v>272698.00044999999</v>
      </c>
      <c r="E261" s="39">
        <v>1860.5871</v>
      </c>
      <c r="F261" s="40">
        <v>3618.3317999999999</v>
      </c>
      <c r="G261" s="39">
        <v>146.565565487367</v>
      </c>
      <c r="H261" s="39">
        <v>144.620839653247</v>
      </c>
    </row>
    <row r="262" spans="1:8" hidden="1">
      <c r="A262" s="37">
        <v>12</v>
      </c>
      <c r="B262" s="38" t="s">
        <v>6481</v>
      </c>
      <c r="C262" s="38" t="s">
        <v>15</v>
      </c>
      <c r="D262" s="39">
        <v>0</v>
      </c>
      <c r="E262" s="39"/>
      <c r="F262" s="40">
        <v>0</v>
      </c>
      <c r="G262" s="39"/>
      <c r="H262" s="39"/>
    </row>
    <row r="263" spans="1:8" hidden="1">
      <c r="A263" s="37">
        <v>12</v>
      </c>
      <c r="B263" s="38" t="s">
        <v>3034</v>
      </c>
      <c r="C263" s="38" t="s">
        <v>15</v>
      </c>
      <c r="D263" s="39">
        <v>0</v>
      </c>
      <c r="E263" s="39"/>
      <c r="F263" s="40">
        <v>0</v>
      </c>
      <c r="G263" s="39"/>
      <c r="H263" s="39"/>
    </row>
    <row r="264" spans="1:8" hidden="1">
      <c r="A264" s="37">
        <v>12</v>
      </c>
      <c r="B264" s="38" t="s">
        <v>6078</v>
      </c>
      <c r="C264" s="38" t="s">
        <v>15</v>
      </c>
      <c r="D264" s="39">
        <v>0</v>
      </c>
      <c r="E264" s="39"/>
      <c r="F264" s="40">
        <v>0</v>
      </c>
      <c r="G264" s="39"/>
      <c r="H264" s="39"/>
    </row>
    <row r="265" spans="1:8" hidden="1">
      <c r="A265" s="37">
        <v>12</v>
      </c>
      <c r="B265" s="41" t="s">
        <v>5488</v>
      </c>
      <c r="C265" s="41" t="s">
        <v>15</v>
      </c>
      <c r="D265" s="39">
        <v>0</v>
      </c>
      <c r="E265" s="39"/>
      <c r="F265" s="40"/>
      <c r="G265" s="39"/>
      <c r="H265" s="39"/>
    </row>
    <row r="266" spans="1:8">
      <c r="A266" s="37">
        <v>12</v>
      </c>
      <c r="B266" s="38" t="s">
        <v>7935</v>
      </c>
      <c r="C266" s="38" t="s">
        <v>16</v>
      </c>
      <c r="D266" s="39">
        <v>35046.584750000002</v>
      </c>
      <c r="E266" s="39">
        <v>104.188928571429</v>
      </c>
      <c r="F266" s="40"/>
      <c r="G266" s="39">
        <v>336.37532538760303</v>
      </c>
      <c r="H266" s="39"/>
    </row>
    <row r="267" spans="1:8" hidden="1">
      <c r="A267" s="37">
        <v>12</v>
      </c>
      <c r="B267" s="41" t="s">
        <v>454</v>
      </c>
      <c r="C267" s="41" t="s">
        <v>15</v>
      </c>
      <c r="D267" s="39">
        <v>32.504199999999997</v>
      </c>
      <c r="E267" s="39"/>
      <c r="F267" s="40">
        <v>0</v>
      </c>
      <c r="G267" s="39"/>
      <c r="H267" s="39"/>
    </row>
    <row r="268" spans="1:8" hidden="1">
      <c r="A268" s="37">
        <v>12</v>
      </c>
      <c r="B268" s="38" t="s">
        <v>471</v>
      </c>
      <c r="C268" s="38" t="s">
        <v>15</v>
      </c>
      <c r="D268" s="39">
        <v>515759.64720000001</v>
      </c>
      <c r="E268" s="39">
        <v>2729.6382571428599</v>
      </c>
      <c r="F268" s="40">
        <v>26191.484649999999</v>
      </c>
      <c r="G268" s="39">
        <v>188.94798453618199</v>
      </c>
      <c r="H268" s="39">
        <v>179.35276268527801</v>
      </c>
    </row>
    <row r="269" spans="1:8" hidden="1">
      <c r="A269" s="37">
        <v>12</v>
      </c>
      <c r="B269" s="38" t="s">
        <v>7222</v>
      </c>
      <c r="C269" s="38" t="s">
        <v>15</v>
      </c>
      <c r="D269" s="39">
        <v>18.376100000000001</v>
      </c>
      <c r="E269" s="39"/>
      <c r="F269" s="40"/>
      <c r="G269" s="39"/>
      <c r="H269" s="39"/>
    </row>
    <row r="270" spans="1:8" hidden="1">
      <c r="A270" s="37">
        <v>12</v>
      </c>
      <c r="B270" s="38" t="s">
        <v>7091</v>
      </c>
      <c r="C270" s="38" t="s">
        <v>15</v>
      </c>
      <c r="D270" s="39">
        <v>0</v>
      </c>
      <c r="E270" s="39"/>
      <c r="F270" s="40">
        <v>0</v>
      </c>
      <c r="G270" s="39"/>
      <c r="H270" s="39"/>
    </row>
    <row r="271" spans="1:8" hidden="1">
      <c r="A271" s="37">
        <v>12</v>
      </c>
      <c r="B271" s="38" t="s">
        <v>6314</v>
      </c>
      <c r="C271" s="38" t="s">
        <v>15</v>
      </c>
      <c r="D271" s="39">
        <v>0</v>
      </c>
      <c r="E271" s="39"/>
      <c r="F271" s="40">
        <v>0</v>
      </c>
      <c r="G271" s="39"/>
      <c r="H271" s="39"/>
    </row>
    <row r="272" spans="1:8" hidden="1">
      <c r="A272" s="37">
        <v>12</v>
      </c>
      <c r="B272" s="38" t="s">
        <v>1819</v>
      </c>
      <c r="C272" s="38" t="s">
        <v>15</v>
      </c>
      <c r="D272" s="39">
        <v>99225.108900000007</v>
      </c>
      <c r="E272" s="39">
        <v>27.759485714285699</v>
      </c>
      <c r="F272" s="40">
        <v>16353.55125</v>
      </c>
      <c r="G272" s="39">
        <v>3574.4577518933002</v>
      </c>
      <c r="H272" s="39">
        <v>2985.3419657321801</v>
      </c>
    </row>
    <row r="273" spans="1:8" hidden="1">
      <c r="A273" s="37">
        <v>12</v>
      </c>
      <c r="B273" s="38" t="s">
        <v>1692</v>
      </c>
      <c r="C273" s="38" t="s">
        <v>15</v>
      </c>
      <c r="D273" s="39">
        <v>1123351.1329000001</v>
      </c>
      <c r="E273" s="39">
        <v>9348.5819428571394</v>
      </c>
      <c r="F273" s="40">
        <v>16463.588950000001</v>
      </c>
      <c r="G273" s="39">
        <v>120.162730536721</v>
      </c>
      <c r="H273" s="39">
        <v>118.401651792305</v>
      </c>
    </row>
    <row r="274" spans="1:8" hidden="1">
      <c r="A274" s="37">
        <v>12</v>
      </c>
      <c r="B274" s="38" t="s">
        <v>6913</v>
      </c>
      <c r="C274" s="38" t="s">
        <v>15</v>
      </c>
      <c r="D274" s="39">
        <v>0</v>
      </c>
      <c r="E274" s="39"/>
      <c r="F274" s="40">
        <v>0</v>
      </c>
      <c r="G274" s="39"/>
      <c r="H274" s="39"/>
    </row>
    <row r="275" spans="1:8" hidden="1">
      <c r="A275" s="37">
        <v>12</v>
      </c>
      <c r="B275" s="41" t="s">
        <v>5746</v>
      </c>
      <c r="C275" s="41" t="s">
        <v>15</v>
      </c>
      <c r="D275" s="39">
        <v>0</v>
      </c>
      <c r="E275" s="39"/>
      <c r="F275" s="40"/>
      <c r="G275" s="39"/>
      <c r="H275" s="39"/>
    </row>
    <row r="276" spans="1:8" hidden="1">
      <c r="A276" s="37">
        <v>12</v>
      </c>
      <c r="B276" s="41" t="s">
        <v>815</v>
      </c>
      <c r="C276" s="41" t="s">
        <v>15</v>
      </c>
      <c r="D276" s="39">
        <v>503.3338</v>
      </c>
      <c r="E276" s="39"/>
      <c r="F276" s="40">
        <v>0</v>
      </c>
      <c r="G276" s="39"/>
      <c r="H276" s="39"/>
    </row>
    <row r="277" spans="1:8" hidden="1">
      <c r="A277" s="37">
        <v>12</v>
      </c>
      <c r="B277" s="38" t="s">
        <v>7517</v>
      </c>
      <c r="C277" s="38" t="s">
        <v>15</v>
      </c>
      <c r="D277" s="39">
        <v>0</v>
      </c>
      <c r="E277" s="39"/>
      <c r="F277" s="40"/>
      <c r="G277" s="39"/>
      <c r="H277" s="39"/>
    </row>
    <row r="278" spans="1:8" hidden="1">
      <c r="A278" s="37">
        <v>12</v>
      </c>
      <c r="B278" s="38" t="s">
        <v>2887</v>
      </c>
      <c r="C278" s="38" t="s">
        <v>15</v>
      </c>
      <c r="D278" s="39">
        <v>0</v>
      </c>
      <c r="E278" s="39"/>
      <c r="F278" s="40"/>
      <c r="G278" s="39"/>
      <c r="H278" s="39"/>
    </row>
    <row r="279" spans="1:8" hidden="1">
      <c r="A279" s="37">
        <v>12</v>
      </c>
      <c r="B279" s="38" t="s">
        <v>7206</v>
      </c>
      <c r="C279" s="38" t="s">
        <v>15</v>
      </c>
      <c r="D279" s="39">
        <v>231.3158</v>
      </c>
      <c r="E279" s="39"/>
      <c r="F279" s="40">
        <v>0</v>
      </c>
      <c r="G279" s="39"/>
      <c r="H279" s="39"/>
    </row>
    <row r="280" spans="1:8" hidden="1">
      <c r="A280" s="37">
        <v>12</v>
      </c>
      <c r="B280" s="38" t="s">
        <v>7196</v>
      </c>
      <c r="C280" s="38" t="s">
        <v>15</v>
      </c>
      <c r="D280" s="39">
        <v>0</v>
      </c>
      <c r="E280" s="39"/>
      <c r="F280" s="40">
        <v>0</v>
      </c>
      <c r="G280" s="39"/>
      <c r="H280" s="39"/>
    </row>
    <row r="281" spans="1:8">
      <c r="A281" s="37">
        <v>12</v>
      </c>
      <c r="B281" s="38" t="s">
        <v>7931</v>
      </c>
      <c r="C281" s="38" t="s">
        <v>16</v>
      </c>
      <c r="D281" s="39">
        <v>-1485.34</v>
      </c>
      <c r="E281" s="39">
        <v>10736.48</v>
      </c>
      <c r="F281" s="40"/>
      <c r="G281" s="39">
        <v>-0.13834515595427899</v>
      </c>
      <c r="H281" s="39"/>
    </row>
    <row r="282" spans="1:8" hidden="1">
      <c r="A282" s="37">
        <v>12</v>
      </c>
      <c r="B282" s="38" t="s">
        <v>3567</v>
      </c>
      <c r="C282" s="38" t="s">
        <v>15</v>
      </c>
      <c r="D282" s="39">
        <v>0</v>
      </c>
      <c r="E282" s="39"/>
      <c r="F282" s="40"/>
      <c r="G282" s="39"/>
      <c r="H282" s="39"/>
    </row>
    <row r="283" spans="1:8" hidden="1">
      <c r="A283" s="37">
        <v>12</v>
      </c>
      <c r="B283" s="38" t="s">
        <v>4112</v>
      </c>
      <c r="C283" s="38" t="s">
        <v>15</v>
      </c>
      <c r="D283" s="39">
        <v>0</v>
      </c>
      <c r="E283" s="39"/>
      <c r="F283" s="40"/>
      <c r="G283" s="39"/>
      <c r="H283" s="39"/>
    </row>
    <row r="284" spans="1:8">
      <c r="A284" s="37">
        <v>12</v>
      </c>
      <c r="B284" s="41" t="s">
        <v>7022</v>
      </c>
      <c r="C284" s="41" t="s">
        <v>16</v>
      </c>
      <c r="D284" s="39">
        <v>0</v>
      </c>
      <c r="E284" s="39"/>
      <c r="F284" s="40"/>
      <c r="G284" s="39"/>
      <c r="H284" s="39"/>
    </row>
    <row r="285" spans="1:8" hidden="1">
      <c r="A285" s="37">
        <v>12</v>
      </c>
      <c r="B285" s="38" t="s">
        <v>9150</v>
      </c>
      <c r="C285" s="38" t="s">
        <v>15</v>
      </c>
      <c r="D285" s="39">
        <v>0</v>
      </c>
      <c r="E285" s="39"/>
      <c r="F285" s="40">
        <v>0</v>
      </c>
      <c r="G285" s="39"/>
      <c r="H285" s="39"/>
    </row>
    <row r="286" spans="1:8">
      <c r="A286" s="37">
        <v>12</v>
      </c>
      <c r="B286" s="38" t="s">
        <v>7254</v>
      </c>
      <c r="C286" s="38" t="s">
        <v>16</v>
      </c>
      <c r="D286" s="39">
        <v>186.32480000000001</v>
      </c>
      <c r="E286" s="39"/>
      <c r="F286" s="40">
        <v>0</v>
      </c>
      <c r="G286" s="39"/>
      <c r="H286" s="39"/>
    </row>
    <row r="287" spans="1:8" hidden="1">
      <c r="A287" s="37">
        <v>12</v>
      </c>
      <c r="B287" s="38" t="s">
        <v>7070</v>
      </c>
      <c r="C287" s="38" t="s">
        <v>15</v>
      </c>
      <c r="D287" s="39">
        <v>0</v>
      </c>
      <c r="E287" s="39"/>
      <c r="F287" s="40"/>
      <c r="G287" s="39"/>
      <c r="H287" s="39"/>
    </row>
    <row r="288" spans="1:8" hidden="1">
      <c r="A288" s="37">
        <v>12</v>
      </c>
      <c r="B288" s="41" t="s">
        <v>5885</v>
      </c>
      <c r="C288" s="41" t="s">
        <v>15</v>
      </c>
      <c r="D288" s="39">
        <v>0</v>
      </c>
      <c r="E288" s="39"/>
      <c r="F288" s="40"/>
      <c r="G288" s="39"/>
      <c r="H288" s="39"/>
    </row>
    <row r="289" spans="1:8" hidden="1">
      <c r="A289" s="37">
        <v>12</v>
      </c>
      <c r="B289" s="38" t="s">
        <v>2520</v>
      </c>
      <c r="C289" s="38" t="s">
        <v>15</v>
      </c>
      <c r="D289" s="39">
        <v>0</v>
      </c>
      <c r="E289" s="39"/>
      <c r="F289" s="40"/>
      <c r="G289" s="39"/>
      <c r="H289" s="39"/>
    </row>
    <row r="290" spans="1:8" hidden="1">
      <c r="A290" s="37">
        <v>12</v>
      </c>
      <c r="B290" s="41" t="s">
        <v>5189</v>
      </c>
      <c r="C290" s="41" t="s">
        <v>15</v>
      </c>
      <c r="D290" s="39">
        <v>0</v>
      </c>
      <c r="E290" s="39"/>
      <c r="F290" s="40">
        <v>0</v>
      </c>
      <c r="G290" s="39"/>
      <c r="H290" s="39"/>
    </row>
    <row r="291" spans="1:8">
      <c r="A291" s="37">
        <v>12</v>
      </c>
      <c r="B291" s="41" t="s">
        <v>1419</v>
      </c>
      <c r="C291" s="41" t="s">
        <v>16</v>
      </c>
      <c r="D291" s="39">
        <v>3795957.0633</v>
      </c>
      <c r="E291" s="39">
        <v>15212.0951714286</v>
      </c>
      <c r="F291" s="40">
        <v>390495.09535000002</v>
      </c>
      <c r="G291" s="39">
        <v>249.53545323786699</v>
      </c>
      <c r="H291" s="39">
        <v>223.86541298703901</v>
      </c>
    </row>
    <row r="292" spans="1:8" hidden="1">
      <c r="A292" s="37">
        <v>12</v>
      </c>
      <c r="B292" s="38" t="s">
        <v>1057</v>
      </c>
      <c r="C292" s="38" t="s">
        <v>15</v>
      </c>
      <c r="D292" s="39">
        <v>9938.2279999999992</v>
      </c>
      <c r="E292" s="39">
        <v>9.7313928571428594</v>
      </c>
      <c r="F292" s="40">
        <v>1554.7443000000001</v>
      </c>
      <c r="G292" s="39">
        <v>1021.25442327666</v>
      </c>
      <c r="H292" s="39">
        <v>861.48856829333602</v>
      </c>
    </row>
    <row r="293" spans="1:8" hidden="1">
      <c r="A293" s="37">
        <v>12</v>
      </c>
      <c r="B293" s="38" t="s">
        <v>4573</v>
      </c>
      <c r="C293" s="38" t="s">
        <v>15</v>
      </c>
      <c r="D293" s="39">
        <v>0</v>
      </c>
      <c r="E293" s="39"/>
      <c r="F293" s="40"/>
      <c r="G293" s="39"/>
      <c r="H293" s="39"/>
    </row>
    <row r="294" spans="1:8" hidden="1">
      <c r="A294" s="37">
        <v>12</v>
      </c>
      <c r="B294" s="41" t="s">
        <v>7722</v>
      </c>
      <c r="C294" s="41" t="s">
        <v>15</v>
      </c>
      <c r="D294" s="39">
        <v>0</v>
      </c>
      <c r="E294" s="39"/>
      <c r="F294" s="40"/>
      <c r="G294" s="39"/>
      <c r="H294" s="39"/>
    </row>
    <row r="295" spans="1:8" hidden="1">
      <c r="A295" s="37">
        <v>12</v>
      </c>
      <c r="B295" s="38" t="s">
        <v>7212</v>
      </c>
      <c r="C295" s="38" t="s">
        <v>15</v>
      </c>
      <c r="D295" s="39">
        <v>-8.4615500000000008</v>
      </c>
      <c r="E295" s="39"/>
      <c r="F295" s="40">
        <v>0</v>
      </c>
      <c r="G295" s="39"/>
      <c r="H295" s="39"/>
    </row>
    <row r="296" spans="1:8" hidden="1">
      <c r="A296" s="37">
        <v>12</v>
      </c>
      <c r="B296" s="38" t="s">
        <v>5539</v>
      </c>
      <c r="C296" s="38" t="s">
        <v>15</v>
      </c>
      <c r="D296" s="39">
        <v>0</v>
      </c>
      <c r="E296" s="39"/>
      <c r="F296" s="40">
        <v>0</v>
      </c>
      <c r="G296" s="39"/>
      <c r="H296" s="39"/>
    </row>
    <row r="297" spans="1:8" hidden="1">
      <c r="A297" s="37">
        <v>12</v>
      </c>
      <c r="B297" s="38" t="s">
        <v>3315</v>
      </c>
      <c r="C297" s="38" t="s">
        <v>15</v>
      </c>
      <c r="D297" s="39">
        <v>0</v>
      </c>
      <c r="E297" s="39"/>
      <c r="F297" s="40">
        <v>0</v>
      </c>
      <c r="G297" s="39"/>
      <c r="H297" s="39"/>
    </row>
    <row r="298" spans="1:8" hidden="1">
      <c r="A298" s="37">
        <v>12</v>
      </c>
      <c r="B298" s="38" t="s">
        <v>228</v>
      </c>
      <c r="C298" s="38" t="s">
        <v>15</v>
      </c>
      <c r="D298" s="39">
        <v>1088131.3722000001</v>
      </c>
      <c r="E298" s="39">
        <v>7933.7843214285704</v>
      </c>
      <c r="F298" s="40">
        <v>5210.9336499999999</v>
      </c>
      <c r="G298" s="39">
        <v>137.15161997295999</v>
      </c>
      <c r="H298" s="39">
        <v>136.49481693434899</v>
      </c>
    </row>
    <row r="299" spans="1:8" hidden="1">
      <c r="A299" s="37">
        <v>12</v>
      </c>
      <c r="B299" s="38" t="s">
        <v>5888</v>
      </c>
      <c r="C299" s="38" t="s">
        <v>15</v>
      </c>
      <c r="D299" s="39">
        <v>0</v>
      </c>
      <c r="E299" s="39"/>
      <c r="F299" s="40"/>
      <c r="G299" s="39"/>
      <c r="H299" s="39"/>
    </row>
    <row r="300" spans="1:8" hidden="1">
      <c r="A300" s="37">
        <v>12</v>
      </c>
      <c r="B300" s="41" t="s">
        <v>668</v>
      </c>
      <c r="C300" s="41" t="s">
        <v>15</v>
      </c>
      <c r="D300" s="39">
        <v>24.000299999999999</v>
      </c>
      <c r="E300" s="39"/>
      <c r="F300" s="40"/>
      <c r="G300" s="39"/>
      <c r="H300" s="39"/>
    </row>
    <row r="301" spans="1:8" hidden="1">
      <c r="A301" s="37">
        <v>12</v>
      </c>
      <c r="B301" s="38" t="s">
        <v>3033</v>
      </c>
      <c r="C301" s="38" t="s">
        <v>15</v>
      </c>
      <c r="D301" s="39">
        <v>0</v>
      </c>
      <c r="E301" s="39"/>
      <c r="F301" s="40"/>
      <c r="G301" s="39"/>
      <c r="H301" s="39"/>
    </row>
    <row r="302" spans="1:8" hidden="1">
      <c r="A302" s="37">
        <v>12</v>
      </c>
      <c r="B302" s="38" t="s">
        <v>8369</v>
      </c>
      <c r="C302" s="38" t="s">
        <v>15</v>
      </c>
      <c r="D302" s="39">
        <v>22726.630499999999</v>
      </c>
      <c r="E302" s="39">
        <v>118.4132</v>
      </c>
      <c r="F302" s="40"/>
      <c r="G302" s="39">
        <v>191.926495525837</v>
      </c>
      <c r="H302" s="39"/>
    </row>
    <row r="303" spans="1:8">
      <c r="A303" s="37">
        <v>12</v>
      </c>
      <c r="B303" s="41" t="s">
        <v>7861</v>
      </c>
      <c r="C303" s="41" t="s">
        <v>16</v>
      </c>
      <c r="D303" s="39">
        <v>38365.230000000003</v>
      </c>
      <c r="E303" s="39">
        <v>139.793571428571</v>
      </c>
      <c r="F303" s="40"/>
      <c r="G303" s="39">
        <v>274.44201909959099</v>
      </c>
      <c r="H303" s="39"/>
    </row>
    <row r="304" spans="1:8" hidden="1">
      <c r="A304" s="37">
        <v>12</v>
      </c>
      <c r="B304" s="38" t="s">
        <v>493</v>
      </c>
      <c r="C304" s="38" t="s">
        <v>15</v>
      </c>
      <c r="D304" s="39">
        <v>4697892.2876000004</v>
      </c>
      <c r="E304" s="39">
        <v>35636.599320326299</v>
      </c>
      <c r="F304" s="40">
        <v>47728.939149999998</v>
      </c>
      <c r="G304" s="39">
        <v>131.82773825785401</v>
      </c>
      <c r="H304" s="39">
        <v>130.488414639431</v>
      </c>
    </row>
    <row r="305" spans="1:8" hidden="1">
      <c r="A305" s="37">
        <v>12</v>
      </c>
      <c r="B305" s="38" t="s">
        <v>1424</v>
      </c>
      <c r="C305" s="38" t="s">
        <v>15</v>
      </c>
      <c r="D305" s="39">
        <v>2467017.0027999999</v>
      </c>
      <c r="E305" s="39">
        <v>12078.261428571401</v>
      </c>
      <c r="F305" s="40">
        <v>3598.2959500000002</v>
      </c>
      <c r="G305" s="39">
        <v>204.25265816520701</v>
      </c>
      <c r="H305" s="39">
        <v>203.95474310754</v>
      </c>
    </row>
    <row r="306" spans="1:8" hidden="1">
      <c r="A306" s="37">
        <v>12</v>
      </c>
      <c r="B306" s="41" t="s">
        <v>1754</v>
      </c>
      <c r="C306" s="41" t="s">
        <v>15</v>
      </c>
      <c r="D306" s="39">
        <v>736414.07515000005</v>
      </c>
      <c r="E306" s="39">
        <v>6141.8327714285697</v>
      </c>
      <c r="F306" s="40">
        <v>6699.57125</v>
      </c>
      <c r="G306" s="39">
        <v>119.901355597917</v>
      </c>
      <c r="H306" s="39">
        <v>118.810545818601</v>
      </c>
    </row>
    <row r="307" spans="1:8" hidden="1">
      <c r="A307" s="37">
        <v>12</v>
      </c>
      <c r="B307" s="38" t="s">
        <v>241</v>
      </c>
      <c r="C307" s="38" t="s">
        <v>15</v>
      </c>
      <c r="D307" s="39">
        <v>678543.42229999998</v>
      </c>
      <c r="E307" s="39">
        <v>8404.8849785714301</v>
      </c>
      <c r="F307" s="40">
        <v>0</v>
      </c>
      <c r="G307" s="39">
        <v>80.732029531632094</v>
      </c>
      <c r="H307" s="39">
        <v>80.732029531632094</v>
      </c>
    </row>
    <row r="308" spans="1:8" hidden="1">
      <c r="A308" s="37">
        <v>12</v>
      </c>
      <c r="B308" s="38" t="s">
        <v>3920</v>
      </c>
      <c r="C308" s="38" t="s">
        <v>15</v>
      </c>
      <c r="D308" s="39">
        <v>0</v>
      </c>
      <c r="E308" s="39"/>
      <c r="F308" s="40">
        <v>0</v>
      </c>
      <c r="G308" s="39"/>
      <c r="H308" s="39"/>
    </row>
    <row r="309" spans="1:8" hidden="1">
      <c r="A309" s="37">
        <v>12</v>
      </c>
      <c r="B309" s="38" t="s">
        <v>515</v>
      </c>
      <c r="C309" s="38" t="s">
        <v>15</v>
      </c>
      <c r="D309" s="39">
        <v>187977.02765</v>
      </c>
      <c r="E309" s="39">
        <v>219.84218571428599</v>
      </c>
      <c r="F309" s="40">
        <v>4942.2549499999996</v>
      </c>
      <c r="G309" s="39">
        <v>855.05439749539801</v>
      </c>
      <c r="H309" s="39">
        <v>832.57347585635</v>
      </c>
    </row>
    <row r="310" spans="1:8" hidden="1">
      <c r="A310" s="37">
        <v>12</v>
      </c>
      <c r="B310" s="38" t="s">
        <v>4663</v>
      </c>
      <c r="C310" s="38" t="s">
        <v>15</v>
      </c>
      <c r="D310" s="39">
        <v>0</v>
      </c>
      <c r="E310" s="39"/>
      <c r="F310" s="40"/>
      <c r="G310" s="39"/>
      <c r="H310" s="39"/>
    </row>
    <row r="311" spans="1:8" hidden="1">
      <c r="A311" s="37">
        <v>12</v>
      </c>
      <c r="B311" s="38" t="s">
        <v>3715</v>
      </c>
      <c r="C311" s="38" t="s">
        <v>15</v>
      </c>
      <c r="D311" s="39">
        <v>0</v>
      </c>
      <c r="E311" s="39"/>
      <c r="F311" s="40"/>
      <c r="G311" s="39"/>
      <c r="H311" s="39"/>
    </row>
    <row r="312" spans="1:8" hidden="1">
      <c r="A312" s="37">
        <v>12</v>
      </c>
      <c r="B312" s="38" t="s">
        <v>1003</v>
      </c>
      <c r="C312" s="38" t="s">
        <v>15</v>
      </c>
      <c r="D312" s="39">
        <v>468272.26195000001</v>
      </c>
      <c r="E312" s="39">
        <v>1871.02600714286</v>
      </c>
      <c r="F312" s="40">
        <v>1676.0235</v>
      </c>
      <c r="G312" s="39">
        <v>250.27565633097399</v>
      </c>
      <c r="H312" s="39">
        <v>249.379878563267</v>
      </c>
    </row>
    <row r="313" spans="1:8" hidden="1">
      <c r="A313" s="37">
        <v>12</v>
      </c>
      <c r="B313" s="41" t="s">
        <v>478</v>
      </c>
      <c r="C313" s="41" t="s">
        <v>15</v>
      </c>
      <c r="D313" s="39">
        <v>1197017.9040999999</v>
      </c>
      <c r="E313" s="39">
        <v>6946.0911330735398</v>
      </c>
      <c r="F313" s="40">
        <v>267819.69020000001</v>
      </c>
      <c r="G313" s="39">
        <v>172.32971482341301</v>
      </c>
      <c r="H313" s="39">
        <v>133.77282216693899</v>
      </c>
    </row>
    <row r="314" spans="1:8" hidden="1">
      <c r="A314" s="37">
        <v>12</v>
      </c>
      <c r="B314" s="38" t="s">
        <v>3602</v>
      </c>
      <c r="C314" s="38" t="s">
        <v>15</v>
      </c>
      <c r="D314" s="39">
        <v>0</v>
      </c>
      <c r="E314" s="39"/>
      <c r="F314" s="40"/>
      <c r="G314" s="39"/>
      <c r="H314" s="39"/>
    </row>
    <row r="315" spans="1:8" hidden="1">
      <c r="A315" s="37">
        <v>12</v>
      </c>
      <c r="B315" s="38" t="s">
        <v>671</v>
      </c>
      <c r="C315" s="38" t="s">
        <v>15</v>
      </c>
      <c r="D315" s="39">
        <v>15</v>
      </c>
      <c r="E315" s="39"/>
      <c r="F315" s="40"/>
      <c r="G315" s="39"/>
      <c r="H315" s="39"/>
    </row>
    <row r="316" spans="1:8" hidden="1">
      <c r="A316" s="37">
        <v>12</v>
      </c>
      <c r="B316" s="38" t="s">
        <v>1820</v>
      </c>
      <c r="C316" s="38" t="s">
        <v>15</v>
      </c>
      <c r="D316" s="39">
        <v>71435.497799999997</v>
      </c>
      <c r="E316" s="39">
        <v>10.2307714285714</v>
      </c>
      <c r="F316" s="40">
        <v>5330.1467000000002</v>
      </c>
      <c r="G316" s="39">
        <v>6982.4155782136204</v>
      </c>
      <c r="H316" s="39">
        <v>6461.4239074277302</v>
      </c>
    </row>
    <row r="317" spans="1:8" hidden="1">
      <c r="A317" s="37">
        <v>12</v>
      </c>
      <c r="B317" s="38" t="s">
        <v>8367</v>
      </c>
      <c r="C317" s="38" t="s">
        <v>15</v>
      </c>
      <c r="D317" s="39">
        <v>0</v>
      </c>
      <c r="E317" s="39"/>
      <c r="F317" s="40"/>
      <c r="G317" s="39"/>
      <c r="H317" s="39"/>
    </row>
    <row r="318" spans="1:8" hidden="1">
      <c r="A318" s="37">
        <v>12</v>
      </c>
      <c r="B318" s="38" t="s">
        <v>2817</v>
      </c>
      <c r="C318" s="38" t="s">
        <v>15</v>
      </c>
      <c r="D318" s="39">
        <v>0</v>
      </c>
      <c r="E318" s="39"/>
      <c r="F318" s="40">
        <v>0</v>
      </c>
      <c r="G318" s="39"/>
      <c r="H318" s="39"/>
    </row>
    <row r="319" spans="1:8" hidden="1">
      <c r="A319" s="37">
        <v>12</v>
      </c>
      <c r="B319" s="38" t="s">
        <v>7086</v>
      </c>
      <c r="C319" s="38" t="s">
        <v>15</v>
      </c>
      <c r="D319" s="39">
        <v>0</v>
      </c>
      <c r="E319" s="39"/>
      <c r="F319" s="40"/>
      <c r="G319" s="39"/>
      <c r="H319" s="39"/>
    </row>
    <row r="320" spans="1:8" hidden="1">
      <c r="A320" s="37">
        <v>12</v>
      </c>
      <c r="B320" s="38" t="s">
        <v>7401</v>
      </c>
      <c r="C320" s="38" t="s">
        <v>15</v>
      </c>
      <c r="D320" s="39">
        <v>0</v>
      </c>
      <c r="E320" s="39"/>
      <c r="F320" s="40">
        <v>0</v>
      </c>
      <c r="G320" s="39"/>
      <c r="H320" s="39"/>
    </row>
    <row r="321" spans="1:8" hidden="1">
      <c r="A321" s="37">
        <v>12</v>
      </c>
      <c r="B321" s="38" t="s">
        <v>1004</v>
      </c>
      <c r="C321" s="38" t="s">
        <v>15</v>
      </c>
      <c r="D321" s="39">
        <v>1158.713665</v>
      </c>
      <c r="E321" s="39">
        <v>3.6367571428571401</v>
      </c>
      <c r="F321" s="40">
        <v>0</v>
      </c>
      <c r="G321" s="39">
        <v>318.61177952885799</v>
      </c>
      <c r="H321" s="39">
        <v>318.61177952885799</v>
      </c>
    </row>
    <row r="322" spans="1:8" hidden="1">
      <c r="A322" s="37">
        <v>12</v>
      </c>
      <c r="B322" s="38" t="s">
        <v>2799</v>
      </c>
      <c r="C322" s="38" t="s">
        <v>15</v>
      </c>
      <c r="D322" s="39">
        <v>0</v>
      </c>
      <c r="E322" s="39">
        <v>0.288157142857143</v>
      </c>
      <c r="F322" s="40"/>
      <c r="G322" s="39">
        <v>0</v>
      </c>
      <c r="H322" s="39"/>
    </row>
    <row r="323" spans="1:8">
      <c r="A323" s="37">
        <v>12</v>
      </c>
      <c r="B323" s="38" t="s">
        <v>2187</v>
      </c>
      <c r="C323" s="38" t="s">
        <v>16</v>
      </c>
      <c r="D323" s="39">
        <v>2232947.852</v>
      </c>
      <c r="E323" s="39">
        <v>13040.1764714286</v>
      </c>
      <c r="F323" s="40">
        <v>219610.95490000001</v>
      </c>
      <c r="G323" s="39">
        <v>171.23601485704299</v>
      </c>
      <c r="H323" s="39">
        <v>154.39491187188199</v>
      </c>
    </row>
    <row r="324" spans="1:8" hidden="1">
      <c r="A324" s="37">
        <v>12</v>
      </c>
      <c r="B324" s="38" t="s">
        <v>3596</v>
      </c>
      <c r="C324" s="38" t="s">
        <v>15</v>
      </c>
      <c r="D324" s="39">
        <v>0</v>
      </c>
      <c r="E324" s="39"/>
      <c r="F324" s="40"/>
      <c r="G324" s="39"/>
      <c r="H324" s="39"/>
    </row>
    <row r="325" spans="1:8" hidden="1">
      <c r="A325" s="37">
        <v>12</v>
      </c>
      <c r="B325" s="38" t="s">
        <v>8366</v>
      </c>
      <c r="C325" s="38" t="s">
        <v>15</v>
      </c>
      <c r="D325" s="39">
        <v>16615.332549999999</v>
      </c>
      <c r="E325" s="39">
        <v>56.781214285714299</v>
      </c>
      <c r="F325" s="40"/>
      <c r="G325" s="39">
        <v>292.62023996870198</v>
      </c>
      <c r="H325" s="39"/>
    </row>
    <row r="326" spans="1:8" hidden="1">
      <c r="A326" s="37">
        <v>12</v>
      </c>
      <c r="B326" s="38" t="s">
        <v>5950</v>
      </c>
      <c r="C326" s="38" t="s">
        <v>15</v>
      </c>
      <c r="D326" s="39">
        <v>0</v>
      </c>
      <c r="E326" s="39"/>
      <c r="F326" s="40"/>
      <c r="G326" s="39"/>
      <c r="H326" s="39"/>
    </row>
    <row r="327" spans="1:8">
      <c r="A327" s="37">
        <v>12</v>
      </c>
      <c r="B327" s="38" t="s">
        <v>7940</v>
      </c>
      <c r="C327" s="38" t="s">
        <v>16</v>
      </c>
      <c r="D327" s="39">
        <v>17632.063999999998</v>
      </c>
      <c r="E327" s="39">
        <v>96.369285714285695</v>
      </c>
      <c r="F327" s="40"/>
      <c r="G327" s="39">
        <v>182.96352275843699</v>
      </c>
      <c r="H327" s="39"/>
    </row>
    <row r="328" spans="1:8" hidden="1">
      <c r="A328" s="37">
        <v>12</v>
      </c>
      <c r="B328" s="38" t="s">
        <v>6935</v>
      </c>
      <c r="C328" s="38" t="s">
        <v>15</v>
      </c>
      <c r="D328" s="39">
        <v>0</v>
      </c>
      <c r="E328" s="39">
        <v>0.14212142857142901</v>
      </c>
      <c r="F328" s="40">
        <v>0</v>
      </c>
      <c r="G328" s="39">
        <v>0</v>
      </c>
      <c r="H328" s="39">
        <v>0</v>
      </c>
    </row>
    <row r="329" spans="1:8" hidden="1">
      <c r="A329" s="37">
        <v>12</v>
      </c>
      <c r="B329" s="38" t="s">
        <v>6395</v>
      </c>
      <c r="C329" s="38" t="s">
        <v>15</v>
      </c>
      <c r="D329" s="39">
        <v>0</v>
      </c>
      <c r="E329" s="39"/>
      <c r="F329" s="40">
        <v>0</v>
      </c>
      <c r="G329" s="39"/>
      <c r="H329" s="39"/>
    </row>
    <row r="330" spans="1:8" hidden="1">
      <c r="A330" s="37">
        <v>12</v>
      </c>
      <c r="B330" s="38" t="s">
        <v>970</v>
      </c>
      <c r="C330" s="38" t="s">
        <v>15</v>
      </c>
      <c r="D330" s="39">
        <v>174806.10805000001</v>
      </c>
      <c r="E330" s="39">
        <v>82.533535714285705</v>
      </c>
      <c r="F330" s="40">
        <v>27811.989549999998</v>
      </c>
      <c r="G330" s="39">
        <v>2118.00096211973</v>
      </c>
      <c r="H330" s="39">
        <v>1781.02291665855</v>
      </c>
    </row>
    <row r="331" spans="1:8" hidden="1">
      <c r="A331" s="37">
        <v>12</v>
      </c>
      <c r="B331" s="38" t="s">
        <v>6640</v>
      </c>
      <c r="C331" s="38" t="s">
        <v>15</v>
      </c>
      <c r="D331" s="39">
        <v>0</v>
      </c>
      <c r="E331" s="39"/>
      <c r="F331" s="40"/>
      <c r="G331" s="39"/>
      <c r="H331" s="39"/>
    </row>
    <row r="332" spans="1:8" hidden="1">
      <c r="A332" s="37">
        <v>12</v>
      </c>
      <c r="B332" s="38" t="s">
        <v>1930</v>
      </c>
      <c r="C332" s="38" t="s">
        <v>15</v>
      </c>
      <c r="D332" s="39">
        <v>11.068350000000001</v>
      </c>
      <c r="E332" s="39"/>
      <c r="F332" s="40">
        <v>0</v>
      </c>
      <c r="G332" s="39"/>
      <c r="H332" s="39"/>
    </row>
    <row r="333" spans="1:8" hidden="1">
      <c r="A333" s="37">
        <v>12</v>
      </c>
      <c r="B333" s="38" t="s">
        <v>6590</v>
      </c>
      <c r="C333" s="38" t="s">
        <v>15</v>
      </c>
      <c r="D333" s="39">
        <v>0</v>
      </c>
      <c r="E333" s="39"/>
      <c r="F333" s="40"/>
      <c r="G333" s="39"/>
      <c r="H333" s="39"/>
    </row>
    <row r="334" spans="1:8" hidden="1">
      <c r="A334" s="37">
        <v>12</v>
      </c>
      <c r="B334" s="38" t="s">
        <v>491</v>
      </c>
      <c r="C334" s="38" t="s">
        <v>15</v>
      </c>
      <c r="D334" s="39">
        <v>360533.95270000002</v>
      </c>
      <c r="E334" s="39">
        <v>1173.7936214285701</v>
      </c>
      <c r="F334" s="40">
        <v>3402.7609000000002</v>
      </c>
      <c r="G334" s="39">
        <v>307.15276188092599</v>
      </c>
      <c r="H334" s="39">
        <v>304.253818797679</v>
      </c>
    </row>
    <row r="335" spans="1:8" hidden="1">
      <c r="A335" s="37">
        <v>12</v>
      </c>
      <c r="B335" s="38" t="s">
        <v>7601</v>
      </c>
      <c r="C335" s="38" t="s">
        <v>15</v>
      </c>
      <c r="D335" s="39">
        <v>0</v>
      </c>
      <c r="E335" s="39"/>
      <c r="F335" s="40"/>
      <c r="G335" s="39"/>
      <c r="H335" s="39"/>
    </row>
    <row r="336" spans="1:8">
      <c r="A336" s="37">
        <v>12</v>
      </c>
      <c r="B336" s="38" t="s">
        <v>7928</v>
      </c>
      <c r="C336" s="38" t="s">
        <v>16</v>
      </c>
      <c r="D336" s="39">
        <v>305.125</v>
      </c>
      <c r="E336" s="39">
        <v>4.9450000000000003</v>
      </c>
      <c r="F336" s="40"/>
      <c r="G336" s="39">
        <v>61.703741152679498</v>
      </c>
      <c r="H336" s="39"/>
    </row>
    <row r="337" spans="1:8" hidden="1">
      <c r="A337" s="37">
        <v>12</v>
      </c>
      <c r="B337" s="38" t="s">
        <v>4921</v>
      </c>
      <c r="C337" s="38" t="s">
        <v>15</v>
      </c>
      <c r="D337" s="39">
        <v>0</v>
      </c>
      <c r="E337" s="39"/>
      <c r="F337" s="40"/>
      <c r="G337" s="39"/>
      <c r="H337" s="39"/>
    </row>
    <row r="338" spans="1:8" hidden="1">
      <c r="A338" s="37">
        <v>12</v>
      </c>
      <c r="B338" s="38" t="s">
        <v>4530</v>
      </c>
      <c r="C338" s="38" t="s">
        <v>15</v>
      </c>
      <c r="D338" s="39">
        <v>0</v>
      </c>
      <c r="E338" s="39"/>
      <c r="F338" s="40"/>
      <c r="G338" s="39"/>
      <c r="H338" s="39"/>
    </row>
    <row r="339" spans="1:8" hidden="1">
      <c r="A339" s="37">
        <v>12</v>
      </c>
      <c r="B339" s="38" t="s">
        <v>2153</v>
      </c>
      <c r="C339" s="38" t="s">
        <v>15</v>
      </c>
      <c r="D339" s="39">
        <v>159.1626</v>
      </c>
      <c r="E339" s="39">
        <v>0.463985714285714</v>
      </c>
      <c r="F339" s="40">
        <v>0</v>
      </c>
      <c r="G339" s="39">
        <v>343.03340620093002</v>
      </c>
      <c r="H339" s="39">
        <v>343.03340620093002</v>
      </c>
    </row>
    <row r="340" spans="1:8" hidden="1">
      <c r="A340" s="37">
        <v>13</v>
      </c>
      <c r="B340" s="38" t="s">
        <v>2188</v>
      </c>
      <c r="C340" s="38" t="s">
        <v>15</v>
      </c>
      <c r="D340" s="39">
        <v>0</v>
      </c>
      <c r="E340" s="39">
        <v>0.36630000000000001</v>
      </c>
      <c r="F340" s="40">
        <v>0</v>
      </c>
      <c r="G340" s="39">
        <v>0</v>
      </c>
      <c r="H340" s="39">
        <v>0</v>
      </c>
    </row>
    <row r="341" spans="1:8">
      <c r="A341" s="37">
        <v>13</v>
      </c>
      <c r="B341" s="38" t="s">
        <v>5315</v>
      </c>
      <c r="C341" s="38" t="s">
        <v>16</v>
      </c>
      <c r="D341" s="39">
        <v>0</v>
      </c>
      <c r="E341" s="39"/>
      <c r="F341" s="40">
        <v>0</v>
      </c>
      <c r="G341" s="39"/>
      <c r="H341" s="39"/>
    </row>
    <row r="342" spans="1:8" hidden="1">
      <c r="A342" s="37">
        <v>13</v>
      </c>
      <c r="B342" s="38" t="s">
        <v>1501</v>
      </c>
      <c r="C342" s="38" t="s">
        <v>15</v>
      </c>
      <c r="D342" s="39">
        <v>198.6002</v>
      </c>
      <c r="E342" s="39"/>
      <c r="F342" s="40">
        <v>192.35230000000001</v>
      </c>
      <c r="G342" s="39"/>
      <c r="H342" s="39"/>
    </row>
    <row r="343" spans="1:8" hidden="1">
      <c r="A343" s="37">
        <v>13</v>
      </c>
      <c r="B343" s="38" t="s">
        <v>3253</v>
      </c>
      <c r="C343" s="38" t="s">
        <v>15</v>
      </c>
      <c r="D343" s="39">
        <v>0</v>
      </c>
      <c r="E343" s="39"/>
      <c r="F343" s="40">
        <v>0</v>
      </c>
      <c r="G343" s="39"/>
      <c r="H343" s="39"/>
    </row>
    <row r="344" spans="1:8">
      <c r="A344" s="37">
        <v>13</v>
      </c>
      <c r="B344" s="41" t="s">
        <v>1099</v>
      </c>
      <c r="C344" s="41" t="s">
        <v>16</v>
      </c>
      <c r="D344" s="39">
        <v>12503.26735</v>
      </c>
      <c r="E344" s="39">
        <v>26.7191785714286</v>
      </c>
      <c r="F344" s="40">
        <v>0</v>
      </c>
      <c r="G344" s="39">
        <v>467.95103811200403</v>
      </c>
      <c r="H344" s="39">
        <v>467.95103811200403</v>
      </c>
    </row>
    <row r="345" spans="1:8" hidden="1">
      <c r="A345" s="37">
        <v>13</v>
      </c>
      <c r="B345" s="41" t="s">
        <v>1196</v>
      </c>
      <c r="C345" s="41" t="s">
        <v>15</v>
      </c>
      <c r="D345" s="39">
        <v>13929.73235</v>
      </c>
      <c r="E345" s="39">
        <v>2.3388142857142902</v>
      </c>
      <c r="F345" s="40">
        <v>9647.3498</v>
      </c>
      <c r="G345" s="39">
        <v>5955.8950170110602</v>
      </c>
      <c r="H345" s="39">
        <v>1831.0058118582699</v>
      </c>
    </row>
    <row r="346" spans="1:8" hidden="1">
      <c r="A346" s="37">
        <v>13</v>
      </c>
      <c r="B346" s="41" t="s">
        <v>529</v>
      </c>
      <c r="C346" s="41" t="s">
        <v>15</v>
      </c>
      <c r="D346" s="39">
        <v>350289.63504999998</v>
      </c>
      <c r="E346" s="39">
        <v>199.34513571428599</v>
      </c>
      <c r="F346" s="40">
        <v>123.5592</v>
      </c>
      <c r="G346" s="39">
        <v>1757.2018188196901</v>
      </c>
      <c r="H346" s="39">
        <v>1756.58199331174</v>
      </c>
    </row>
    <row r="347" spans="1:8">
      <c r="A347" s="37">
        <v>13</v>
      </c>
      <c r="B347" s="38" t="s">
        <v>6638</v>
      </c>
      <c r="C347" s="38" t="s">
        <v>16</v>
      </c>
      <c r="D347" s="39">
        <v>1092132.1387499999</v>
      </c>
      <c r="E347" s="39">
        <v>2067.1614417460301</v>
      </c>
      <c r="F347" s="40">
        <v>8807.8263000000006</v>
      </c>
      <c r="G347" s="39">
        <v>528.32455012682897</v>
      </c>
      <c r="H347" s="39">
        <v>524.063718765462</v>
      </c>
    </row>
    <row r="348" spans="1:8" hidden="1">
      <c r="A348" s="37">
        <v>13</v>
      </c>
      <c r="B348" s="41" t="s">
        <v>5571</v>
      </c>
      <c r="C348" s="41" t="s">
        <v>15</v>
      </c>
      <c r="D348" s="39">
        <v>0</v>
      </c>
      <c r="E348" s="39"/>
      <c r="F348" s="40">
        <v>0</v>
      </c>
      <c r="G348" s="39"/>
      <c r="H348" s="39"/>
    </row>
    <row r="349" spans="1:8" hidden="1">
      <c r="A349" s="37">
        <v>13</v>
      </c>
      <c r="B349" s="38" t="s">
        <v>3570</v>
      </c>
      <c r="C349" s="38" t="s">
        <v>15</v>
      </c>
      <c r="D349" s="39">
        <v>3.4570500000000002</v>
      </c>
      <c r="E349" s="39"/>
      <c r="F349" s="40">
        <v>0</v>
      </c>
      <c r="G349" s="39"/>
      <c r="H349" s="39"/>
    </row>
    <row r="350" spans="1:8" hidden="1">
      <c r="A350" s="37">
        <v>13</v>
      </c>
      <c r="B350" s="38" t="s">
        <v>698</v>
      </c>
      <c r="C350" s="38" t="s">
        <v>15</v>
      </c>
      <c r="D350" s="39">
        <v>994197.46638999996</v>
      </c>
      <c r="E350" s="39">
        <v>1852.89999233655</v>
      </c>
      <c r="F350" s="40">
        <v>1255.6161</v>
      </c>
      <c r="G350" s="39">
        <v>536.56293944731306</v>
      </c>
      <c r="H350" s="39">
        <v>535.88529029992606</v>
      </c>
    </row>
    <row r="351" spans="1:8">
      <c r="A351" s="37">
        <v>13</v>
      </c>
      <c r="B351" s="38" t="s">
        <v>2189</v>
      </c>
      <c r="C351" s="38" t="s">
        <v>16</v>
      </c>
      <c r="D351" s="39">
        <v>33390.824999999997</v>
      </c>
      <c r="E351" s="39">
        <v>33.317142857142898</v>
      </c>
      <c r="F351" s="40">
        <v>358.8</v>
      </c>
      <c r="G351" s="39">
        <v>1002.21153846154</v>
      </c>
      <c r="H351" s="39">
        <v>991.44230769230796</v>
      </c>
    </row>
    <row r="352" spans="1:8" hidden="1">
      <c r="A352" s="37">
        <v>13</v>
      </c>
      <c r="B352" s="41" t="s">
        <v>4703</v>
      </c>
      <c r="C352" s="41" t="s">
        <v>15</v>
      </c>
      <c r="D352" s="39">
        <v>0</v>
      </c>
      <c r="E352" s="39"/>
      <c r="F352" s="40"/>
      <c r="G352" s="39"/>
      <c r="H352" s="39"/>
    </row>
    <row r="353" spans="1:8" hidden="1">
      <c r="A353" s="37">
        <v>13</v>
      </c>
      <c r="B353" s="38" t="s">
        <v>1867</v>
      </c>
      <c r="C353" s="38" t="s">
        <v>15</v>
      </c>
      <c r="D353" s="39">
        <v>841.33654999999999</v>
      </c>
      <c r="E353" s="39">
        <v>0.48745714285714298</v>
      </c>
      <c r="F353" s="40">
        <v>443.5915</v>
      </c>
      <c r="G353" s="39">
        <v>1725.9702977551101</v>
      </c>
      <c r="H353" s="39">
        <v>815.95901471191598</v>
      </c>
    </row>
    <row r="354" spans="1:8" hidden="1">
      <c r="A354" s="37">
        <v>13</v>
      </c>
      <c r="B354" s="41" t="s">
        <v>5964</v>
      </c>
      <c r="C354" s="41" t="s">
        <v>15</v>
      </c>
      <c r="D354" s="39">
        <v>1009.8864</v>
      </c>
      <c r="E354" s="39"/>
      <c r="F354" s="40">
        <v>433.51330000000002</v>
      </c>
      <c r="G354" s="39"/>
      <c r="H354" s="39"/>
    </row>
    <row r="355" spans="1:8">
      <c r="A355" s="37">
        <v>13</v>
      </c>
      <c r="B355" s="41" t="s">
        <v>1540</v>
      </c>
      <c r="C355" s="41" t="s">
        <v>16</v>
      </c>
      <c r="D355" s="39">
        <v>1472.1818000000001</v>
      </c>
      <c r="E355" s="39"/>
      <c r="F355" s="40">
        <v>0</v>
      </c>
      <c r="G355" s="39"/>
      <c r="H355" s="39"/>
    </row>
    <row r="356" spans="1:8" hidden="1">
      <c r="A356" s="37">
        <v>13</v>
      </c>
      <c r="B356" s="41" t="s">
        <v>6251</v>
      </c>
      <c r="C356" s="41" t="s">
        <v>15</v>
      </c>
      <c r="D356" s="39">
        <v>-9.1752500000000001</v>
      </c>
      <c r="E356" s="39">
        <v>0.78754285714285699</v>
      </c>
      <c r="F356" s="40">
        <v>0</v>
      </c>
      <c r="G356" s="39">
        <v>-11.6504770715426</v>
      </c>
      <c r="H356" s="39">
        <v>-11.6504770715426</v>
      </c>
    </row>
    <row r="357" spans="1:8" hidden="1">
      <c r="A357" s="37">
        <v>13</v>
      </c>
      <c r="B357" s="41" t="s">
        <v>3129</v>
      </c>
      <c r="C357" s="41" t="s">
        <v>15</v>
      </c>
      <c r="D357" s="39">
        <v>0</v>
      </c>
      <c r="E357" s="39"/>
      <c r="F357" s="40"/>
      <c r="G357" s="39"/>
      <c r="H357" s="39"/>
    </row>
    <row r="358" spans="1:8" hidden="1">
      <c r="A358" s="37">
        <v>13</v>
      </c>
      <c r="B358" s="38" t="s">
        <v>1166</v>
      </c>
      <c r="C358" s="38" t="s">
        <v>15</v>
      </c>
      <c r="D358" s="39">
        <v>47.077649999999998</v>
      </c>
      <c r="E358" s="39"/>
      <c r="F358" s="40">
        <v>0</v>
      </c>
      <c r="G358" s="39"/>
      <c r="H358" s="39"/>
    </row>
    <row r="359" spans="1:8" hidden="1">
      <c r="A359" s="37">
        <v>13</v>
      </c>
      <c r="B359" s="41" t="s">
        <v>1840</v>
      </c>
      <c r="C359" s="41" t="s">
        <v>15</v>
      </c>
      <c r="D359" s="39">
        <v>795.154</v>
      </c>
      <c r="E359" s="39">
        <v>5.4679214285714304</v>
      </c>
      <c r="F359" s="40">
        <v>0</v>
      </c>
      <c r="G359" s="39">
        <v>145.421621430969</v>
      </c>
      <c r="H359" s="39">
        <v>145.421621430969</v>
      </c>
    </row>
    <row r="360" spans="1:8" hidden="1">
      <c r="A360" s="37">
        <v>13</v>
      </c>
      <c r="B360" s="38" t="s">
        <v>6784</v>
      </c>
      <c r="C360" s="38" t="s">
        <v>15</v>
      </c>
      <c r="D360" s="39">
        <v>0</v>
      </c>
      <c r="E360" s="39"/>
      <c r="F360" s="40">
        <v>0</v>
      </c>
      <c r="G360" s="39"/>
      <c r="H360" s="39"/>
    </row>
    <row r="361" spans="1:8">
      <c r="A361" s="37">
        <v>13</v>
      </c>
      <c r="B361" s="41" t="s">
        <v>1005</v>
      </c>
      <c r="C361" s="41" t="s">
        <v>16</v>
      </c>
      <c r="D361" s="39">
        <v>41047.221149999998</v>
      </c>
      <c r="E361" s="39">
        <v>10.683742857142899</v>
      </c>
      <c r="F361" s="40">
        <v>1000.0861</v>
      </c>
      <c r="G361" s="39">
        <v>3842.02631033533</v>
      </c>
      <c r="H361" s="39">
        <v>3748.41809518334</v>
      </c>
    </row>
    <row r="362" spans="1:8" hidden="1">
      <c r="A362" s="37">
        <v>13</v>
      </c>
      <c r="B362" s="38" t="s">
        <v>703</v>
      </c>
      <c r="C362" s="38" t="s">
        <v>15</v>
      </c>
      <c r="D362" s="39">
        <v>0</v>
      </c>
      <c r="E362" s="39"/>
      <c r="F362" s="40"/>
      <c r="G362" s="39"/>
      <c r="H362" s="39"/>
    </row>
    <row r="363" spans="1:8" hidden="1">
      <c r="A363" s="37">
        <v>13</v>
      </c>
      <c r="B363" s="38" t="s">
        <v>8361</v>
      </c>
      <c r="C363" s="38" t="s">
        <v>15</v>
      </c>
      <c r="D363" s="39">
        <v>0</v>
      </c>
      <c r="E363" s="39"/>
      <c r="F363" s="40"/>
      <c r="G363" s="39"/>
      <c r="H363" s="39"/>
    </row>
    <row r="364" spans="1:8" hidden="1">
      <c r="A364" s="37">
        <v>13</v>
      </c>
      <c r="B364" s="38" t="s">
        <v>1640</v>
      </c>
      <c r="C364" s="38" t="s">
        <v>15</v>
      </c>
      <c r="D364" s="39">
        <v>2.4956999999999998</v>
      </c>
      <c r="E364" s="39"/>
      <c r="F364" s="40">
        <v>0</v>
      </c>
      <c r="G364" s="39"/>
      <c r="H364" s="39"/>
    </row>
    <row r="365" spans="1:8" hidden="1">
      <c r="A365" s="37">
        <v>13</v>
      </c>
      <c r="B365" s="38" t="s">
        <v>3566</v>
      </c>
      <c r="C365" s="38" t="s">
        <v>15</v>
      </c>
      <c r="D365" s="39">
        <v>0</v>
      </c>
      <c r="E365" s="39"/>
      <c r="F365" s="40">
        <v>0</v>
      </c>
      <c r="G365" s="39"/>
      <c r="H365" s="39"/>
    </row>
    <row r="366" spans="1:8" hidden="1">
      <c r="A366" s="37">
        <v>13</v>
      </c>
      <c r="B366" s="41" t="s">
        <v>6630</v>
      </c>
      <c r="C366" s="41" t="s">
        <v>15</v>
      </c>
      <c r="D366" s="39">
        <v>0</v>
      </c>
      <c r="E366" s="39"/>
      <c r="F366" s="40">
        <v>0</v>
      </c>
      <c r="G366" s="39"/>
      <c r="H366" s="39"/>
    </row>
    <row r="367" spans="1:8" hidden="1">
      <c r="A367" s="37">
        <v>13</v>
      </c>
      <c r="B367" s="38" t="s">
        <v>3024</v>
      </c>
      <c r="C367" s="38" t="s">
        <v>15</v>
      </c>
      <c r="D367" s="39">
        <v>0</v>
      </c>
      <c r="E367" s="39"/>
      <c r="F367" s="40"/>
      <c r="G367" s="39"/>
      <c r="H367" s="39"/>
    </row>
    <row r="368" spans="1:8" hidden="1">
      <c r="A368" s="37">
        <v>13</v>
      </c>
      <c r="B368" s="41" t="s">
        <v>1157</v>
      </c>
      <c r="C368" s="41" t="s">
        <v>15</v>
      </c>
      <c r="D368" s="39">
        <v>-54.106200000000001</v>
      </c>
      <c r="E368" s="39">
        <v>0.56891428571428604</v>
      </c>
      <c r="F368" s="40"/>
      <c r="G368" s="39">
        <v>-95.104308959421502</v>
      </c>
      <c r="H368" s="39"/>
    </row>
    <row r="369" spans="1:8" hidden="1">
      <c r="A369" s="37">
        <v>13</v>
      </c>
      <c r="B369" s="38" t="s">
        <v>1598</v>
      </c>
      <c r="C369" s="38" t="s">
        <v>15</v>
      </c>
      <c r="D369" s="39">
        <v>0</v>
      </c>
      <c r="E369" s="39"/>
      <c r="F369" s="40">
        <v>0</v>
      </c>
      <c r="G369" s="39"/>
      <c r="H369" s="39"/>
    </row>
    <row r="370" spans="1:8" hidden="1">
      <c r="A370" s="37">
        <v>13</v>
      </c>
      <c r="B370" s="41" t="s">
        <v>3308</v>
      </c>
      <c r="C370" s="41" t="s">
        <v>15</v>
      </c>
      <c r="D370" s="39">
        <v>73.628</v>
      </c>
      <c r="E370" s="39"/>
      <c r="F370" s="40">
        <v>17.345199999999998</v>
      </c>
      <c r="G370" s="39"/>
      <c r="H370" s="39"/>
    </row>
    <row r="371" spans="1:8" hidden="1">
      <c r="A371" s="37">
        <v>13</v>
      </c>
      <c r="B371" s="38" t="s">
        <v>720</v>
      </c>
      <c r="C371" s="38" t="s">
        <v>15</v>
      </c>
      <c r="D371" s="39">
        <v>833071.09865000006</v>
      </c>
      <c r="E371" s="39">
        <v>1506.4559857142899</v>
      </c>
      <c r="F371" s="40">
        <v>10665.7585</v>
      </c>
      <c r="G371" s="39">
        <v>553.00062301853404</v>
      </c>
      <c r="H371" s="39">
        <v>545.920589747637</v>
      </c>
    </row>
    <row r="372" spans="1:8" hidden="1">
      <c r="A372" s="37">
        <v>13</v>
      </c>
      <c r="B372" s="38" t="s">
        <v>5891</v>
      </c>
      <c r="C372" s="38" t="s">
        <v>15</v>
      </c>
      <c r="D372" s="39">
        <v>391.98095000000001</v>
      </c>
      <c r="E372" s="39"/>
      <c r="F372" s="40">
        <v>0</v>
      </c>
      <c r="G372" s="39"/>
      <c r="H372" s="39"/>
    </row>
    <row r="373" spans="1:8">
      <c r="A373" s="37">
        <v>13</v>
      </c>
      <c r="B373" s="38" t="s">
        <v>741</v>
      </c>
      <c r="C373" s="38" t="s">
        <v>16</v>
      </c>
      <c r="D373" s="39">
        <v>63767.488700000002</v>
      </c>
      <c r="E373" s="39">
        <v>55.854535714285703</v>
      </c>
      <c r="F373" s="40">
        <v>472.76060000000001</v>
      </c>
      <c r="G373" s="39">
        <v>1141.67073245746</v>
      </c>
      <c r="H373" s="39">
        <v>1133.2065926350799</v>
      </c>
    </row>
    <row r="374" spans="1:8">
      <c r="A374" s="37">
        <v>13</v>
      </c>
      <c r="B374" s="41" t="s">
        <v>1698</v>
      </c>
      <c r="C374" s="41" t="s">
        <v>16</v>
      </c>
      <c r="D374" s="39">
        <v>1858221.2541</v>
      </c>
      <c r="E374" s="39">
        <v>4963.9638635338297</v>
      </c>
      <c r="F374" s="40">
        <v>17771.272649999999</v>
      </c>
      <c r="G374" s="39">
        <v>374.34222028706199</v>
      </c>
      <c r="H374" s="39">
        <v>370.76216347388697</v>
      </c>
    </row>
    <row r="375" spans="1:8" hidden="1">
      <c r="A375" s="37">
        <v>13</v>
      </c>
      <c r="B375" s="41" t="s">
        <v>486</v>
      </c>
      <c r="C375" s="41" t="s">
        <v>15</v>
      </c>
      <c r="D375" s="39">
        <v>1091894.49618</v>
      </c>
      <c r="E375" s="39">
        <v>3975.5567999999998</v>
      </c>
      <c r="F375" s="40">
        <v>6908.6351000000004</v>
      </c>
      <c r="G375" s="39">
        <v>274.65196728669599</v>
      </c>
      <c r="H375" s="39">
        <v>272.91418929796203</v>
      </c>
    </row>
    <row r="376" spans="1:8">
      <c r="A376" s="37">
        <v>13</v>
      </c>
      <c r="B376" s="38" t="s">
        <v>2084</v>
      </c>
      <c r="C376" s="38" t="s">
        <v>16</v>
      </c>
      <c r="D376" s="39">
        <v>3817.9081000000001</v>
      </c>
      <c r="E376" s="39">
        <v>10.215678571428599</v>
      </c>
      <c r="F376" s="40">
        <v>34.7074</v>
      </c>
      <c r="G376" s="39">
        <v>373.73024937158903</v>
      </c>
      <c r="H376" s="39">
        <v>370.33278538940499</v>
      </c>
    </row>
    <row r="377" spans="1:8" hidden="1">
      <c r="A377" s="37">
        <v>13</v>
      </c>
      <c r="B377" s="38" t="s">
        <v>4475</v>
      </c>
      <c r="C377" s="38" t="s">
        <v>15</v>
      </c>
      <c r="D377" s="39">
        <v>0</v>
      </c>
      <c r="E377" s="39"/>
      <c r="F377" s="40">
        <v>0</v>
      </c>
      <c r="G377" s="39"/>
      <c r="H377" s="39"/>
    </row>
    <row r="378" spans="1:8">
      <c r="A378" s="37">
        <v>13</v>
      </c>
      <c r="B378" s="38" t="s">
        <v>6136</v>
      </c>
      <c r="C378" s="38" t="s">
        <v>16</v>
      </c>
      <c r="D378" s="39">
        <v>0</v>
      </c>
      <c r="E378" s="39"/>
      <c r="F378" s="40"/>
      <c r="G378" s="39"/>
      <c r="H378" s="39"/>
    </row>
    <row r="379" spans="1:8" hidden="1">
      <c r="A379" s="37">
        <v>13</v>
      </c>
      <c r="B379" s="38" t="s">
        <v>1439</v>
      </c>
      <c r="C379" s="38" t="s">
        <v>15</v>
      </c>
      <c r="D379" s="39">
        <v>1220773.2104</v>
      </c>
      <c r="E379" s="39">
        <v>6000.9024803401999</v>
      </c>
      <c r="F379" s="40">
        <v>840.88279999999997</v>
      </c>
      <c r="G379" s="39">
        <v>203.431602896302</v>
      </c>
      <c r="H379" s="39">
        <v>203.29147683980401</v>
      </c>
    </row>
    <row r="380" spans="1:8">
      <c r="A380" s="37">
        <v>13</v>
      </c>
      <c r="B380" s="41" t="s">
        <v>1268</v>
      </c>
      <c r="C380" s="41" t="s">
        <v>16</v>
      </c>
      <c r="D380" s="39">
        <v>28921.068050000002</v>
      </c>
      <c r="E380" s="39">
        <v>9.9389500000000002</v>
      </c>
      <c r="F380" s="40">
        <v>1079.3159000000001</v>
      </c>
      <c r="G380" s="39">
        <v>2909.8715709405901</v>
      </c>
      <c r="H380" s="39">
        <v>2801.2770111530899</v>
      </c>
    </row>
    <row r="381" spans="1:8" hidden="1">
      <c r="A381" s="37">
        <v>13</v>
      </c>
      <c r="B381" s="38" t="s">
        <v>4939</v>
      </c>
      <c r="C381" s="38" t="s">
        <v>15</v>
      </c>
      <c r="D381" s="39">
        <v>0</v>
      </c>
      <c r="E381" s="39"/>
      <c r="F381" s="40">
        <v>0</v>
      </c>
      <c r="G381" s="39"/>
      <c r="H381" s="39"/>
    </row>
    <row r="382" spans="1:8">
      <c r="A382" s="37">
        <v>13</v>
      </c>
      <c r="B382" s="41" t="s">
        <v>1769</v>
      </c>
      <c r="C382" s="41" t="s">
        <v>16</v>
      </c>
      <c r="D382" s="39">
        <v>23861.755099999998</v>
      </c>
      <c r="E382" s="39">
        <v>11.5140928571429</v>
      </c>
      <c r="F382" s="40">
        <v>432.13819999999998</v>
      </c>
      <c r="G382" s="39">
        <v>2072.39557610456</v>
      </c>
      <c r="H382" s="39">
        <v>2034.8643345763201</v>
      </c>
    </row>
    <row r="383" spans="1:8">
      <c r="A383" s="37">
        <v>13</v>
      </c>
      <c r="B383" s="38" t="s">
        <v>1841</v>
      </c>
      <c r="C383" s="38" t="s">
        <v>16</v>
      </c>
      <c r="D383" s="39">
        <v>8086.4277000000002</v>
      </c>
      <c r="E383" s="39">
        <v>1.15690714285714</v>
      </c>
      <c r="F383" s="40">
        <v>140.6421</v>
      </c>
      <c r="G383" s="39">
        <v>6989.6946785456303</v>
      </c>
      <c r="H383" s="39">
        <v>6868.1273592768903</v>
      </c>
    </row>
    <row r="384" spans="1:8" hidden="1">
      <c r="A384" s="37">
        <v>13</v>
      </c>
      <c r="B384" s="38" t="s">
        <v>2177</v>
      </c>
      <c r="C384" s="38" t="s">
        <v>15</v>
      </c>
      <c r="D384" s="39">
        <v>43.796250000000001</v>
      </c>
      <c r="E384" s="39">
        <v>0.219785714285714</v>
      </c>
      <c r="F384" s="40">
        <v>0</v>
      </c>
      <c r="G384" s="39">
        <v>199.26795580110499</v>
      </c>
      <c r="H384" s="39">
        <v>199.26795580110499</v>
      </c>
    </row>
    <row r="385" spans="1:8">
      <c r="A385" s="37">
        <v>13</v>
      </c>
      <c r="B385" s="38" t="s">
        <v>1203</v>
      </c>
      <c r="C385" s="38" t="s">
        <v>16</v>
      </c>
      <c r="D385" s="39">
        <v>44679.615149999998</v>
      </c>
      <c r="E385" s="39">
        <v>20.1437357142857</v>
      </c>
      <c r="F385" s="40">
        <v>0.7863</v>
      </c>
      <c r="G385" s="39">
        <v>2218.0401780347902</v>
      </c>
      <c r="H385" s="39">
        <v>2218.0011435671399</v>
      </c>
    </row>
    <row r="386" spans="1:8" hidden="1">
      <c r="A386" s="37">
        <v>13</v>
      </c>
      <c r="B386" s="38" t="s">
        <v>1228</v>
      </c>
      <c r="C386" s="38" t="s">
        <v>15</v>
      </c>
      <c r="D386" s="39">
        <v>14188.82965</v>
      </c>
      <c r="E386" s="39">
        <v>216.71726428571401</v>
      </c>
      <c r="F386" s="40">
        <v>1527.7338</v>
      </c>
      <c r="G386" s="39">
        <v>65.471616655763199</v>
      </c>
      <c r="H386" s="39">
        <v>58.422183815074099</v>
      </c>
    </row>
    <row r="387" spans="1:8" hidden="1">
      <c r="A387" s="37">
        <v>13</v>
      </c>
      <c r="B387" s="38" t="s">
        <v>8372</v>
      </c>
      <c r="C387" s="38" t="s">
        <v>15</v>
      </c>
      <c r="D387" s="39">
        <v>71384.660199999998</v>
      </c>
      <c r="E387" s="39">
        <v>189.88385714285701</v>
      </c>
      <c r="F387" s="40"/>
      <c r="G387" s="39">
        <v>375.93854092765002</v>
      </c>
      <c r="H387" s="39"/>
    </row>
    <row r="388" spans="1:8" hidden="1">
      <c r="A388" s="37">
        <v>13</v>
      </c>
      <c r="B388" s="38" t="s">
        <v>7941</v>
      </c>
      <c r="C388" s="38" t="s">
        <v>15</v>
      </c>
      <c r="D388" s="39">
        <v>35302.684500000003</v>
      </c>
      <c r="E388" s="39">
        <v>134.90978571428599</v>
      </c>
      <c r="F388" s="40"/>
      <c r="G388" s="39">
        <v>261.67623284766501</v>
      </c>
      <c r="H388" s="39"/>
    </row>
    <row r="389" spans="1:8" hidden="1">
      <c r="A389" s="37">
        <v>14</v>
      </c>
      <c r="B389" s="38" t="s">
        <v>1160</v>
      </c>
      <c r="C389" s="38" t="s">
        <v>15</v>
      </c>
      <c r="D389" s="39">
        <v>-182.47855000000001</v>
      </c>
      <c r="E389" s="39"/>
      <c r="F389" s="40">
        <v>0</v>
      </c>
      <c r="G389" s="39"/>
      <c r="H389" s="39"/>
    </row>
    <row r="390" spans="1:8">
      <c r="A390" s="37">
        <v>14</v>
      </c>
      <c r="B390" s="38" t="s">
        <v>1262</v>
      </c>
      <c r="C390" s="38" t="s">
        <v>16</v>
      </c>
      <c r="D390" s="39">
        <v>10744.43578</v>
      </c>
      <c r="E390" s="39"/>
      <c r="F390" s="40">
        <v>0</v>
      </c>
      <c r="G390" s="39"/>
      <c r="H390" s="39"/>
    </row>
    <row r="391" spans="1:8" hidden="1">
      <c r="A391" s="37">
        <v>14</v>
      </c>
      <c r="B391" s="41" t="s">
        <v>4400</v>
      </c>
      <c r="C391" s="41" t="s">
        <v>15</v>
      </c>
      <c r="D391" s="39">
        <v>0</v>
      </c>
      <c r="E391" s="39"/>
      <c r="F391" s="40">
        <v>0</v>
      </c>
      <c r="G391" s="39"/>
      <c r="H391" s="39"/>
    </row>
    <row r="392" spans="1:8" hidden="1">
      <c r="A392" s="37">
        <v>14</v>
      </c>
      <c r="B392" s="41" t="s">
        <v>684</v>
      </c>
      <c r="C392" s="41" t="s">
        <v>15</v>
      </c>
      <c r="D392" s="39">
        <v>8.5000000000000006E-3</v>
      </c>
      <c r="E392" s="39"/>
      <c r="F392" s="40">
        <v>0</v>
      </c>
      <c r="G392" s="39"/>
      <c r="H392" s="39"/>
    </row>
    <row r="393" spans="1:8">
      <c r="A393" s="37">
        <v>14</v>
      </c>
      <c r="B393" s="41" t="s">
        <v>9124</v>
      </c>
      <c r="C393" s="41" t="s">
        <v>16</v>
      </c>
      <c r="D393" s="39">
        <v>0</v>
      </c>
      <c r="E393" s="39"/>
      <c r="F393" s="40">
        <v>0</v>
      </c>
      <c r="G393" s="39"/>
      <c r="H393" s="39"/>
    </row>
    <row r="394" spans="1:8" hidden="1">
      <c r="A394" s="37">
        <v>14</v>
      </c>
      <c r="B394" s="38" t="s">
        <v>7945</v>
      </c>
      <c r="C394" s="38" t="s">
        <v>15</v>
      </c>
      <c r="D394" s="39">
        <v>37091.696499999998</v>
      </c>
      <c r="E394" s="39">
        <v>120.373928571429</v>
      </c>
      <c r="F394" s="40"/>
      <c r="G394" s="39">
        <v>308.13729301848099</v>
      </c>
      <c r="H394" s="39"/>
    </row>
    <row r="395" spans="1:8" hidden="1">
      <c r="A395" s="37">
        <v>14</v>
      </c>
      <c r="B395" s="38" t="s">
        <v>7118</v>
      </c>
      <c r="C395" s="38" t="s">
        <v>15</v>
      </c>
      <c r="D395" s="39">
        <v>212.82050000000001</v>
      </c>
      <c r="E395" s="39"/>
      <c r="F395" s="40">
        <v>0</v>
      </c>
      <c r="G395" s="39"/>
      <c r="H395" s="39"/>
    </row>
    <row r="396" spans="1:8">
      <c r="A396" s="37">
        <v>14</v>
      </c>
      <c r="B396" s="38" t="s">
        <v>363</v>
      </c>
      <c r="C396" s="38" t="s">
        <v>16</v>
      </c>
      <c r="D396" s="39">
        <v>674709.18035000004</v>
      </c>
      <c r="E396" s="39">
        <v>9440.59177857143</v>
      </c>
      <c r="F396" s="40">
        <v>122644.7</v>
      </c>
      <c r="G396" s="39">
        <v>71.468949847135406</v>
      </c>
      <c r="H396" s="39">
        <v>58.477740940254897</v>
      </c>
    </row>
    <row r="397" spans="1:8">
      <c r="A397" s="37">
        <v>14</v>
      </c>
      <c r="B397" s="38" t="s">
        <v>1016</v>
      </c>
      <c r="C397" s="38" t="s">
        <v>16</v>
      </c>
      <c r="D397" s="39">
        <v>155047.04550000001</v>
      </c>
      <c r="E397" s="39">
        <v>33.705742857142901</v>
      </c>
      <c r="F397" s="40">
        <v>24077.812750000001</v>
      </c>
      <c r="G397" s="39">
        <v>4600.0186424356698</v>
      </c>
      <c r="H397" s="39">
        <v>3885.6652204668799</v>
      </c>
    </row>
    <row r="398" spans="1:8" hidden="1">
      <c r="A398" s="37">
        <v>14</v>
      </c>
      <c r="B398" s="41" t="s">
        <v>2547</v>
      </c>
      <c r="C398" s="41" t="s">
        <v>15</v>
      </c>
      <c r="D398" s="39">
        <v>8.5000000000000006E-2</v>
      </c>
      <c r="E398" s="39"/>
      <c r="F398" s="40">
        <v>0</v>
      </c>
      <c r="G398" s="39"/>
      <c r="H398" s="39"/>
    </row>
    <row r="399" spans="1:8">
      <c r="A399" s="37">
        <v>14</v>
      </c>
      <c r="B399" s="38" t="s">
        <v>3049</v>
      </c>
      <c r="C399" s="38" t="s">
        <v>16</v>
      </c>
      <c r="D399" s="39">
        <v>0</v>
      </c>
      <c r="E399" s="39"/>
      <c r="F399" s="40">
        <v>0</v>
      </c>
      <c r="G399" s="39"/>
      <c r="H399" s="39"/>
    </row>
    <row r="400" spans="1:8" hidden="1">
      <c r="A400" s="37">
        <v>14</v>
      </c>
      <c r="B400" s="38" t="s">
        <v>329</v>
      </c>
      <c r="C400" s="38" t="s">
        <v>15</v>
      </c>
      <c r="D400" s="39">
        <v>956.69230000000005</v>
      </c>
      <c r="E400" s="39"/>
      <c r="F400" s="40">
        <v>0</v>
      </c>
      <c r="G400" s="39"/>
      <c r="H400" s="39"/>
    </row>
    <row r="401" spans="1:8" hidden="1">
      <c r="A401" s="37">
        <v>14</v>
      </c>
      <c r="B401" s="38" t="s">
        <v>1893</v>
      </c>
      <c r="C401" s="38" t="s">
        <v>15</v>
      </c>
      <c r="D401" s="39">
        <v>1319.0808500000001</v>
      </c>
      <c r="E401" s="39"/>
      <c r="F401" s="40">
        <v>116.3929</v>
      </c>
      <c r="G401" s="39"/>
      <c r="H401" s="39"/>
    </row>
    <row r="402" spans="1:8" hidden="1">
      <c r="A402" s="37">
        <v>14</v>
      </c>
      <c r="B402" s="38" t="s">
        <v>4264</v>
      </c>
      <c r="C402" s="38" t="s">
        <v>15</v>
      </c>
      <c r="D402" s="39">
        <v>5.7225999999999999</v>
      </c>
      <c r="E402" s="39"/>
      <c r="F402" s="40">
        <v>0</v>
      </c>
      <c r="G402" s="39"/>
      <c r="H402" s="39"/>
    </row>
    <row r="403" spans="1:8" hidden="1">
      <c r="A403" s="37">
        <v>14</v>
      </c>
      <c r="B403" s="38" t="s">
        <v>6440</v>
      </c>
      <c r="C403" s="38" t="s">
        <v>15</v>
      </c>
      <c r="D403" s="39">
        <v>0</v>
      </c>
      <c r="E403" s="39"/>
      <c r="F403" s="40">
        <v>0</v>
      </c>
      <c r="G403" s="39"/>
      <c r="H403" s="39"/>
    </row>
    <row r="404" spans="1:8">
      <c r="A404" s="37">
        <v>14</v>
      </c>
      <c r="B404" s="38" t="s">
        <v>1977</v>
      </c>
      <c r="C404" s="38" t="s">
        <v>16</v>
      </c>
      <c r="D404" s="39">
        <v>59759.779750000002</v>
      </c>
      <c r="E404" s="39">
        <v>1.8665571428571399</v>
      </c>
      <c r="F404" s="40">
        <v>53591.593200000003</v>
      </c>
      <c r="G404" s="39">
        <v>32016.046215721799</v>
      </c>
      <c r="H404" s="39">
        <v>3304.5795429323698</v>
      </c>
    </row>
    <row r="405" spans="1:8" hidden="1">
      <c r="A405" s="37">
        <v>14</v>
      </c>
      <c r="B405" s="38" t="s">
        <v>5656</v>
      </c>
      <c r="C405" s="38" t="s">
        <v>15</v>
      </c>
      <c r="D405" s="39">
        <v>0</v>
      </c>
      <c r="E405" s="39"/>
      <c r="F405" s="40">
        <v>0</v>
      </c>
      <c r="G405" s="39"/>
      <c r="H405" s="39"/>
    </row>
    <row r="406" spans="1:8">
      <c r="A406" s="37">
        <v>14</v>
      </c>
      <c r="B406" s="38" t="s">
        <v>925</v>
      </c>
      <c r="C406" s="38" t="s">
        <v>16</v>
      </c>
      <c r="D406" s="39">
        <v>511.93029999999999</v>
      </c>
      <c r="E406" s="39"/>
      <c r="F406" s="40">
        <v>0</v>
      </c>
      <c r="G406" s="39"/>
      <c r="H406" s="39"/>
    </row>
    <row r="407" spans="1:8">
      <c r="A407" s="37">
        <v>14</v>
      </c>
      <c r="B407" s="38" t="s">
        <v>5661</v>
      </c>
      <c r="C407" s="38" t="s">
        <v>16</v>
      </c>
      <c r="D407" s="39">
        <v>47540.49</v>
      </c>
      <c r="E407" s="39">
        <v>220.62642857142899</v>
      </c>
      <c r="F407" s="40">
        <v>0</v>
      </c>
      <c r="G407" s="39">
        <v>215.47957924999301</v>
      </c>
      <c r="H407" s="39">
        <v>215.47957924999301</v>
      </c>
    </row>
    <row r="408" spans="1:8" hidden="1">
      <c r="A408" s="37">
        <v>14</v>
      </c>
      <c r="B408" s="38" t="s">
        <v>6631</v>
      </c>
      <c r="C408" s="38" t="s">
        <v>15</v>
      </c>
      <c r="D408" s="39">
        <v>7.2649999999999997</v>
      </c>
      <c r="E408" s="39"/>
      <c r="F408" s="40">
        <v>0</v>
      </c>
      <c r="G408" s="39"/>
      <c r="H408" s="39"/>
    </row>
    <row r="409" spans="1:8" hidden="1">
      <c r="A409" s="37">
        <v>14</v>
      </c>
      <c r="B409" s="41" t="s">
        <v>4265</v>
      </c>
      <c r="C409" s="41" t="s">
        <v>15</v>
      </c>
      <c r="D409" s="39">
        <v>-9.4016999999999999</v>
      </c>
      <c r="E409" s="39"/>
      <c r="F409" s="40">
        <v>0</v>
      </c>
      <c r="G409" s="39"/>
      <c r="H409" s="39"/>
    </row>
    <row r="410" spans="1:8">
      <c r="A410" s="37">
        <v>14</v>
      </c>
      <c r="B410" s="38" t="s">
        <v>1822</v>
      </c>
      <c r="C410" s="38" t="s">
        <v>16</v>
      </c>
      <c r="D410" s="39">
        <v>147327.73014999999</v>
      </c>
      <c r="E410" s="39">
        <v>285.30011428571402</v>
      </c>
      <c r="F410" s="40">
        <v>851.53949999999998</v>
      </c>
      <c r="G410" s="39">
        <v>516.39562261954904</v>
      </c>
      <c r="H410" s="39">
        <v>513.41090772684095</v>
      </c>
    </row>
    <row r="411" spans="1:8">
      <c r="A411" s="37">
        <v>14</v>
      </c>
      <c r="B411" s="38" t="s">
        <v>1243</v>
      </c>
      <c r="C411" s="38" t="s">
        <v>16</v>
      </c>
      <c r="D411" s="39">
        <v>6319.8383999999996</v>
      </c>
      <c r="E411" s="39"/>
      <c r="F411" s="40">
        <v>126.4957</v>
      </c>
      <c r="G411" s="39"/>
      <c r="H411" s="39"/>
    </row>
    <row r="412" spans="1:8" hidden="1">
      <c r="A412" s="37">
        <v>14</v>
      </c>
      <c r="B412" s="38" t="s">
        <v>4877</v>
      </c>
      <c r="C412" s="38" t="s">
        <v>15</v>
      </c>
      <c r="D412" s="39">
        <v>0</v>
      </c>
      <c r="E412" s="39"/>
      <c r="F412" s="40">
        <v>0</v>
      </c>
      <c r="G412" s="39"/>
      <c r="H412" s="39"/>
    </row>
    <row r="413" spans="1:8" hidden="1">
      <c r="A413" s="37">
        <v>14</v>
      </c>
      <c r="B413" s="38" t="s">
        <v>3155</v>
      </c>
      <c r="C413" s="38" t="s">
        <v>15</v>
      </c>
      <c r="D413" s="39">
        <v>0</v>
      </c>
      <c r="E413" s="39"/>
      <c r="F413" s="40">
        <v>0</v>
      </c>
      <c r="G413" s="39"/>
      <c r="H413" s="39"/>
    </row>
    <row r="414" spans="1:8" hidden="1">
      <c r="A414" s="37">
        <v>14</v>
      </c>
      <c r="B414" s="38" t="s">
        <v>4302</v>
      </c>
      <c r="C414" s="38" t="s">
        <v>15</v>
      </c>
      <c r="D414" s="39">
        <v>35.042700000000004</v>
      </c>
      <c r="E414" s="39"/>
      <c r="F414" s="40">
        <v>35.042700000000004</v>
      </c>
      <c r="G414" s="39"/>
      <c r="H414" s="39"/>
    </row>
    <row r="415" spans="1:8">
      <c r="A415" s="37">
        <v>14</v>
      </c>
      <c r="B415" s="38" t="s">
        <v>7336</v>
      </c>
      <c r="C415" s="38" t="s">
        <v>16</v>
      </c>
      <c r="D415" s="39">
        <v>0</v>
      </c>
      <c r="E415" s="39"/>
      <c r="F415" s="40">
        <v>0</v>
      </c>
      <c r="G415" s="39"/>
      <c r="H415" s="39"/>
    </row>
    <row r="416" spans="1:8">
      <c r="A416" s="37">
        <v>14</v>
      </c>
      <c r="B416" s="38" t="s">
        <v>1748</v>
      </c>
      <c r="C416" s="38" t="s">
        <v>16</v>
      </c>
      <c r="D416" s="39">
        <v>44937.683449999997</v>
      </c>
      <c r="E416" s="39">
        <v>7.0240071428571396</v>
      </c>
      <c r="F416" s="40">
        <v>4544.8595999999998</v>
      </c>
      <c r="G416" s="39">
        <v>6397.7274703796502</v>
      </c>
      <c r="H416" s="39">
        <v>5750.6809188080497</v>
      </c>
    </row>
    <row r="417" spans="1:8">
      <c r="A417" s="37">
        <v>14</v>
      </c>
      <c r="B417" s="38" t="s">
        <v>7942</v>
      </c>
      <c r="C417" s="38" t="s">
        <v>16</v>
      </c>
      <c r="D417" s="39">
        <v>294.86</v>
      </c>
      <c r="E417" s="39">
        <v>1.95428571428571</v>
      </c>
      <c r="F417" s="40"/>
      <c r="G417" s="39">
        <v>150.87865497076001</v>
      </c>
      <c r="H417" s="39"/>
    </row>
    <row r="418" spans="1:8" hidden="1">
      <c r="A418" s="37">
        <v>14</v>
      </c>
      <c r="B418" s="41" t="s">
        <v>1296</v>
      </c>
      <c r="C418" s="41" t="s">
        <v>15</v>
      </c>
      <c r="D418" s="39">
        <v>1313.5046</v>
      </c>
      <c r="E418" s="39"/>
      <c r="F418" s="40">
        <v>0</v>
      </c>
      <c r="G418" s="39"/>
      <c r="H418" s="39"/>
    </row>
    <row r="419" spans="1:8" hidden="1">
      <c r="A419" s="37">
        <v>14</v>
      </c>
      <c r="B419" s="38" t="s">
        <v>5329</v>
      </c>
      <c r="C419" s="38" t="s">
        <v>15</v>
      </c>
      <c r="D419" s="39">
        <v>0</v>
      </c>
      <c r="E419" s="39"/>
      <c r="F419" s="40"/>
      <c r="G419" s="39"/>
      <c r="H419" s="39"/>
    </row>
    <row r="420" spans="1:8">
      <c r="A420" s="37">
        <v>14</v>
      </c>
      <c r="B420" s="38" t="s">
        <v>2152</v>
      </c>
      <c r="C420" s="38" t="s">
        <v>16</v>
      </c>
      <c r="D420" s="39">
        <v>526.92330000000004</v>
      </c>
      <c r="E420" s="39"/>
      <c r="F420" s="40">
        <v>0</v>
      </c>
      <c r="G420" s="39"/>
      <c r="H420" s="39"/>
    </row>
    <row r="421" spans="1:8" hidden="1">
      <c r="A421" s="37">
        <v>14</v>
      </c>
      <c r="B421" s="41" t="s">
        <v>4129</v>
      </c>
      <c r="C421" s="41" t="s">
        <v>15</v>
      </c>
      <c r="D421" s="39">
        <v>0</v>
      </c>
      <c r="E421" s="39"/>
      <c r="F421" s="40"/>
      <c r="G421" s="39"/>
      <c r="H421" s="39"/>
    </row>
    <row r="422" spans="1:8" hidden="1">
      <c r="A422" s="37">
        <v>14</v>
      </c>
      <c r="B422" s="41" t="s">
        <v>6002</v>
      </c>
      <c r="C422" s="41" t="s">
        <v>15</v>
      </c>
      <c r="D422" s="39">
        <v>991.55499999999995</v>
      </c>
      <c r="E422" s="39"/>
      <c r="F422" s="40">
        <v>0</v>
      </c>
      <c r="G422" s="39"/>
      <c r="H422" s="39"/>
    </row>
    <row r="423" spans="1:8" hidden="1">
      <c r="A423" s="37">
        <v>14</v>
      </c>
      <c r="B423" s="38" t="s">
        <v>371</v>
      </c>
      <c r="C423" s="38" t="s">
        <v>15</v>
      </c>
      <c r="D423" s="39">
        <v>3394.7863000000002</v>
      </c>
      <c r="E423" s="39">
        <v>2.6861999999999999</v>
      </c>
      <c r="F423" s="40">
        <v>0</v>
      </c>
      <c r="G423" s="39">
        <v>1263.7876181967099</v>
      </c>
      <c r="H423" s="39">
        <v>1263.7876181967099</v>
      </c>
    </row>
    <row r="424" spans="1:8" hidden="1">
      <c r="A424" s="37">
        <v>14</v>
      </c>
      <c r="B424" s="41" t="s">
        <v>234</v>
      </c>
      <c r="C424" s="41" t="s">
        <v>15</v>
      </c>
      <c r="D424" s="39">
        <v>4928298.2291000001</v>
      </c>
      <c r="E424" s="39">
        <v>22465.233555788502</v>
      </c>
      <c r="F424" s="40">
        <v>26754.8462</v>
      </c>
      <c r="G424" s="39">
        <v>219.37444882829399</v>
      </c>
      <c r="H424" s="39">
        <v>218.183504334725</v>
      </c>
    </row>
    <row r="425" spans="1:8" hidden="1">
      <c r="A425" s="37">
        <v>14</v>
      </c>
      <c r="B425" s="38" t="s">
        <v>8372</v>
      </c>
      <c r="C425" s="38" t="s">
        <v>15</v>
      </c>
      <c r="D425" s="39">
        <v>0</v>
      </c>
      <c r="E425" s="39"/>
      <c r="F425" s="40"/>
      <c r="G425" s="39"/>
      <c r="H425" s="39"/>
    </row>
    <row r="426" spans="1:8" hidden="1">
      <c r="A426" s="37">
        <v>14</v>
      </c>
      <c r="B426" s="38" t="s">
        <v>3081</v>
      </c>
      <c r="C426" s="38" t="s">
        <v>15</v>
      </c>
      <c r="D426" s="39">
        <v>0</v>
      </c>
      <c r="E426" s="39"/>
      <c r="F426" s="40"/>
      <c r="G426" s="39"/>
      <c r="H426" s="39"/>
    </row>
    <row r="427" spans="1:8" hidden="1">
      <c r="A427" s="37">
        <v>14</v>
      </c>
      <c r="B427" s="38" t="s">
        <v>1696</v>
      </c>
      <c r="C427" s="38" t="s">
        <v>15</v>
      </c>
      <c r="D427" s="39">
        <v>576258.56094999996</v>
      </c>
      <c r="E427" s="39">
        <v>3724.0559814285698</v>
      </c>
      <c r="F427" s="40">
        <v>69.334549999999993</v>
      </c>
      <c r="G427" s="39">
        <v>154.73950011056101</v>
      </c>
      <c r="H427" s="39">
        <v>154.720882090223</v>
      </c>
    </row>
    <row r="428" spans="1:8" hidden="1">
      <c r="A428" s="37">
        <v>14</v>
      </c>
      <c r="B428" s="41" t="s">
        <v>6393</v>
      </c>
      <c r="C428" s="41" t="s">
        <v>15</v>
      </c>
      <c r="D428" s="39">
        <v>0</v>
      </c>
      <c r="E428" s="39"/>
      <c r="F428" s="40">
        <v>0</v>
      </c>
      <c r="G428" s="39"/>
      <c r="H428" s="39"/>
    </row>
    <row r="429" spans="1:8">
      <c r="A429" s="37">
        <v>14</v>
      </c>
      <c r="B429" s="41" t="s">
        <v>3722</v>
      </c>
      <c r="C429" s="41" t="s">
        <v>16</v>
      </c>
      <c r="D429" s="39">
        <v>0</v>
      </c>
      <c r="E429" s="39"/>
      <c r="F429" s="40">
        <v>0</v>
      </c>
      <c r="G429" s="39"/>
      <c r="H429" s="39"/>
    </row>
    <row r="430" spans="1:8">
      <c r="A430" s="37">
        <v>14</v>
      </c>
      <c r="B430" s="41" t="s">
        <v>306</v>
      </c>
      <c r="C430" s="41" t="s">
        <v>16</v>
      </c>
      <c r="D430" s="39">
        <v>14785.17995</v>
      </c>
      <c r="E430" s="39">
        <v>1.9047642857142899</v>
      </c>
      <c r="F430" s="40">
        <v>953.59050000000002</v>
      </c>
      <c r="G430" s="39">
        <v>7762.2097709877899</v>
      </c>
      <c r="H430" s="39">
        <v>7261.5753842807699</v>
      </c>
    </row>
    <row r="431" spans="1:8" hidden="1">
      <c r="A431" s="37">
        <v>14</v>
      </c>
      <c r="B431" s="38" t="s">
        <v>8364</v>
      </c>
      <c r="C431" s="38" t="s">
        <v>15</v>
      </c>
      <c r="D431" s="39">
        <v>0</v>
      </c>
      <c r="E431" s="39"/>
      <c r="F431" s="40"/>
      <c r="G431" s="39"/>
      <c r="H431" s="39"/>
    </row>
    <row r="432" spans="1:8" hidden="1">
      <c r="A432" s="37">
        <v>14</v>
      </c>
      <c r="B432" s="38" t="s">
        <v>7943</v>
      </c>
      <c r="C432" s="38" t="s">
        <v>15</v>
      </c>
      <c r="D432" s="39">
        <v>65816.779500000004</v>
      </c>
      <c r="E432" s="39">
        <v>146.59135714285699</v>
      </c>
      <c r="F432" s="40"/>
      <c r="G432" s="39">
        <v>448.98130955878798</v>
      </c>
      <c r="H432" s="39"/>
    </row>
    <row r="433" spans="1:8" hidden="1">
      <c r="A433" s="37">
        <v>14</v>
      </c>
      <c r="B433" s="38" t="s">
        <v>5728</v>
      </c>
      <c r="C433" s="38" t="s">
        <v>15</v>
      </c>
      <c r="D433" s="39">
        <v>0</v>
      </c>
      <c r="E433" s="39"/>
      <c r="F433" s="40">
        <v>0</v>
      </c>
      <c r="G433" s="39"/>
      <c r="H433" s="39"/>
    </row>
    <row r="434" spans="1:8" hidden="1">
      <c r="A434" s="37">
        <v>14</v>
      </c>
      <c r="B434" s="38" t="s">
        <v>2112</v>
      </c>
      <c r="C434" s="38" t="s">
        <v>15</v>
      </c>
      <c r="D434" s="39">
        <v>19706.836599999999</v>
      </c>
      <c r="E434" s="39">
        <v>9.1575142857142904</v>
      </c>
      <c r="F434" s="40">
        <v>6758.973</v>
      </c>
      <c r="G434" s="39">
        <v>2151.9853516081998</v>
      </c>
      <c r="H434" s="39">
        <v>1413.90591333269</v>
      </c>
    </row>
    <row r="435" spans="1:8" hidden="1">
      <c r="A435" s="37">
        <v>14</v>
      </c>
      <c r="B435" s="38" t="s">
        <v>6022</v>
      </c>
      <c r="C435" s="38" t="s">
        <v>15</v>
      </c>
      <c r="D435" s="39">
        <v>0.40799999999999997</v>
      </c>
      <c r="E435" s="39"/>
      <c r="F435" s="40">
        <v>0</v>
      </c>
      <c r="G435" s="39"/>
      <c r="H435" s="39"/>
    </row>
    <row r="436" spans="1:8" hidden="1">
      <c r="A436" s="37">
        <v>14</v>
      </c>
      <c r="B436" s="38" t="s">
        <v>1023</v>
      </c>
      <c r="C436" s="38" t="s">
        <v>15</v>
      </c>
      <c r="D436" s="39">
        <v>5189.9800500000001</v>
      </c>
      <c r="E436" s="39"/>
      <c r="F436" s="40"/>
      <c r="G436" s="39"/>
      <c r="H436" s="39"/>
    </row>
    <row r="437" spans="1:8">
      <c r="A437" s="37">
        <v>14</v>
      </c>
      <c r="B437" s="38" t="s">
        <v>1215</v>
      </c>
      <c r="C437" s="38" t="s">
        <v>16</v>
      </c>
      <c r="D437" s="39">
        <v>1538850.3724</v>
      </c>
      <c r="E437" s="39">
        <v>2281.6214428571402</v>
      </c>
      <c r="F437" s="40">
        <v>6156.9318499999999</v>
      </c>
      <c r="G437" s="39">
        <v>674.45472920914801</v>
      </c>
      <c r="H437" s="39">
        <v>671.75623955860794</v>
      </c>
    </row>
    <row r="438" spans="1:8">
      <c r="A438" s="37">
        <v>14</v>
      </c>
      <c r="B438" s="41" t="s">
        <v>1738</v>
      </c>
      <c r="C438" s="41" t="s">
        <v>16</v>
      </c>
      <c r="D438" s="39">
        <v>72849.267430000007</v>
      </c>
      <c r="E438" s="39">
        <v>84.639799999999994</v>
      </c>
      <c r="F438" s="40">
        <v>192.30770000000001</v>
      </c>
      <c r="G438" s="39">
        <v>860.69753744692196</v>
      </c>
      <c r="H438" s="39">
        <v>858.42546567926695</v>
      </c>
    </row>
    <row r="439" spans="1:8" hidden="1">
      <c r="A439" s="37">
        <v>14</v>
      </c>
      <c r="B439" s="38" t="s">
        <v>5523</v>
      </c>
      <c r="C439" s="38" t="s">
        <v>15</v>
      </c>
      <c r="D439" s="39">
        <v>126977.38499999999</v>
      </c>
      <c r="E439" s="39">
        <v>106.752164285714</v>
      </c>
      <c r="F439" s="40">
        <v>6939.7521500000003</v>
      </c>
      <c r="G439" s="39">
        <v>1189.45958472705</v>
      </c>
      <c r="H439" s="39">
        <v>1124.4515149007</v>
      </c>
    </row>
    <row r="440" spans="1:8" hidden="1">
      <c r="A440" s="37">
        <v>14</v>
      </c>
      <c r="B440" s="38" t="s">
        <v>867</v>
      </c>
      <c r="C440" s="38" t="s">
        <v>15</v>
      </c>
      <c r="D440" s="39">
        <v>90839.46385</v>
      </c>
      <c r="E440" s="39">
        <v>25.9462857142857</v>
      </c>
      <c r="F440" s="40">
        <v>6047.2450500000004</v>
      </c>
      <c r="G440" s="39">
        <v>3501.0584886909201</v>
      </c>
      <c r="H440" s="39">
        <v>3267.9906378011701</v>
      </c>
    </row>
    <row r="441" spans="1:8" hidden="1">
      <c r="A441" s="37">
        <v>14</v>
      </c>
      <c r="B441" s="41" t="s">
        <v>7130</v>
      </c>
      <c r="C441" s="41" t="s">
        <v>15</v>
      </c>
      <c r="D441" s="39">
        <v>0</v>
      </c>
      <c r="E441" s="39"/>
      <c r="F441" s="40"/>
      <c r="G441" s="39"/>
      <c r="H441" s="39"/>
    </row>
    <row r="442" spans="1:8">
      <c r="A442" s="37">
        <v>14</v>
      </c>
      <c r="B442" s="38" t="s">
        <v>2043</v>
      </c>
      <c r="C442" s="38" t="s">
        <v>16</v>
      </c>
      <c r="D442" s="39">
        <v>2076.2819500000001</v>
      </c>
      <c r="E442" s="39"/>
      <c r="F442" s="40">
        <v>105.12820000000001</v>
      </c>
      <c r="G442" s="39"/>
      <c r="H442" s="39"/>
    </row>
    <row r="443" spans="1:8" hidden="1">
      <c r="A443" s="37">
        <v>14</v>
      </c>
      <c r="B443" s="41" t="s">
        <v>2125</v>
      </c>
      <c r="C443" s="41" t="s">
        <v>15</v>
      </c>
      <c r="D443" s="39">
        <v>635.55534999999998</v>
      </c>
      <c r="E443" s="39"/>
      <c r="F443" s="40">
        <v>0</v>
      </c>
      <c r="G443" s="39"/>
      <c r="H443" s="39"/>
    </row>
    <row r="444" spans="1:8" hidden="1">
      <c r="A444" s="37">
        <v>14</v>
      </c>
      <c r="B444" s="38" t="s">
        <v>4865</v>
      </c>
      <c r="C444" s="38" t="s">
        <v>15</v>
      </c>
      <c r="D444" s="39">
        <v>0</v>
      </c>
      <c r="E444" s="39"/>
      <c r="F444" s="40"/>
      <c r="G444" s="39"/>
      <c r="H444" s="39"/>
    </row>
    <row r="445" spans="1:8" hidden="1">
      <c r="A445" s="37">
        <v>14</v>
      </c>
      <c r="B445" s="38" t="s">
        <v>701</v>
      </c>
      <c r="C445" s="38" t="s">
        <v>15</v>
      </c>
      <c r="D445" s="39">
        <v>4615721.4443699997</v>
      </c>
      <c r="E445" s="39">
        <v>20682.682470300799</v>
      </c>
      <c r="F445" s="40">
        <v>3579.1244499999998</v>
      </c>
      <c r="G445" s="39">
        <v>223.16841401002699</v>
      </c>
      <c r="H445" s="39">
        <v>222.995364674906</v>
      </c>
    </row>
    <row r="446" spans="1:8" hidden="1">
      <c r="A446" s="37">
        <v>14</v>
      </c>
      <c r="B446" s="38" t="s">
        <v>7526</v>
      </c>
      <c r="C446" s="38" t="s">
        <v>15</v>
      </c>
      <c r="D446" s="39">
        <v>0</v>
      </c>
      <c r="E446" s="39"/>
      <c r="F446" s="40"/>
      <c r="G446" s="39"/>
      <c r="H446" s="39"/>
    </row>
    <row r="447" spans="1:8" hidden="1">
      <c r="A447" s="37">
        <v>14</v>
      </c>
      <c r="B447" s="38" t="s">
        <v>699</v>
      </c>
      <c r="C447" s="38" t="s">
        <v>15</v>
      </c>
      <c r="D447" s="39">
        <v>41970.0069</v>
      </c>
      <c r="E447" s="39">
        <v>14.5909571428571</v>
      </c>
      <c r="F447" s="40">
        <v>164.56039999999999</v>
      </c>
      <c r="G447" s="39">
        <v>2876.4395981072398</v>
      </c>
      <c r="H447" s="39">
        <v>2865.1613523836199</v>
      </c>
    </row>
    <row r="448" spans="1:8" hidden="1">
      <c r="A448" s="37">
        <v>14</v>
      </c>
      <c r="B448" s="38" t="s">
        <v>255</v>
      </c>
      <c r="C448" s="38" t="s">
        <v>15</v>
      </c>
      <c r="D448" s="39">
        <v>285683.283</v>
      </c>
      <c r="E448" s="39">
        <v>846.86261428571402</v>
      </c>
      <c r="F448" s="40">
        <v>3570.1732499999998</v>
      </c>
      <c r="G448" s="39">
        <v>337.34312765826797</v>
      </c>
      <c r="H448" s="39">
        <v>333.12736327125299</v>
      </c>
    </row>
    <row r="449" spans="1:8">
      <c r="A449" s="37">
        <v>14</v>
      </c>
      <c r="B449" s="38" t="s">
        <v>1056</v>
      </c>
      <c r="C449" s="38" t="s">
        <v>16</v>
      </c>
      <c r="D449" s="39">
        <v>6614.9602500000001</v>
      </c>
      <c r="E449" s="39"/>
      <c r="F449" s="40">
        <v>275.214</v>
      </c>
      <c r="G449" s="39"/>
      <c r="H449" s="39"/>
    </row>
    <row r="450" spans="1:8" hidden="1">
      <c r="A450" s="37">
        <v>14</v>
      </c>
      <c r="B450" s="38" t="s">
        <v>8373</v>
      </c>
      <c r="C450" s="38" t="s">
        <v>15</v>
      </c>
      <c r="D450" s="39">
        <v>50361.826500000003</v>
      </c>
      <c r="E450" s="39">
        <v>6.7948714285714296</v>
      </c>
      <c r="F450" s="40">
        <v>1540.5128</v>
      </c>
      <c r="G450" s="39">
        <v>7411.7409033283502</v>
      </c>
      <c r="H450" s="39">
        <v>7185.0239129931997</v>
      </c>
    </row>
    <row r="451" spans="1:8">
      <c r="A451" s="37">
        <v>14</v>
      </c>
      <c r="B451" s="38" t="s">
        <v>6519</v>
      </c>
      <c r="C451" s="38" t="s">
        <v>16</v>
      </c>
      <c r="D451" s="39">
        <v>538.03615000000002</v>
      </c>
      <c r="E451" s="39"/>
      <c r="F451" s="40">
        <v>0</v>
      </c>
      <c r="G451" s="39"/>
      <c r="H451" s="39"/>
    </row>
    <row r="452" spans="1:8" hidden="1">
      <c r="A452" s="37">
        <v>14</v>
      </c>
      <c r="B452" s="38" t="s">
        <v>5626</v>
      </c>
      <c r="C452" s="38" t="s">
        <v>15</v>
      </c>
      <c r="D452" s="39">
        <v>0</v>
      </c>
      <c r="E452" s="39"/>
      <c r="F452" s="40"/>
      <c r="G452" s="39"/>
      <c r="H452" s="39"/>
    </row>
    <row r="453" spans="1:8" hidden="1">
      <c r="A453" s="37">
        <v>14</v>
      </c>
      <c r="B453" s="41" t="s">
        <v>8375</v>
      </c>
      <c r="C453" s="41" t="s">
        <v>15</v>
      </c>
      <c r="D453" s="39">
        <v>542221.13260000001</v>
      </c>
      <c r="E453" s="39">
        <v>4785.9951000000001</v>
      </c>
      <c r="F453" s="40">
        <v>3815.7910000000002</v>
      </c>
      <c r="G453" s="39">
        <v>113.293290375496</v>
      </c>
      <c r="H453" s="39">
        <v>112.496007695453</v>
      </c>
    </row>
    <row r="454" spans="1:8" hidden="1">
      <c r="A454" s="37">
        <v>14</v>
      </c>
      <c r="B454" s="41" t="s">
        <v>3411</v>
      </c>
      <c r="C454" s="41" t="s">
        <v>15</v>
      </c>
      <c r="D454" s="39">
        <v>37.6068</v>
      </c>
      <c r="E454" s="39"/>
      <c r="F454" s="40">
        <v>37.6068</v>
      </c>
      <c r="G454" s="39"/>
      <c r="H454" s="39"/>
    </row>
    <row r="455" spans="1:8" hidden="1">
      <c r="A455" s="37">
        <v>14</v>
      </c>
      <c r="B455" s="38" t="s">
        <v>4907</v>
      </c>
      <c r="C455" s="38" t="s">
        <v>15</v>
      </c>
      <c r="D455" s="39">
        <v>4.1326000000000001</v>
      </c>
      <c r="E455" s="39"/>
      <c r="F455" s="40">
        <v>0</v>
      </c>
      <c r="G455" s="39"/>
      <c r="H455" s="39"/>
    </row>
    <row r="456" spans="1:8" hidden="1">
      <c r="A456" s="37">
        <v>14</v>
      </c>
      <c r="B456" s="38" t="s">
        <v>2523</v>
      </c>
      <c r="C456" s="38" t="s">
        <v>15</v>
      </c>
      <c r="D456" s="39">
        <v>-6.3274499999999998</v>
      </c>
      <c r="E456" s="39"/>
      <c r="F456" s="40">
        <v>0</v>
      </c>
      <c r="G456" s="39"/>
      <c r="H456" s="39"/>
    </row>
    <row r="457" spans="1:8">
      <c r="A457" s="37">
        <v>14</v>
      </c>
      <c r="B457" s="38" t="s">
        <v>4482</v>
      </c>
      <c r="C457" s="38" t="s">
        <v>16</v>
      </c>
      <c r="D457" s="39">
        <v>-0.2084</v>
      </c>
      <c r="E457" s="39"/>
      <c r="F457" s="40">
        <v>0</v>
      </c>
      <c r="G457" s="39"/>
      <c r="H457" s="39"/>
    </row>
    <row r="458" spans="1:8" hidden="1">
      <c r="A458" s="37">
        <v>14</v>
      </c>
      <c r="B458" s="38" t="s">
        <v>317</v>
      </c>
      <c r="C458" s="38" t="s">
        <v>15</v>
      </c>
      <c r="D458" s="39">
        <v>76849.187250000003</v>
      </c>
      <c r="E458" s="39">
        <v>87.319592857142894</v>
      </c>
      <c r="F458" s="40">
        <v>14155.41325</v>
      </c>
      <c r="G458" s="39">
        <v>880.09099373295601</v>
      </c>
      <c r="H458" s="39">
        <v>717.98060376402202</v>
      </c>
    </row>
    <row r="459" spans="1:8" hidden="1">
      <c r="A459" s="37">
        <v>14</v>
      </c>
      <c r="B459" s="41" t="s">
        <v>429</v>
      </c>
      <c r="C459" s="41" t="s">
        <v>15</v>
      </c>
      <c r="D459" s="39">
        <v>4841.8805000000002</v>
      </c>
      <c r="E459" s="39"/>
      <c r="F459" s="40">
        <v>0</v>
      </c>
      <c r="G459" s="39"/>
      <c r="H459" s="39"/>
    </row>
    <row r="460" spans="1:8" hidden="1">
      <c r="A460" s="37">
        <v>14</v>
      </c>
      <c r="B460" s="41" t="s">
        <v>6092</v>
      </c>
      <c r="C460" s="41" t="s">
        <v>15</v>
      </c>
      <c r="D460" s="39">
        <v>0</v>
      </c>
      <c r="E460" s="39"/>
      <c r="F460" s="40">
        <v>0</v>
      </c>
      <c r="G460" s="39"/>
      <c r="H460" s="39"/>
    </row>
    <row r="461" spans="1:8" hidden="1">
      <c r="A461" s="37">
        <v>14</v>
      </c>
      <c r="B461" s="41" t="s">
        <v>758</v>
      </c>
      <c r="C461" s="41" t="s">
        <v>15</v>
      </c>
      <c r="D461" s="39">
        <v>97319.316049999994</v>
      </c>
      <c r="E461" s="39">
        <v>23.821735714285701</v>
      </c>
      <c r="F461" s="40">
        <v>1731.2646999999999</v>
      </c>
      <c r="G461" s="39">
        <v>4085.31591556691</v>
      </c>
      <c r="H461" s="39">
        <v>4012.6400736062501</v>
      </c>
    </row>
    <row r="462" spans="1:8" hidden="1">
      <c r="A462" s="37">
        <v>14</v>
      </c>
      <c r="B462" s="41" t="s">
        <v>7944</v>
      </c>
      <c r="C462" s="41" t="s">
        <v>15</v>
      </c>
      <c r="D462" s="39">
        <v>19031.5573</v>
      </c>
      <c r="E462" s="39">
        <v>50.769357142857103</v>
      </c>
      <c r="F462" s="40"/>
      <c r="G462" s="39">
        <v>374.863074323516</v>
      </c>
      <c r="H462" s="39"/>
    </row>
    <row r="463" spans="1:8" hidden="1">
      <c r="A463" s="37">
        <v>14</v>
      </c>
      <c r="B463" s="38" t="s">
        <v>1855</v>
      </c>
      <c r="C463" s="38" t="s">
        <v>15</v>
      </c>
      <c r="D463" s="39">
        <v>28.137</v>
      </c>
      <c r="E463" s="39"/>
      <c r="F463" s="40">
        <v>0</v>
      </c>
      <c r="G463" s="39"/>
      <c r="H463" s="39"/>
    </row>
    <row r="464" spans="1:8">
      <c r="A464" s="37">
        <v>14</v>
      </c>
      <c r="B464" s="41" t="s">
        <v>7946</v>
      </c>
      <c r="C464" s="41" t="s">
        <v>16</v>
      </c>
      <c r="D464" s="39">
        <v>84930.771900000007</v>
      </c>
      <c r="E464" s="39">
        <v>1089.92677142857</v>
      </c>
      <c r="F464" s="40">
        <v>0</v>
      </c>
      <c r="G464" s="39">
        <v>77.923374419623499</v>
      </c>
      <c r="H464" s="39">
        <v>77.923374419623499</v>
      </c>
    </row>
    <row r="465" spans="1:8" hidden="1">
      <c r="A465" s="37">
        <v>14</v>
      </c>
      <c r="B465" s="38" t="s">
        <v>705</v>
      </c>
      <c r="C465" s="38" t="s">
        <v>15</v>
      </c>
      <c r="D465" s="39">
        <v>1197145.2505999999</v>
      </c>
      <c r="E465" s="39">
        <v>4733.4095214285699</v>
      </c>
      <c r="F465" s="40">
        <v>896.91099999999994</v>
      </c>
      <c r="G465" s="39">
        <v>252.913939768029</v>
      </c>
      <c r="H465" s="39">
        <v>252.72445457856</v>
      </c>
    </row>
    <row r="466" spans="1:8" hidden="1">
      <c r="A466" s="37">
        <v>14</v>
      </c>
      <c r="B466" s="41" t="s">
        <v>7340</v>
      </c>
      <c r="C466" s="41" t="s">
        <v>15</v>
      </c>
      <c r="D466" s="39">
        <v>3.4000000000000002E-2</v>
      </c>
      <c r="E466" s="39"/>
      <c r="F466" s="40">
        <v>0</v>
      </c>
      <c r="G466" s="39"/>
      <c r="H466" s="39"/>
    </row>
    <row r="467" spans="1:8" hidden="1">
      <c r="A467" s="37">
        <v>14</v>
      </c>
      <c r="B467" s="38" t="s">
        <v>4823</v>
      </c>
      <c r="C467" s="38" t="s">
        <v>15</v>
      </c>
      <c r="D467" s="39">
        <v>0</v>
      </c>
      <c r="E467" s="39"/>
      <c r="F467" s="40"/>
      <c r="G467" s="39"/>
      <c r="H467" s="39"/>
    </row>
    <row r="468" spans="1:8">
      <c r="A468" s="37">
        <v>14</v>
      </c>
      <c r="B468" s="38" t="s">
        <v>6345</v>
      </c>
      <c r="C468" s="38" t="s">
        <v>16</v>
      </c>
      <c r="D468" s="39">
        <v>0</v>
      </c>
      <c r="E468" s="39"/>
      <c r="F468" s="40"/>
      <c r="G468" s="39"/>
      <c r="H468" s="39"/>
    </row>
    <row r="469" spans="1:8">
      <c r="A469" s="37">
        <v>14</v>
      </c>
      <c r="B469" s="38" t="s">
        <v>2049</v>
      </c>
      <c r="C469" s="38" t="s">
        <v>16</v>
      </c>
      <c r="D469" s="39">
        <v>689168.72485</v>
      </c>
      <c r="E469" s="39">
        <v>2836.30988571429</v>
      </c>
      <c r="F469" s="40">
        <v>449120.16</v>
      </c>
      <c r="G469" s="39">
        <v>242.98075761084999</v>
      </c>
      <c r="H469" s="39">
        <v>84.634110701041095</v>
      </c>
    </row>
    <row r="470" spans="1:8" hidden="1">
      <c r="A470" s="37">
        <v>14</v>
      </c>
      <c r="B470" s="38" t="s">
        <v>8374</v>
      </c>
      <c r="C470" s="38" t="s">
        <v>15</v>
      </c>
      <c r="D470" s="39">
        <v>83448.218150000001</v>
      </c>
      <c r="E470" s="39">
        <v>629.94657857142897</v>
      </c>
      <c r="F470" s="40"/>
      <c r="G470" s="39">
        <v>132.46872193391499</v>
      </c>
      <c r="H470" s="39"/>
    </row>
    <row r="471" spans="1:8" hidden="1">
      <c r="A471" s="37">
        <v>14</v>
      </c>
      <c r="B471" s="38" t="s">
        <v>336</v>
      </c>
      <c r="C471" s="38" t="s">
        <v>15</v>
      </c>
      <c r="D471" s="39">
        <v>4425.0266000000001</v>
      </c>
      <c r="E471" s="39"/>
      <c r="F471" s="40">
        <v>1.0805</v>
      </c>
      <c r="G471" s="39"/>
      <c r="H471" s="39"/>
    </row>
    <row r="472" spans="1:8" hidden="1">
      <c r="A472" s="37">
        <v>14</v>
      </c>
      <c r="B472" s="38" t="s">
        <v>7293</v>
      </c>
      <c r="C472" s="38" t="s">
        <v>15</v>
      </c>
      <c r="D472" s="39">
        <v>0</v>
      </c>
      <c r="E472" s="39"/>
      <c r="F472" s="40"/>
      <c r="G472" s="39"/>
      <c r="H472" s="39"/>
    </row>
    <row r="473" spans="1:8" hidden="1">
      <c r="A473" s="37">
        <v>14</v>
      </c>
      <c r="B473" s="38" t="s">
        <v>7947</v>
      </c>
      <c r="C473" s="38" t="s">
        <v>15</v>
      </c>
      <c r="D473" s="39">
        <v>0</v>
      </c>
      <c r="E473" s="39"/>
      <c r="F473" s="40"/>
      <c r="G473" s="39"/>
      <c r="H473" s="39"/>
    </row>
    <row r="474" spans="1:8" hidden="1">
      <c r="A474" s="37">
        <v>14</v>
      </c>
      <c r="B474" s="38" t="s">
        <v>703</v>
      </c>
      <c r="C474" s="38" t="s">
        <v>15</v>
      </c>
      <c r="D474" s="39">
        <v>0</v>
      </c>
      <c r="E474" s="39"/>
      <c r="F474" s="40"/>
      <c r="G474" s="39"/>
      <c r="H474" s="39"/>
    </row>
    <row r="475" spans="1:8" hidden="1">
      <c r="A475" s="37">
        <v>14</v>
      </c>
      <c r="B475" s="38" t="s">
        <v>5063</v>
      </c>
      <c r="C475" s="38" t="s">
        <v>15</v>
      </c>
      <c r="D475" s="39">
        <v>1767.1107</v>
      </c>
      <c r="E475" s="39"/>
      <c r="F475" s="40">
        <v>601.70899999999995</v>
      </c>
      <c r="G475" s="39"/>
      <c r="H475" s="39"/>
    </row>
    <row r="476" spans="1:8" hidden="1">
      <c r="A476" s="37">
        <v>14</v>
      </c>
      <c r="B476" s="38" t="s">
        <v>7657</v>
      </c>
      <c r="C476" s="38" t="s">
        <v>15</v>
      </c>
      <c r="D476" s="39">
        <v>361.69240000000002</v>
      </c>
      <c r="E476" s="39"/>
      <c r="F476" s="40">
        <v>0</v>
      </c>
      <c r="G476" s="39"/>
      <c r="H476" s="39"/>
    </row>
    <row r="477" spans="1:8" hidden="1">
      <c r="A477" s="37">
        <v>14</v>
      </c>
      <c r="B477" s="38" t="s">
        <v>2004</v>
      </c>
      <c r="C477" s="38" t="s">
        <v>15</v>
      </c>
      <c r="D477" s="39">
        <v>45744.577649999999</v>
      </c>
      <c r="E477" s="39">
        <v>51.678642857142897</v>
      </c>
      <c r="F477" s="40">
        <v>168.66499999999999</v>
      </c>
      <c r="G477" s="39">
        <v>885.17374143228596</v>
      </c>
      <c r="H477" s="39">
        <v>881.91001408429304</v>
      </c>
    </row>
    <row r="478" spans="1:8" hidden="1">
      <c r="A478" s="37">
        <v>14</v>
      </c>
      <c r="B478" s="38" t="s">
        <v>1678</v>
      </c>
      <c r="C478" s="38" t="s">
        <v>15</v>
      </c>
      <c r="D478" s="39">
        <v>2167911.7108</v>
      </c>
      <c r="E478" s="39">
        <v>8212.0293738095206</v>
      </c>
      <c r="F478" s="40">
        <v>12121.626249999999</v>
      </c>
      <c r="G478" s="39">
        <v>263.99220121083403</v>
      </c>
      <c r="H478" s="39">
        <v>262.51611951430903</v>
      </c>
    </row>
    <row r="479" spans="1:8" hidden="1">
      <c r="A479" s="37">
        <v>14</v>
      </c>
      <c r="B479" s="38" t="s">
        <v>5850</v>
      </c>
      <c r="C479" s="38" t="s">
        <v>15</v>
      </c>
      <c r="D479" s="39">
        <v>-9.5725999999999996</v>
      </c>
      <c r="E479" s="39"/>
      <c r="F479" s="40">
        <v>0</v>
      </c>
      <c r="G479" s="39"/>
      <c r="H479" s="39"/>
    </row>
    <row r="480" spans="1:8" hidden="1">
      <c r="A480" s="37">
        <v>14</v>
      </c>
      <c r="B480" s="38" t="s">
        <v>693</v>
      </c>
      <c r="C480" s="38" t="s">
        <v>15</v>
      </c>
      <c r="D480" s="39">
        <v>-94.871799999999993</v>
      </c>
      <c r="E480" s="39"/>
      <c r="F480" s="40">
        <v>0</v>
      </c>
      <c r="G480" s="39"/>
      <c r="H480" s="39"/>
    </row>
    <row r="481" spans="1:8" hidden="1">
      <c r="A481" s="37">
        <v>15</v>
      </c>
      <c r="B481" s="41" t="s">
        <v>1183</v>
      </c>
      <c r="C481" s="41" t="s">
        <v>15</v>
      </c>
      <c r="D481" s="39">
        <v>7164.9530500000001</v>
      </c>
      <c r="E481" s="39">
        <v>13.79735</v>
      </c>
      <c r="F481" s="40">
        <v>141.19810000000001</v>
      </c>
      <c r="G481" s="39">
        <v>519.29921687860303</v>
      </c>
      <c r="H481" s="39">
        <v>509.06550533254602</v>
      </c>
    </row>
    <row r="482" spans="1:8">
      <c r="A482" s="37">
        <v>15</v>
      </c>
      <c r="B482" s="41" t="s">
        <v>483</v>
      </c>
      <c r="C482" s="41" t="s">
        <v>16</v>
      </c>
      <c r="D482" s="39">
        <v>15708.486199999999</v>
      </c>
      <c r="E482" s="39">
        <v>3.2827714285714298</v>
      </c>
      <c r="F482" s="40">
        <v>0</v>
      </c>
      <c r="G482" s="39">
        <v>4785.1294376702599</v>
      </c>
      <c r="H482" s="39">
        <v>4785.1294376702599</v>
      </c>
    </row>
    <row r="483" spans="1:8" hidden="1">
      <c r="A483" s="37">
        <v>15</v>
      </c>
      <c r="B483" s="38" t="s">
        <v>539</v>
      </c>
      <c r="C483" s="38" t="s">
        <v>15</v>
      </c>
      <c r="D483" s="39">
        <v>37571.439400000003</v>
      </c>
      <c r="E483" s="39">
        <v>24.000514285714299</v>
      </c>
      <c r="F483" s="40">
        <v>247.17859999999999</v>
      </c>
      <c r="G483" s="39">
        <v>1565.4430964574599</v>
      </c>
      <c r="H483" s="39">
        <v>1555.14420881457</v>
      </c>
    </row>
    <row r="484" spans="1:8" hidden="1">
      <c r="A484" s="37">
        <v>15</v>
      </c>
      <c r="B484" s="38" t="s">
        <v>1105</v>
      </c>
      <c r="C484" s="38" t="s">
        <v>15</v>
      </c>
      <c r="D484" s="39">
        <v>16.837700000000002</v>
      </c>
      <c r="E484" s="39"/>
      <c r="F484" s="40"/>
      <c r="G484" s="39"/>
      <c r="H484" s="39"/>
    </row>
    <row r="485" spans="1:8" hidden="1">
      <c r="A485" s="37">
        <v>15</v>
      </c>
      <c r="B485" s="38" t="s">
        <v>2853</v>
      </c>
      <c r="C485" s="38" t="s">
        <v>15</v>
      </c>
      <c r="D485" s="39">
        <v>0</v>
      </c>
      <c r="E485" s="39"/>
      <c r="F485" s="40"/>
      <c r="G485" s="39"/>
      <c r="H485" s="39"/>
    </row>
    <row r="486" spans="1:8" hidden="1">
      <c r="A486" s="37">
        <v>15</v>
      </c>
      <c r="B486" s="38" t="s">
        <v>1857</v>
      </c>
      <c r="C486" s="38" t="s">
        <v>15</v>
      </c>
      <c r="D486" s="39">
        <v>6175.7912999999999</v>
      </c>
      <c r="E486" s="39">
        <v>2.9578857142857098</v>
      </c>
      <c r="F486" s="40">
        <v>3073.0340000000001</v>
      </c>
      <c r="G486" s="39">
        <v>2087.9073421169601</v>
      </c>
      <c r="H486" s="39">
        <v>1048.97808763016</v>
      </c>
    </row>
    <row r="487" spans="1:8" hidden="1">
      <c r="A487" s="37">
        <v>15</v>
      </c>
      <c r="B487" s="38" t="s">
        <v>1294</v>
      </c>
      <c r="C487" s="38" t="s">
        <v>15</v>
      </c>
      <c r="D487" s="39">
        <v>37648.773699999998</v>
      </c>
      <c r="E487" s="39">
        <v>260.79455000000002</v>
      </c>
      <c r="F487" s="40">
        <v>1993.5201</v>
      </c>
      <c r="G487" s="39">
        <v>144.36181162528101</v>
      </c>
      <c r="H487" s="39">
        <v>136.71778647214799</v>
      </c>
    </row>
    <row r="488" spans="1:8" hidden="1">
      <c r="A488" s="37">
        <v>15</v>
      </c>
      <c r="B488" s="41" t="s">
        <v>3705</v>
      </c>
      <c r="C488" s="41" t="s">
        <v>15</v>
      </c>
      <c r="D488" s="39">
        <v>0</v>
      </c>
      <c r="E488" s="39"/>
      <c r="F488" s="40"/>
      <c r="G488" s="39"/>
      <c r="H488" s="39"/>
    </row>
    <row r="489" spans="1:8">
      <c r="A489" s="37">
        <v>15</v>
      </c>
      <c r="B489" s="41" t="s">
        <v>7949</v>
      </c>
      <c r="C489" s="41" t="s">
        <v>16</v>
      </c>
      <c r="D489" s="39">
        <v>16601.233700000001</v>
      </c>
      <c r="E489" s="39">
        <v>58.56</v>
      </c>
      <c r="F489" s="40"/>
      <c r="G489" s="39">
        <v>283.49101263661203</v>
      </c>
      <c r="H489" s="39"/>
    </row>
    <row r="490" spans="1:8" hidden="1">
      <c r="A490" s="37">
        <v>15</v>
      </c>
      <c r="B490" s="38" t="s">
        <v>7504</v>
      </c>
      <c r="C490" s="38" t="s">
        <v>15</v>
      </c>
      <c r="D490" s="39">
        <v>10.256500000000001</v>
      </c>
      <c r="E490" s="39"/>
      <c r="F490" s="40"/>
      <c r="G490" s="39"/>
      <c r="H490" s="39"/>
    </row>
    <row r="491" spans="1:8" hidden="1">
      <c r="A491" s="37">
        <v>15</v>
      </c>
      <c r="B491" s="38" t="s">
        <v>4845</v>
      </c>
      <c r="C491" s="38" t="s">
        <v>15</v>
      </c>
      <c r="D491" s="39">
        <v>8.5000000000000006E-3</v>
      </c>
      <c r="E491" s="39"/>
      <c r="F491" s="40"/>
      <c r="G491" s="39"/>
      <c r="H491" s="39"/>
    </row>
    <row r="492" spans="1:8" hidden="1">
      <c r="A492" s="37">
        <v>15</v>
      </c>
      <c r="B492" s="41" t="s">
        <v>2136</v>
      </c>
      <c r="C492" s="41" t="s">
        <v>15</v>
      </c>
      <c r="D492" s="39">
        <v>108.11969999999999</v>
      </c>
      <c r="E492" s="39"/>
      <c r="F492" s="40">
        <v>0</v>
      </c>
      <c r="G492" s="39"/>
      <c r="H492" s="39"/>
    </row>
    <row r="493" spans="1:8" hidden="1">
      <c r="A493" s="37">
        <v>15</v>
      </c>
      <c r="B493" s="41" t="s">
        <v>6976</v>
      </c>
      <c r="C493" s="41" t="s">
        <v>15</v>
      </c>
      <c r="D493" s="39">
        <v>0</v>
      </c>
      <c r="E493" s="39"/>
      <c r="F493" s="40"/>
      <c r="G493" s="39"/>
      <c r="H493" s="39"/>
    </row>
    <row r="494" spans="1:8" hidden="1">
      <c r="A494" s="37">
        <v>15</v>
      </c>
      <c r="B494" s="41" t="s">
        <v>4771</v>
      </c>
      <c r="C494" s="41" t="s">
        <v>15</v>
      </c>
      <c r="D494" s="39">
        <v>0</v>
      </c>
      <c r="E494" s="39"/>
      <c r="F494" s="40"/>
      <c r="G494" s="39"/>
      <c r="H494" s="39"/>
    </row>
    <row r="495" spans="1:8" hidden="1">
      <c r="A495" s="37">
        <v>15</v>
      </c>
      <c r="B495" s="38" t="s">
        <v>986</v>
      </c>
      <c r="C495" s="38" t="s">
        <v>15</v>
      </c>
      <c r="D495" s="39">
        <v>664635.64099999995</v>
      </c>
      <c r="E495" s="39">
        <v>2476.49946428571</v>
      </c>
      <c r="F495" s="40">
        <v>56064.477599999998</v>
      </c>
      <c r="G495" s="39">
        <v>268.37705825698498</v>
      </c>
      <c r="H495" s="39">
        <v>245.738459537898</v>
      </c>
    </row>
    <row r="496" spans="1:8" hidden="1">
      <c r="A496" s="37">
        <v>15</v>
      </c>
      <c r="B496" s="38" t="s">
        <v>7933</v>
      </c>
      <c r="C496" s="38" t="s">
        <v>15</v>
      </c>
      <c r="D496" s="39">
        <v>0</v>
      </c>
      <c r="E496" s="39"/>
      <c r="F496" s="40"/>
      <c r="G496" s="39"/>
      <c r="H496" s="39"/>
    </row>
    <row r="497" spans="1:8" hidden="1">
      <c r="A497" s="37">
        <v>15</v>
      </c>
      <c r="B497" s="38" t="s">
        <v>2960</v>
      </c>
      <c r="C497" s="38" t="s">
        <v>15</v>
      </c>
      <c r="D497" s="39">
        <v>0</v>
      </c>
      <c r="E497" s="39"/>
      <c r="F497" s="40">
        <v>0</v>
      </c>
      <c r="G497" s="39"/>
      <c r="H497" s="39"/>
    </row>
    <row r="498" spans="1:8">
      <c r="A498" s="37">
        <v>15</v>
      </c>
      <c r="B498" s="38" t="s">
        <v>1767</v>
      </c>
      <c r="C498" s="38" t="s">
        <v>16</v>
      </c>
      <c r="D498" s="39">
        <v>41382.106800000001</v>
      </c>
      <c r="E498" s="39">
        <v>453.6345</v>
      </c>
      <c r="F498" s="40">
        <v>733.71185000000003</v>
      </c>
      <c r="G498" s="39">
        <v>91.223455887944993</v>
      </c>
      <c r="H498" s="39">
        <v>89.606048371541405</v>
      </c>
    </row>
    <row r="499" spans="1:8" hidden="1">
      <c r="A499" s="37">
        <v>15</v>
      </c>
      <c r="B499" s="38" t="s">
        <v>5916</v>
      </c>
      <c r="C499" s="38" t="s">
        <v>15</v>
      </c>
      <c r="D499" s="39">
        <v>0</v>
      </c>
      <c r="E499" s="39"/>
      <c r="F499" s="40"/>
      <c r="G499" s="39"/>
      <c r="H499" s="39"/>
    </row>
    <row r="500" spans="1:8" hidden="1">
      <c r="A500" s="37">
        <v>15</v>
      </c>
      <c r="B500" s="38" t="s">
        <v>6824</v>
      </c>
      <c r="C500" s="38" t="s">
        <v>15</v>
      </c>
      <c r="D500" s="39">
        <v>0</v>
      </c>
      <c r="E500" s="39"/>
      <c r="F500" s="40"/>
      <c r="G500" s="39"/>
      <c r="H500" s="39"/>
    </row>
    <row r="501" spans="1:8">
      <c r="A501" s="37">
        <v>15</v>
      </c>
      <c r="B501" s="38" t="s">
        <v>8359</v>
      </c>
      <c r="C501" s="38" t="s">
        <v>16</v>
      </c>
      <c r="D501" s="39">
        <v>6107.76</v>
      </c>
      <c r="E501" s="39"/>
      <c r="F501" s="40"/>
      <c r="G501" s="39"/>
      <c r="H501" s="39"/>
    </row>
    <row r="502" spans="1:8" hidden="1">
      <c r="A502" s="37">
        <v>15</v>
      </c>
      <c r="B502" s="38" t="s">
        <v>9138</v>
      </c>
      <c r="C502" s="38" t="s">
        <v>15</v>
      </c>
      <c r="D502" s="39">
        <v>0</v>
      </c>
      <c r="E502" s="39"/>
      <c r="F502" s="40">
        <v>0</v>
      </c>
      <c r="G502" s="39"/>
      <c r="H502" s="39"/>
    </row>
    <row r="503" spans="1:8" hidden="1">
      <c r="A503" s="37">
        <v>15</v>
      </c>
      <c r="B503" s="38" t="s">
        <v>230</v>
      </c>
      <c r="C503" s="38" t="s">
        <v>15</v>
      </c>
      <c r="D503" s="39">
        <v>3963880.2082500001</v>
      </c>
      <c r="E503" s="39">
        <v>18420.1937228022</v>
      </c>
      <c r="F503" s="40">
        <v>11786.485549999999</v>
      </c>
      <c r="G503" s="39">
        <v>215.19210209733799</v>
      </c>
      <c r="H503" s="39">
        <v>214.552234475566</v>
      </c>
    </row>
    <row r="504" spans="1:8" hidden="1">
      <c r="A504" s="37">
        <v>15</v>
      </c>
      <c r="B504" s="38" t="s">
        <v>7947</v>
      </c>
      <c r="C504" s="38" t="s">
        <v>15</v>
      </c>
      <c r="D504" s="39">
        <v>79214.771900000007</v>
      </c>
      <c r="E504" s="39">
        <v>353.56062142857098</v>
      </c>
      <c r="F504" s="40"/>
      <c r="G504" s="39">
        <v>224.04862730450699</v>
      </c>
      <c r="H504" s="39"/>
    </row>
    <row r="505" spans="1:8" hidden="1">
      <c r="A505" s="37">
        <v>15</v>
      </c>
      <c r="B505" s="38" t="s">
        <v>5922</v>
      </c>
      <c r="C505" s="38" t="s">
        <v>15</v>
      </c>
      <c r="D505" s="39">
        <v>0</v>
      </c>
      <c r="E505" s="39"/>
      <c r="F505" s="40"/>
      <c r="G505" s="39"/>
      <c r="H505" s="39"/>
    </row>
    <row r="506" spans="1:8">
      <c r="A506" s="37">
        <v>15</v>
      </c>
      <c r="B506" s="38" t="s">
        <v>3246</v>
      </c>
      <c r="C506" s="38" t="s">
        <v>16</v>
      </c>
      <c r="D506" s="39">
        <v>0</v>
      </c>
      <c r="E506" s="39"/>
      <c r="F506" s="40">
        <v>0</v>
      </c>
      <c r="G506" s="39"/>
      <c r="H506" s="39"/>
    </row>
    <row r="507" spans="1:8">
      <c r="A507" s="37">
        <v>15</v>
      </c>
      <c r="B507" s="38" t="s">
        <v>1593</v>
      </c>
      <c r="C507" s="38" t="s">
        <v>16</v>
      </c>
      <c r="D507" s="39">
        <v>45698.54365</v>
      </c>
      <c r="E507" s="39">
        <v>33.56035</v>
      </c>
      <c r="F507" s="40">
        <v>2162.549</v>
      </c>
      <c r="G507" s="39">
        <v>1361.6825703546001</v>
      </c>
      <c r="H507" s="39">
        <v>1297.2449527493</v>
      </c>
    </row>
    <row r="508" spans="1:8" hidden="1">
      <c r="A508" s="37">
        <v>15</v>
      </c>
      <c r="B508" s="38" t="s">
        <v>7950</v>
      </c>
      <c r="C508" s="38" t="s">
        <v>15</v>
      </c>
      <c r="D508" s="39">
        <v>12003.125</v>
      </c>
      <c r="E508" s="39">
        <v>26.2192857142857</v>
      </c>
      <c r="F508" s="40"/>
      <c r="G508" s="39">
        <v>457.79755904868301</v>
      </c>
      <c r="H508" s="39"/>
    </row>
    <row r="509" spans="1:8">
      <c r="A509" s="37">
        <v>15</v>
      </c>
      <c r="B509" s="41" t="s">
        <v>7928</v>
      </c>
      <c r="C509" s="41" t="s">
        <v>16</v>
      </c>
      <c r="D509" s="39">
        <v>5744.0649999999996</v>
      </c>
      <c r="E509" s="39">
        <v>7.6464285714285696</v>
      </c>
      <c r="F509" s="40"/>
      <c r="G509" s="39">
        <v>751.20887435777695</v>
      </c>
      <c r="H509" s="39"/>
    </row>
    <row r="510" spans="1:8" hidden="1">
      <c r="A510" s="37">
        <v>15</v>
      </c>
      <c r="B510" s="38" t="s">
        <v>7470</v>
      </c>
      <c r="C510" s="38" t="s">
        <v>15</v>
      </c>
      <c r="D510" s="39">
        <v>0</v>
      </c>
      <c r="E510" s="39"/>
      <c r="F510" s="40"/>
      <c r="G510" s="39"/>
      <c r="H510" s="39"/>
    </row>
    <row r="511" spans="1:8">
      <c r="A511" s="37">
        <v>15</v>
      </c>
      <c r="B511" s="38" t="s">
        <v>1319</v>
      </c>
      <c r="C511" s="38" t="s">
        <v>16</v>
      </c>
      <c r="D511" s="39">
        <v>41436.782399999996</v>
      </c>
      <c r="E511" s="39">
        <v>81.5154</v>
      </c>
      <c r="F511" s="40">
        <v>7170.4215999999997</v>
      </c>
      <c r="G511" s="39">
        <v>508.33072523719397</v>
      </c>
      <c r="H511" s="39">
        <v>420.36671352897702</v>
      </c>
    </row>
    <row r="512" spans="1:8">
      <c r="A512" s="37">
        <v>15</v>
      </c>
      <c r="B512" s="38" t="s">
        <v>7952</v>
      </c>
      <c r="C512" s="38" t="s">
        <v>16</v>
      </c>
      <c r="D512" s="39">
        <v>4906.1350000000002</v>
      </c>
      <c r="E512" s="39">
        <v>34.449285714285701</v>
      </c>
      <c r="F512" s="40"/>
      <c r="G512" s="39">
        <v>142.41616040141801</v>
      </c>
      <c r="H512" s="39"/>
    </row>
    <row r="513" spans="1:8" hidden="1">
      <c r="A513" s="37">
        <v>15</v>
      </c>
      <c r="B513" s="38" t="s">
        <v>706</v>
      </c>
      <c r="C513" s="38" t="s">
        <v>15</v>
      </c>
      <c r="D513" s="39">
        <v>9890.5884000000005</v>
      </c>
      <c r="E513" s="39">
        <v>2.1978</v>
      </c>
      <c r="F513" s="40">
        <v>191.4528</v>
      </c>
      <c r="G513" s="39">
        <v>4500.2222222222199</v>
      </c>
      <c r="H513" s="39">
        <v>4413.1111111111104</v>
      </c>
    </row>
    <row r="514" spans="1:8">
      <c r="A514" s="37">
        <v>15</v>
      </c>
      <c r="B514" s="38" t="s">
        <v>1786</v>
      </c>
      <c r="C514" s="38" t="s">
        <v>16</v>
      </c>
      <c r="D514" s="39">
        <v>6743.8635000000004</v>
      </c>
      <c r="E514" s="39">
        <v>90.389435714285696</v>
      </c>
      <c r="F514" s="40"/>
      <c r="G514" s="39">
        <v>74.608978877983603</v>
      </c>
      <c r="H514" s="39"/>
    </row>
    <row r="515" spans="1:8" hidden="1">
      <c r="A515" s="37">
        <v>15</v>
      </c>
      <c r="B515" s="41" t="s">
        <v>3984</v>
      </c>
      <c r="C515" s="41" t="s">
        <v>15</v>
      </c>
      <c r="D515" s="39">
        <v>0</v>
      </c>
      <c r="E515" s="39"/>
      <c r="F515" s="40"/>
      <c r="G515" s="39"/>
      <c r="H515" s="39"/>
    </row>
    <row r="516" spans="1:8" hidden="1">
      <c r="A516" s="37">
        <v>15</v>
      </c>
      <c r="B516" s="38" t="s">
        <v>6517</v>
      </c>
      <c r="C516" s="38" t="s">
        <v>15</v>
      </c>
      <c r="D516" s="39">
        <v>0</v>
      </c>
      <c r="E516" s="39"/>
      <c r="F516" s="40"/>
      <c r="G516" s="39"/>
      <c r="H516" s="39"/>
    </row>
    <row r="517" spans="1:8" hidden="1">
      <c r="A517" s="37">
        <v>15</v>
      </c>
      <c r="B517" s="38" t="s">
        <v>222</v>
      </c>
      <c r="C517" s="38" t="s">
        <v>15</v>
      </c>
      <c r="D517" s="39">
        <v>640342.32294999994</v>
      </c>
      <c r="E517" s="39">
        <v>6784.9061857142897</v>
      </c>
      <c r="F517" s="40">
        <v>12502.4085</v>
      </c>
      <c r="G517" s="39">
        <v>94.377476330955005</v>
      </c>
      <c r="H517" s="39">
        <v>92.534796689145907</v>
      </c>
    </row>
    <row r="518" spans="1:8" hidden="1">
      <c r="A518" s="37">
        <v>15</v>
      </c>
      <c r="B518" s="38" t="s">
        <v>1058</v>
      </c>
      <c r="C518" s="38" t="s">
        <v>15</v>
      </c>
      <c r="D518" s="39">
        <v>45551.862650000003</v>
      </c>
      <c r="E518" s="39">
        <v>11.3859142857143</v>
      </c>
      <c r="F518" s="40">
        <v>21238.276600000001</v>
      </c>
      <c r="G518" s="39">
        <v>4000.7206717824301</v>
      </c>
      <c r="H518" s="39">
        <v>2135.4091941923198</v>
      </c>
    </row>
    <row r="519" spans="1:8" hidden="1">
      <c r="A519" s="37">
        <v>15</v>
      </c>
      <c r="B519" s="38" t="s">
        <v>343</v>
      </c>
      <c r="C519" s="38" t="s">
        <v>15</v>
      </c>
      <c r="D519" s="39">
        <v>15373.106949999999</v>
      </c>
      <c r="E519" s="39">
        <v>6.1098857142857099</v>
      </c>
      <c r="F519" s="40">
        <v>0</v>
      </c>
      <c r="G519" s="39">
        <v>2516.1038469272298</v>
      </c>
      <c r="H519" s="39">
        <v>2516.1038469272298</v>
      </c>
    </row>
    <row r="520" spans="1:8" hidden="1">
      <c r="A520" s="37">
        <v>15</v>
      </c>
      <c r="B520" s="41" t="s">
        <v>1225</v>
      </c>
      <c r="C520" s="41" t="s">
        <v>15</v>
      </c>
      <c r="D520" s="39">
        <v>55535.241450000001</v>
      </c>
      <c r="E520" s="39">
        <v>2.0681071428571398</v>
      </c>
      <c r="F520" s="40">
        <v>1486.2294999999999</v>
      </c>
      <c r="G520" s="39">
        <v>26853.174238002299</v>
      </c>
      <c r="H520" s="39">
        <v>26134.531828621799</v>
      </c>
    </row>
    <row r="521" spans="1:8" hidden="1">
      <c r="A521" s="37">
        <v>15</v>
      </c>
      <c r="B521" s="38" t="s">
        <v>1912</v>
      </c>
      <c r="C521" s="38" t="s">
        <v>15</v>
      </c>
      <c r="D521" s="39">
        <v>-43.292200000000001</v>
      </c>
      <c r="E521" s="39"/>
      <c r="F521" s="40">
        <v>4.2500000000000003E-3</v>
      </c>
      <c r="G521" s="39"/>
      <c r="H521" s="39"/>
    </row>
    <row r="522" spans="1:8" hidden="1">
      <c r="A522" s="37">
        <v>15</v>
      </c>
      <c r="B522" s="38" t="s">
        <v>5611</v>
      </c>
      <c r="C522" s="38" t="s">
        <v>15</v>
      </c>
      <c r="D522" s="39">
        <v>611.81730000000005</v>
      </c>
      <c r="E522" s="39"/>
      <c r="F522" s="40">
        <v>164.9298</v>
      </c>
      <c r="G522" s="39"/>
      <c r="H522" s="39"/>
    </row>
    <row r="523" spans="1:8" hidden="1">
      <c r="A523" s="37">
        <v>15</v>
      </c>
      <c r="B523" s="38" t="s">
        <v>3890</v>
      </c>
      <c r="C523" s="38" t="s">
        <v>15</v>
      </c>
      <c r="D523" s="39">
        <v>0</v>
      </c>
      <c r="E523" s="39"/>
      <c r="F523" s="40"/>
      <c r="G523" s="39"/>
      <c r="H523" s="39"/>
    </row>
    <row r="524" spans="1:8">
      <c r="A524" s="37">
        <v>15</v>
      </c>
      <c r="B524" s="38" t="s">
        <v>2559</v>
      </c>
      <c r="C524" s="38" t="s">
        <v>16</v>
      </c>
      <c r="D524" s="39">
        <v>0</v>
      </c>
      <c r="E524" s="39"/>
      <c r="F524" s="40"/>
      <c r="G524" s="39"/>
      <c r="H524" s="39"/>
    </row>
    <row r="525" spans="1:8">
      <c r="A525" s="37">
        <v>15</v>
      </c>
      <c r="B525" s="38" t="s">
        <v>7174</v>
      </c>
      <c r="C525" s="38" t="s">
        <v>16</v>
      </c>
      <c r="D525" s="39">
        <v>0</v>
      </c>
      <c r="E525" s="39"/>
      <c r="F525" s="40"/>
      <c r="G525" s="39"/>
      <c r="H525" s="39"/>
    </row>
    <row r="526" spans="1:8" hidden="1">
      <c r="A526" s="37">
        <v>15</v>
      </c>
      <c r="B526" s="38" t="s">
        <v>1913</v>
      </c>
      <c r="C526" s="38" t="s">
        <v>15</v>
      </c>
      <c r="D526" s="39">
        <v>4.0171000000000001</v>
      </c>
      <c r="E526" s="39"/>
      <c r="F526" s="40"/>
      <c r="G526" s="39"/>
      <c r="H526" s="39"/>
    </row>
    <row r="527" spans="1:8" hidden="1">
      <c r="A527" s="37">
        <v>15</v>
      </c>
      <c r="B527" s="41" t="s">
        <v>1987</v>
      </c>
      <c r="C527" s="41" t="s">
        <v>15</v>
      </c>
      <c r="D527" s="39">
        <v>55810.283750000002</v>
      </c>
      <c r="E527" s="39">
        <v>20.8638785714286</v>
      </c>
      <c r="F527" s="40">
        <v>11131.4192</v>
      </c>
      <c r="G527" s="39">
        <v>2674.9716529901498</v>
      </c>
      <c r="H527" s="39">
        <v>2141.4457717935602</v>
      </c>
    </row>
    <row r="528" spans="1:8" hidden="1">
      <c r="A528" s="37">
        <v>15</v>
      </c>
      <c r="B528" s="38" t="s">
        <v>7948</v>
      </c>
      <c r="C528" s="38" t="s">
        <v>15</v>
      </c>
      <c r="D528" s="39">
        <v>203209.34039999999</v>
      </c>
      <c r="E528" s="39">
        <v>694.25575714285696</v>
      </c>
      <c r="F528" s="40">
        <v>23831.998800000001</v>
      </c>
      <c r="G528" s="39">
        <v>292.70097987561297</v>
      </c>
      <c r="H528" s="39">
        <v>258.37357451410998</v>
      </c>
    </row>
    <row r="529" spans="1:8" hidden="1">
      <c r="A529" s="37">
        <v>15</v>
      </c>
      <c r="B529" s="41" t="s">
        <v>7951</v>
      </c>
      <c r="C529" s="41" t="s">
        <v>15</v>
      </c>
      <c r="D529" s="39">
        <v>348909.76530000003</v>
      </c>
      <c r="E529" s="39">
        <v>1208.16857142857</v>
      </c>
      <c r="F529" s="40">
        <v>2578.5261999999998</v>
      </c>
      <c r="G529" s="39">
        <v>288.79228739366999</v>
      </c>
      <c r="H529" s="39">
        <v>286.65804366230799</v>
      </c>
    </row>
    <row r="530" spans="1:8" hidden="1">
      <c r="A530" s="37">
        <v>15</v>
      </c>
      <c r="B530" s="38" t="s">
        <v>1975</v>
      </c>
      <c r="C530" s="38" t="s">
        <v>15</v>
      </c>
      <c r="D530" s="39">
        <v>314155.43060000002</v>
      </c>
      <c r="E530" s="39">
        <v>1028.4215571428599</v>
      </c>
      <c r="F530" s="40">
        <v>670.21365000000003</v>
      </c>
      <c r="G530" s="39">
        <v>305.47340088123099</v>
      </c>
      <c r="H530" s="39">
        <v>304.821709320173</v>
      </c>
    </row>
    <row r="531" spans="1:8" hidden="1">
      <c r="A531" s="37">
        <v>15</v>
      </c>
      <c r="B531" s="38" t="s">
        <v>4955</v>
      </c>
      <c r="C531" s="38" t="s">
        <v>15</v>
      </c>
      <c r="D531" s="39">
        <v>0</v>
      </c>
      <c r="E531" s="39"/>
      <c r="F531" s="40"/>
      <c r="G531" s="39"/>
      <c r="H531" s="39"/>
    </row>
    <row r="532" spans="1:8" hidden="1">
      <c r="A532" s="37">
        <v>15</v>
      </c>
      <c r="B532" s="38" t="s">
        <v>1074</v>
      </c>
      <c r="C532" s="38" t="s">
        <v>15</v>
      </c>
      <c r="D532" s="39">
        <v>26197.013650000001</v>
      </c>
      <c r="E532" s="39">
        <v>71.824364285714296</v>
      </c>
      <c r="F532" s="40">
        <v>1331.6307999999999</v>
      </c>
      <c r="G532" s="39">
        <v>364.73714609974701</v>
      </c>
      <c r="H532" s="39">
        <v>346.19704744042798</v>
      </c>
    </row>
    <row r="533" spans="1:8" hidden="1">
      <c r="A533" s="37">
        <v>15</v>
      </c>
      <c r="B533" s="38" t="s">
        <v>956</v>
      </c>
      <c r="C533" s="38" t="s">
        <v>15</v>
      </c>
      <c r="D533" s="39">
        <v>531331.17705000006</v>
      </c>
      <c r="E533" s="39">
        <v>372.58323571428599</v>
      </c>
      <c r="F533" s="40">
        <v>96.153599999999997</v>
      </c>
      <c r="G533" s="39">
        <v>1426.07376317234</v>
      </c>
      <c r="H533" s="39">
        <v>1425.81569036932</v>
      </c>
    </row>
    <row r="534" spans="1:8" hidden="1">
      <c r="A534" s="37">
        <v>15</v>
      </c>
      <c r="B534" s="38" t="s">
        <v>4313</v>
      </c>
      <c r="C534" s="38" t="s">
        <v>15</v>
      </c>
      <c r="D534" s="39">
        <v>0</v>
      </c>
      <c r="E534" s="39"/>
      <c r="F534" s="40"/>
      <c r="G534" s="39"/>
      <c r="H534" s="39"/>
    </row>
    <row r="535" spans="1:8" hidden="1">
      <c r="A535" s="37">
        <v>15</v>
      </c>
      <c r="B535" s="38" t="s">
        <v>722</v>
      </c>
      <c r="C535" s="38" t="s">
        <v>15</v>
      </c>
      <c r="D535" s="39">
        <v>2015116.0999</v>
      </c>
      <c r="E535" s="39">
        <v>8021.4746500000001</v>
      </c>
      <c r="F535" s="40">
        <v>11597.458850000001</v>
      </c>
      <c r="G535" s="39">
        <v>251.21516776220199</v>
      </c>
      <c r="H535" s="39">
        <v>249.76936641568801</v>
      </c>
    </row>
    <row r="536" spans="1:8">
      <c r="A536" s="37">
        <v>15</v>
      </c>
      <c r="B536" s="38" t="s">
        <v>7942</v>
      </c>
      <c r="C536" s="38" t="s">
        <v>16</v>
      </c>
      <c r="D536" s="39">
        <v>2681.2150000000001</v>
      </c>
      <c r="E536" s="39">
        <v>6.7864285714285701</v>
      </c>
      <c r="F536" s="40"/>
      <c r="G536" s="39">
        <v>395.084833175455</v>
      </c>
      <c r="H536" s="39"/>
    </row>
    <row r="537" spans="1:8" hidden="1">
      <c r="A537" s="37">
        <v>15</v>
      </c>
      <c r="B537" s="38" t="s">
        <v>2627</v>
      </c>
      <c r="C537" s="38" t="s">
        <v>15</v>
      </c>
      <c r="D537" s="39">
        <v>7.6499999999999999E-2</v>
      </c>
      <c r="E537" s="39"/>
      <c r="F537" s="40">
        <v>7.6499999999999999E-2</v>
      </c>
      <c r="G537" s="39"/>
      <c r="H537" s="39"/>
    </row>
    <row r="538" spans="1:8" hidden="1">
      <c r="A538" s="37">
        <v>15</v>
      </c>
      <c r="B538" s="38" t="s">
        <v>7090</v>
      </c>
      <c r="C538" s="38" t="s">
        <v>15</v>
      </c>
      <c r="D538" s="39">
        <v>218189.39675000001</v>
      </c>
      <c r="E538" s="39">
        <v>232.657442857143</v>
      </c>
      <c r="F538" s="40">
        <v>2297.4360999999999</v>
      </c>
      <c r="G538" s="39">
        <v>937.81395544682198</v>
      </c>
      <c r="H538" s="39">
        <v>927.93919678109205</v>
      </c>
    </row>
    <row r="539" spans="1:8" hidden="1">
      <c r="A539" s="37">
        <v>15</v>
      </c>
      <c r="B539" s="38" t="s">
        <v>6325</v>
      </c>
      <c r="C539" s="38" t="s">
        <v>15</v>
      </c>
      <c r="D539" s="39">
        <v>0</v>
      </c>
      <c r="E539" s="39"/>
      <c r="F539" s="40"/>
      <c r="G539" s="39"/>
      <c r="H539" s="39"/>
    </row>
    <row r="540" spans="1:8" hidden="1">
      <c r="A540" s="37">
        <v>15</v>
      </c>
      <c r="B540" s="38" t="s">
        <v>9156</v>
      </c>
      <c r="C540" s="38" t="s">
        <v>15</v>
      </c>
      <c r="D540" s="39">
        <v>14305.025</v>
      </c>
      <c r="E540" s="39">
        <v>30.524999999999999</v>
      </c>
      <c r="F540" s="40"/>
      <c r="G540" s="39">
        <v>468.633087633088</v>
      </c>
      <c r="H540" s="39"/>
    </row>
    <row r="541" spans="1:8">
      <c r="A541" s="37">
        <v>15</v>
      </c>
      <c r="B541" s="38" t="s">
        <v>1035</v>
      </c>
      <c r="C541" s="38" t="s">
        <v>16</v>
      </c>
      <c r="D541" s="39">
        <v>29554.772349999999</v>
      </c>
      <c r="E541" s="39">
        <v>365.74092142857103</v>
      </c>
      <c r="F541" s="40"/>
      <c r="G541" s="39">
        <v>80.807945237738394</v>
      </c>
      <c r="H541" s="39"/>
    </row>
    <row r="542" spans="1:8" hidden="1">
      <c r="A542" s="37">
        <v>15</v>
      </c>
      <c r="B542" s="38" t="s">
        <v>376</v>
      </c>
      <c r="C542" s="38" t="s">
        <v>15</v>
      </c>
      <c r="D542" s="39">
        <v>17776.570749999999</v>
      </c>
      <c r="E542" s="39">
        <v>15.299099999999999</v>
      </c>
      <c r="F542" s="40">
        <v>3256.8449000000001</v>
      </c>
      <c r="G542" s="39">
        <v>1161.93571844095</v>
      </c>
      <c r="H542" s="39">
        <v>949.05751645521605</v>
      </c>
    </row>
    <row r="543" spans="1:8" hidden="1">
      <c r="A543" s="37">
        <v>15</v>
      </c>
      <c r="B543" s="38" t="s">
        <v>1608</v>
      </c>
      <c r="C543" s="38" t="s">
        <v>15</v>
      </c>
      <c r="D543" s="39">
        <v>133.11920000000001</v>
      </c>
      <c r="E543" s="39"/>
      <c r="F543" s="40">
        <v>0</v>
      </c>
      <c r="G543" s="39"/>
      <c r="H543" s="39"/>
    </row>
    <row r="544" spans="1:8">
      <c r="A544" s="37">
        <v>16</v>
      </c>
      <c r="B544" s="38" t="s">
        <v>7717</v>
      </c>
      <c r="C544" s="38" t="s">
        <v>16</v>
      </c>
      <c r="D544" s="39">
        <v>0</v>
      </c>
      <c r="E544" s="39"/>
      <c r="F544" s="40"/>
      <c r="G544" s="39"/>
      <c r="H544" s="39"/>
    </row>
    <row r="545" spans="1:8">
      <c r="A545" s="37">
        <v>16</v>
      </c>
      <c r="B545" s="38" t="s">
        <v>311</v>
      </c>
      <c r="C545" s="38" t="s">
        <v>16</v>
      </c>
      <c r="D545" s="39">
        <v>114170.69705</v>
      </c>
      <c r="E545" s="39">
        <v>447.61135000000002</v>
      </c>
      <c r="F545" s="40">
        <v>13530.560299999999</v>
      </c>
      <c r="G545" s="39">
        <v>255.06658186839999</v>
      </c>
      <c r="H545" s="39">
        <v>224.83821455823201</v>
      </c>
    </row>
    <row r="546" spans="1:8" hidden="1">
      <c r="A546" s="37">
        <v>16</v>
      </c>
      <c r="B546" s="38" t="s">
        <v>1187</v>
      </c>
      <c r="C546" s="38" t="s">
        <v>15</v>
      </c>
      <c r="D546" s="39">
        <v>3713596.4019499999</v>
      </c>
      <c r="E546" s="39">
        <v>13229.397378571401</v>
      </c>
      <c r="F546" s="40">
        <v>31016.680199999999</v>
      </c>
      <c r="G546" s="39">
        <v>280.70790344276497</v>
      </c>
      <c r="H546" s="39">
        <v>278.36337637834703</v>
      </c>
    </row>
    <row r="547" spans="1:8" hidden="1">
      <c r="A547" s="37">
        <v>16</v>
      </c>
      <c r="B547" s="38" t="s">
        <v>3361</v>
      </c>
      <c r="C547" s="38" t="s">
        <v>15</v>
      </c>
      <c r="D547" s="39">
        <v>0</v>
      </c>
      <c r="E547" s="39"/>
      <c r="F547" s="40"/>
      <c r="G547" s="39"/>
      <c r="H547" s="39"/>
    </row>
    <row r="548" spans="1:8">
      <c r="A548" s="37">
        <v>16</v>
      </c>
      <c r="B548" s="41" t="s">
        <v>1536</v>
      </c>
      <c r="C548" s="41" t="s">
        <v>16</v>
      </c>
      <c r="D548" s="39">
        <v>351143.60450000002</v>
      </c>
      <c r="E548" s="39">
        <v>473.06457142857101</v>
      </c>
      <c r="F548" s="40">
        <v>83.76</v>
      </c>
      <c r="G548" s="39">
        <v>742.27415390589999</v>
      </c>
      <c r="H548" s="39">
        <v>742.09709562451803</v>
      </c>
    </row>
    <row r="549" spans="1:8" hidden="1">
      <c r="A549" s="37">
        <v>16</v>
      </c>
      <c r="B549" s="38" t="s">
        <v>347</v>
      </c>
      <c r="C549" s="38" t="s">
        <v>15</v>
      </c>
      <c r="D549" s="39">
        <v>5259.6155500000004</v>
      </c>
      <c r="E549" s="39"/>
      <c r="F549" s="40">
        <v>443.84699999999998</v>
      </c>
      <c r="G549" s="39"/>
      <c r="H549" s="39"/>
    </row>
    <row r="550" spans="1:8" hidden="1">
      <c r="A550" s="37">
        <v>16</v>
      </c>
      <c r="B550" s="38" t="s">
        <v>704</v>
      </c>
      <c r="C550" s="38" t="s">
        <v>15</v>
      </c>
      <c r="D550" s="39">
        <v>3483.5466500000002</v>
      </c>
      <c r="E550" s="39">
        <v>1.09279285714286</v>
      </c>
      <c r="F550" s="40">
        <v>2891.2820000000002</v>
      </c>
      <c r="G550" s="39">
        <v>3187.7465406461802</v>
      </c>
      <c r="H550" s="39">
        <v>541.97339059160299</v>
      </c>
    </row>
    <row r="551" spans="1:8">
      <c r="A551" s="37">
        <v>16</v>
      </c>
      <c r="B551" s="41" t="s">
        <v>5087</v>
      </c>
      <c r="C551" s="41" t="s">
        <v>16</v>
      </c>
      <c r="D551" s="39">
        <v>0</v>
      </c>
      <c r="E551" s="39"/>
      <c r="F551" s="40">
        <v>0</v>
      </c>
      <c r="G551" s="39"/>
      <c r="H551" s="39"/>
    </row>
    <row r="552" spans="1:8">
      <c r="A552" s="37">
        <v>16</v>
      </c>
      <c r="B552" s="38" t="s">
        <v>1979</v>
      </c>
      <c r="C552" s="38" t="s">
        <v>16</v>
      </c>
      <c r="D552" s="39">
        <v>2441116.1130499998</v>
      </c>
      <c r="E552" s="39">
        <v>25077.348821428601</v>
      </c>
      <c r="F552" s="40">
        <v>5551.6282499999998</v>
      </c>
      <c r="G552" s="39">
        <v>97.343468419758494</v>
      </c>
      <c r="H552" s="39">
        <v>97.122088229630293</v>
      </c>
    </row>
    <row r="553" spans="1:8" hidden="1">
      <c r="A553" s="37">
        <v>16</v>
      </c>
      <c r="B553" s="38" t="s">
        <v>7280</v>
      </c>
      <c r="C553" s="38" t="s">
        <v>15</v>
      </c>
      <c r="D553" s="39">
        <v>0</v>
      </c>
      <c r="E553" s="39"/>
      <c r="F553" s="40"/>
      <c r="G553" s="39"/>
      <c r="H553" s="39"/>
    </row>
    <row r="554" spans="1:8" hidden="1">
      <c r="A554" s="37">
        <v>16</v>
      </c>
      <c r="B554" s="38" t="s">
        <v>7873</v>
      </c>
      <c r="C554" s="38" t="s">
        <v>15</v>
      </c>
      <c r="D554" s="39">
        <v>255712.2886</v>
      </c>
      <c r="E554" s="39">
        <v>1661.0371785714301</v>
      </c>
      <c r="F554" s="40">
        <v>4059.7950000000001</v>
      </c>
      <c r="G554" s="39">
        <v>153.94736005844501</v>
      </c>
      <c r="H554" s="39">
        <v>151.50322752945999</v>
      </c>
    </row>
    <row r="555" spans="1:8" hidden="1">
      <c r="A555" s="37">
        <v>16</v>
      </c>
      <c r="B555" s="38" t="s">
        <v>3386</v>
      </c>
      <c r="C555" s="38" t="s">
        <v>15</v>
      </c>
      <c r="D555" s="39">
        <v>0</v>
      </c>
      <c r="E555" s="39"/>
      <c r="F555" s="40">
        <v>0</v>
      </c>
      <c r="G555" s="39"/>
      <c r="H555" s="39"/>
    </row>
    <row r="556" spans="1:8" hidden="1">
      <c r="A556" s="37">
        <v>16</v>
      </c>
      <c r="B556" s="38" t="s">
        <v>3885</v>
      </c>
      <c r="C556" s="38" t="s">
        <v>15</v>
      </c>
      <c r="D556" s="39">
        <v>0</v>
      </c>
      <c r="E556" s="39"/>
      <c r="F556" s="40"/>
      <c r="G556" s="39"/>
      <c r="H556" s="39"/>
    </row>
    <row r="557" spans="1:8" hidden="1">
      <c r="A557" s="37">
        <v>16</v>
      </c>
      <c r="B557" s="38" t="s">
        <v>7595</v>
      </c>
      <c r="C557" s="38" t="s">
        <v>15</v>
      </c>
      <c r="D557" s="39">
        <v>0</v>
      </c>
      <c r="E557" s="39"/>
      <c r="F557" s="40"/>
      <c r="G557" s="39"/>
      <c r="H557" s="39"/>
    </row>
    <row r="558" spans="1:8" hidden="1">
      <c r="A558" s="37">
        <v>16</v>
      </c>
      <c r="B558" s="38" t="s">
        <v>6125</v>
      </c>
      <c r="C558" s="38" t="s">
        <v>15</v>
      </c>
      <c r="D558" s="39">
        <v>761.53819999999996</v>
      </c>
      <c r="E558" s="39"/>
      <c r="F558" s="40">
        <v>161.5386</v>
      </c>
      <c r="G558" s="39"/>
      <c r="H558" s="39"/>
    </row>
    <row r="559" spans="1:8">
      <c r="A559" s="37">
        <v>16</v>
      </c>
      <c r="B559" s="41" t="s">
        <v>220</v>
      </c>
      <c r="C559" s="41" t="s">
        <v>16</v>
      </c>
      <c r="D559" s="39">
        <v>2524580.4726999998</v>
      </c>
      <c r="E559" s="39">
        <v>14827.5596285714</v>
      </c>
      <c r="F559" s="40">
        <v>11750.4069</v>
      </c>
      <c r="G559" s="39">
        <v>170.26270916728299</v>
      </c>
      <c r="H559" s="39">
        <v>169.47023844422699</v>
      </c>
    </row>
    <row r="560" spans="1:8">
      <c r="A560" s="37">
        <v>16</v>
      </c>
      <c r="B560" s="38" t="s">
        <v>6604</v>
      </c>
      <c r="C560" s="38" t="s">
        <v>16</v>
      </c>
      <c r="D560" s="39">
        <v>0</v>
      </c>
      <c r="E560" s="39"/>
      <c r="F560" s="40"/>
      <c r="G560" s="39"/>
      <c r="H560" s="39"/>
    </row>
    <row r="561" spans="1:8" hidden="1">
      <c r="A561" s="37">
        <v>16</v>
      </c>
      <c r="B561" s="38" t="s">
        <v>666</v>
      </c>
      <c r="C561" s="38" t="s">
        <v>15</v>
      </c>
      <c r="D561" s="39">
        <v>2100.7460999999998</v>
      </c>
      <c r="E561" s="39"/>
      <c r="F561" s="40">
        <v>2010.8016</v>
      </c>
      <c r="G561" s="39"/>
      <c r="H561" s="39"/>
    </row>
    <row r="562" spans="1:8" hidden="1">
      <c r="A562" s="37">
        <v>16</v>
      </c>
      <c r="B562" s="38" t="s">
        <v>3971</v>
      </c>
      <c r="C562" s="38" t="s">
        <v>15</v>
      </c>
      <c r="D562" s="39">
        <v>0</v>
      </c>
      <c r="E562" s="39"/>
      <c r="F562" s="40"/>
      <c r="G562" s="39"/>
      <c r="H562" s="39"/>
    </row>
    <row r="563" spans="1:8" hidden="1">
      <c r="A563" s="37">
        <v>16</v>
      </c>
      <c r="B563" s="38" t="s">
        <v>1409</v>
      </c>
      <c r="C563" s="38" t="s">
        <v>15</v>
      </c>
      <c r="D563" s="39">
        <v>0</v>
      </c>
      <c r="E563" s="39"/>
      <c r="F563" s="40"/>
      <c r="G563" s="39"/>
      <c r="H563" s="39"/>
    </row>
    <row r="564" spans="1:8" hidden="1">
      <c r="A564" s="37">
        <v>16</v>
      </c>
      <c r="B564" s="38" t="s">
        <v>7954</v>
      </c>
      <c r="C564" s="38" t="s">
        <v>15</v>
      </c>
      <c r="D564" s="39">
        <v>2398125.6194500001</v>
      </c>
      <c r="E564" s="39">
        <v>10415.347185714299</v>
      </c>
      <c r="F564" s="40">
        <v>13929.22725</v>
      </c>
      <c r="G564" s="39">
        <v>230.249225176024</v>
      </c>
      <c r="H564" s="39">
        <v>228.911849954476</v>
      </c>
    </row>
    <row r="565" spans="1:8">
      <c r="A565" s="37">
        <v>16</v>
      </c>
      <c r="B565" s="41" t="s">
        <v>9131</v>
      </c>
      <c r="C565" s="41" t="s">
        <v>16</v>
      </c>
      <c r="D565" s="39">
        <v>0</v>
      </c>
      <c r="E565" s="39"/>
      <c r="F565" s="40">
        <v>0</v>
      </c>
      <c r="G565" s="39"/>
      <c r="H565" s="39"/>
    </row>
    <row r="566" spans="1:8" hidden="1">
      <c r="A566" s="37">
        <v>16</v>
      </c>
      <c r="B566" s="38" t="s">
        <v>2878</v>
      </c>
      <c r="C566" s="38" t="s">
        <v>15</v>
      </c>
      <c r="D566" s="39">
        <v>0</v>
      </c>
      <c r="E566" s="39"/>
      <c r="F566" s="40"/>
      <c r="G566" s="39"/>
      <c r="H566" s="39"/>
    </row>
    <row r="567" spans="1:8" hidden="1">
      <c r="A567" s="37">
        <v>16</v>
      </c>
      <c r="B567" s="41" t="s">
        <v>4272</v>
      </c>
      <c r="C567" s="41" t="s">
        <v>15</v>
      </c>
      <c r="D567" s="39">
        <v>319.31610000000001</v>
      </c>
      <c r="E567" s="39"/>
      <c r="F567" s="40">
        <v>0</v>
      </c>
      <c r="G567" s="39"/>
      <c r="H567" s="39"/>
    </row>
    <row r="568" spans="1:8" hidden="1">
      <c r="A568" s="37">
        <v>16</v>
      </c>
      <c r="B568" s="38" t="s">
        <v>7752</v>
      </c>
      <c r="C568" s="38" t="s">
        <v>15</v>
      </c>
      <c r="D568" s="39">
        <v>4999045.0862499997</v>
      </c>
      <c r="E568" s="39">
        <v>27850.234278571399</v>
      </c>
      <c r="F568" s="40">
        <v>47508.7016</v>
      </c>
      <c r="G568" s="39">
        <v>179.49741593722899</v>
      </c>
      <c r="H568" s="39">
        <v>177.791552312356</v>
      </c>
    </row>
    <row r="569" spans="1:8" hidden="1">
      <c r="A569" s="37">
        <v>16</v>
      </c>
      <c r="B569" s="38" t="s">
        <v>3389</v>
      </c>
      <c r="C569" s="38" t="s">
        <v>15</v>
      </c>
      <c r="D569" s="39">
        <v>0</v>
      </c>
      <c r="E569" s="39"/>
      <c r="F569" s="40"/>
      <c r="G569" s="39"/>
      <c r="H569" s="39"/>
    </row>
    <row r="570" spans="1:8" hidden="1">
      <c r="A570" s="37">
        <v>16</v>
      </c>
      <c r="B570" s="38" t="s">
        <v>3516</v>
      </c>
      <c r="C570" s="38" t="s">
        <v>15</v>
      </c>
      <c r="D570" s="39">
        <v>0</v>
      </c>
      <c r="E570" s="39"/>
      <c r="F570" s="40">
        <v>0</v>
      </c>
      <c r="G570" s="39"/>
      <c r="H570" s="39"/>
    </row>
    <row r="571" spans="1:8" hidden="1">
      <c r="A571" s="37">
        <v>16</v>
      </c>
      <c r="B571" s="41" t="s">
        <v>659</v>
      </c>
      <c r="C571" s="41" t="s">
        <v>15</v>
      </c>
      <c r="D571" s="39">
        <v>558.03229999999996</v>
      </c>
      <c r="E571" s="39"/>
      <c r="F571" s="40">
        <v>3.9316</v>
      </c>
      <c r="G571" s="39"/>
      <c r="H571" s="39"/>
    </row>
    <row r="572" spans="1:8" hidden="1">
      <c r="A572" s="37">
        <v>16</v>
      </c>
      <c r="B572" s="41" t="s">
        <v>7311</v>
      </c>
      <c r="C572" s="41" t="s">
        <v>15</v>
      </c>
      <c r="D572" s="39">
        <v>0</v>
      </c>
      <c r="E572" s="39"/>
      <c r="F572" s="40"/>
      <c r="G572" s="39"/>
      <c r="H572" s="39"/>
    </row>
    <row r="573" spans="1:8" hidden="1">
      <c r="A573" s="37">
        <v>16</v>
      </c>
      <c r="B573" s="41" t="s">
        <v>4910</v>
      </c>
      <c r="C573" s="41" t="s">
        <v>15</v>
      </c>
      <c r="D573" s="39">
        <v>40.598500000000001</v>
      </c>
      <c r="E573" s="39"/>
      <c r="F573" s="40">
        <v>0</v>
      </c>
      <c r="G573" s="39"/>
      <c r="H573" s="39"/>
    </row>
    <row r="574" spans="1:8" hidden="1">
      <c r="A574" s="37">
        <v>16</v>
      </c>
      <c r="B574" s="38" t="s">
        <v>7073</v>
      </c>
      <c r="C574" s="38" t="s">
        <v>15</v>
      </c>
      <c r="D574" s="39">
        <v>0</v>
      </c>
      <c r="E574" s="39"/>
      <c r="F574" s="40"/>
      <c r="G574" s="39"/>
      <c r="H574" s="39"/>
    </row>
    <row r="575" spans="1:8" hidden="1">
      <c r="A575" s="37">
        <v>16</v>
      </c>
      <c r="B575" s="38" t="s">
        <v>2480</v>
      </c>
      <c r="C575" s="38" t="s">
        <v>15</v>
      </c>
      <c r="D575" s="39">
        <v>0</v>
      </c>
      <c r="E575" s="39"/>
      <c r="F575" s="40"/>
      <c r="G575" s="39"/>
      <c r="H575" s="39"/>
    </row>
    <row r="576" spans="1:8" hidden="1">
      <c r="A576" s="37">
        <v>16</v>
      </c>
      <c r="B576" s="41" t="s">
        <v>6073</v>
      </c>
      <c r="C576" s="41" t="s">
        <v>15</v>
      </c>
      <c r="D576" s="39">
        <v>0</v>
      </c>
      <c r="E576" s="39"/>
      <c r="F576" s="40"/>
      <c r="G576" s="39"/>
      <c r="H576" s="39"/>
    </row>
    <row r="577" spans="1:8" hidden="1">
      <c r="A577" s="37">
        <v>16</v>
      </c>
      <c r="B577" s="38" t="s">
        <v>2075</v>
      </c>
      <c r="C577" s="38" t="s">
        <v>15</v>
      </c>
      <c r="D577" s="39">
        <v>1004.3579</v>
      </c>
      <c r="E577" s="39"/>
      <c r="F577" s="40">
        <v>980.76819999999998</v>
      </c>
      <c r="G577" s="39"/>
      <c r="H577" s="39"/>
    </row>
    <row r="578" spans="1:8" hidden="1">
      <c r="A578" s="37">
        <v>16</v>
      </c>
      <c r="B578" s="41" t="s">
        <v>6411</v>
      </c>
      <c r="C578" s="41" t="s">
        <v>15</v>
      </c>
      <c r="D578" s="39">
        <v>0</v>
      </c>
      <c r="E578" s="39"/>
      <c r="F578" s="40"/>
      <c r="G578" s="39"/>
      <c r="H578" s="39"/>
    </row>
    <row r="579" spans="1:8" hidden="1">
      <c r="A579" s="37">
        <v>16</v>
      </c>
      <c r="B579" s="38" t="s">
        <v>238</v>
      </c>
      <c r="C579" s="38" t="s">
        <v>15</v>
      </c>
      <c r="D579" s="39">
        <v>2212462.7533499999</v>
      </c>
      <c r="E579" s="39">
        <v>42501.9994714286</v>
      </c>
      <c r="F579" s="40">
        <v>934.70249999999999</v>
      </c>
      <c r="G579" s="39">
        <v>52.0554981145605</v>
      </c>
      <c r="H579" s="39">
        <v>52.033506149202999</v>
      </c>
    </row>
    <row r="580" spans="1:8">
      <c r="A580" s="37">
        <v>16</v>
      </c>
      <c r="B580" s="38" t="s">
        <v>4037</v>
      </c>
      <c r="C580" s="38" t="s">
        <v>16</v>
      </c>
      <c r="D580" s="39">
        <v>0</v>
      </c>
      <c r="E580" s="39"/>
      <c r="F580" s="40">
        <v>0</v>
      </c>
      <c r="G580" s="39"/>
      <c r="H580" s="39"/>
    </row>
    <row r="581" spans="1:8" hidden="1">
      <c r="A581" s="37">
        <v>16</v>
      </c>
      <c r="B581" s="38" t="s">
        <v>1097</v>
      </c>
      <c r="C581" s="38" t="s">
        <v>15</v>
      </c>
      <c r="D581" s="39">
        <v>7163.3898499999996</v>
      </c>
      <c r="E581" s="39"/>
      <c r="F581" s="40">
        <v>0</v>
      </c>
      <c r="G581" s="39"/>
      <c r="H581" s="39"/>
    </row>
    <row r="582" spans="1:8" hidden="1">
      <c r="A582" s="37">
        <v>16</v>
      </c>
      <c r="B582" s="38" t="s">
        <v>6015</v>
      </c>
      <c r="C582" s="38" t="s">
        <v>15</v>
      </c>
      <c r="D582" s="39">
        <v>0</v>
      </c>
      <c r="E582" s="39"/>
      <c r="F582" s="40"/>
      <c r="G582" s="39"/>
      <c r="H582" s="39"/>
    </row>
    <row r="583" spans="1:8" hidden="1">
      <c r="A583" s="37">
        <v>16</v>
      </c>
      <c r="B583" s="38" t="s">
        <v>7956</v>
      </c>
      <c r="C583" s="38" t="s">
        <v>15</v>
      </c>
      <c r="D583" s="39">
        <v>41704.453000000001</v>
      </c>
      <c r="E583" s="39">
        <v>72.712785714285701</v>
      </c>
      <c r="F583" s="40"/>
      <c r="G583" s="39">
        <v>573.55047795681401</v>
      </c>
      <c r="H583" s="39"/>
    </row>
    <row r="584" spans="1:8">
      <c r="A584" s="37">
        <v>16</v>
      </c>
      <c r="B584" s="38" t="s">
        <v>6650</v>
      </c>
      <c r="C584" s="38" t="s">
        <v>16</v>
      </c>
      <c r="D584" s="39">
        <v>71.794899999999998</v>
      </c>
      <c r="E584" s="39"/>
      <c r="F584" s="40"/>
      <c r="G584" s="39"/>
      <c r="H584" s="39"/>
    </row>
    <row r="585" spans="1:8" hidden="1">
      <c r="A585" s="37">
        <v>16</v>
      </c>
      <c r="B585" s="38" t="s">
        <v>452</v>
      </c>
      <c r="C585" s="38" t="s">
        <v>15</v>
      </c>
      <c r="D585" s="39">
        <v>123.9315</v>
      </c>
      <c r="E585" s="39"/>
      <c r="F585" s="40">
        <v>0</v>
      </c>
      <c r="G585" s="39"/>
      <c r="H585" s="39"/>
    </row>
    <row r="586" spans="1:8" hidden="1">
      <c r="A586" s="37">
        <v>16</v>
      </c>
      <c r="B586" s="38" t="s">
        <v>801</v>
      </c>
      <c r="C586" s="38" t="s">
        <v>15</v>
      </c>
      <c r="D586" s="39">
        <v>1524258.7612999999</v>
      </c>
      <c r="E586" s="39">
        <v>2134.33621428571</v>
      </c>
      <c r="F586" s="40">
        <v>643431.93524999998</v>
      </c>
      <c r="G586" s="39">
        <v>714.16056715793195</v>
      </c>
      <c r="H586" s="39">
        <v>412.69356728072103</v>
      </c>
    </row>
    <row r="587" spans="1:8">
      <c r="A587" s="37">
        <v>16</v>
      </c>
      <c r="B587" s="41" t="s">
        <v>5094</v>
      </c>
      <c r="C587" s="41" t="s">
        <v>16</v>
      </c>
      <c r="D587" s="39">
        <v>0</v>
      </c>
      <c r="E587" s="39"/>
      <c r="F587" s="40"/>
      <c r="G587" s="39"/>
      <c r="H587" s="39"/>
    </row>
    <row r="588" spans="1:8">
      <c r="A588" s="37">
        <v>16</v>
      </c>
      <c r="B588" s="38" t="s">
        <v>7953</v>
      </c>
      <c r="C588" s="38" t="s">
        <v>16</v>
      </c>
      <c r="D588" s="39">
        <v>128429.4635</v>
      </c>
      <c r="E588" s="39">
        <v>1222.7930714285701</v>
      </c>
      <c r="F588" s="40"/>
      <c r="G588" s="39">
        <v>105.029596994656</v>
      </c>
      <c r="H588" s="39"/>
    </row>
    <row r="589" spans="1:8" hidden="1">
      <c r="A589" s="37">
        <v>16</v>
      </c>
      <c r="B589" s="38" t="s">
        <v>6700</v>
      </c>
      <c r="C589" s="38" t="s">
        <v>15</v>
      </c>
      <c r="D589" s="39">
        <v>0</v>
      </c>
      <c r="E589" s="39"/>
      <c r="F589" s="40"/>
      <c r="G589" s="39"/>
      <c r="H589" s="39"/>
    </row>
    <row r="590" spans="1:8" hidden="1">
      <c r="A590" s="37">
        <v>16</v>
      </c>
      <c r="B590" s="41" t="s">
        <v>6127</v>
      </c>
      <c r="C590" s="41" t="s">
        <v>15</v>
      </c>
      <c r="D590" s="39">
        <v>0</v>
      </c>
      <c r="E590" s="39"/>
      <c r="F590" s="40">
        <v>0</v>
      </c>
      <c r="G590" s="39"/>
      <c r="H590" s="39"/>
    </row>
    <row r="591" spans="1:8" hidden="1">
      <c r="A591" s="37">
        <v>16</v>
      </c>
      <c r="B591" s="38" t="s">
        <v>5259</v>
      </c>
      <c r="C591" s="38" t="s">
        <v>15</v>
      </c>
      <c r="D591" s="39">
        <v>0</v>
      </c>
      <c r="E591" s="39"/>
      <c r="F591" s="40"/>
      <c r="G591" s="39"/>
      <c r="H591" s="39"/>
    </row>
    <row r="592" spans="1:8" hidden="1">
      <c r="A592" s="37">
        <v>16</v>
      </c>
      <c r="B592" s="41" t="s">
        <v>3938</v>
      </c>
      <c r="C592" s="41" t="s">
        <v>15</v>
      </c>
      <c r="D592" s="39">
        <v>0</v>
      </c>
      <c r="E592" s="39"/>
      <c r="F592" s="40"/>
      <c r="G592" s="39"/>
      <c r="H592" s="39"/>
    </row>
    <row r="593" spans="1:8">
      <c r="A593" s="37">
        <v>16</v>
      </c>
      <c r="B593" s="41" t="s">
        <v>5066</v>
      </c>
      <c r="C593" s="41" t="s">
        <v>16</v>
      </c>
      <c r="D593" s="39">
        <v>0</v>
      </c>
      <c r="E593" s="39"/>
      <c r="F593" s="40"/>
      <c r="G593" s="39"/>
      <c r="H593" s="39"/>
    </row>
    <row r="594" spans="1:8" hidden="1">
      <c r="A594" s="37">
        <v>16</v>
      </c>
      <c r="B594" s="38" t="s">
        <v>6962</v>
      </c>
      <c r="C594" s="38" t="s">
        <v>15</v>
      </c>
      <c r="D594" s="39">
        <v>0</v>
      </c>
      <c r="E594" s="39"/>
      <c r="F594" s="40">
        <v>0</v>
      </c>
      <c r="G594" s="39"/>
      <c r="H594" s="39"/>
    </row>
    <row r="595" spans="1:8">
      <c r="A595" s="37">
        <v>16</v>
      </c>
      <c r="B595" s="38" t="s">
        <v>960</v>
      </c>
      <c r="C595" s="38" t="s">
        <v>16</v>
      </c>
      <c r="D595" s="39">
        <v>6911411.8950500004</v>
      </c>
      <c r="E595" s="39">
        <v>66068.351121428597</v>
      </c>
      <c r="F595" s="40">
        <v>6300.92515</v>
      </c>
      <c r="G595" s="39">
        <v>104.61002549234701</v>
      </c>
      <c r="H595" s="39">
        <v>104.514655696627</v>
      </c>
    </row>
    <row r="596" spans="1:8">
      <c r="A596" s="37">
        <v>16</v>
      </c>
      <c r="B596" s="38" t="s">
        <v>5418</v>
      </c>
      <c r="C596" s="38" t="s">
        <v>16</v>
      </c>
      <c r="D596" s="39">
        <v>0</v>
      </c>
      <c r="E596" s="39"/>
      <c r="F596" s="40"/>
      <c r="G596" s="39"/>
      <c r="H596" s="39"/>
    </row>
    <row r="597" spans="1:8" hidden="1">
      <c r="A597" s="37">
        <v>16</v>
      </c>
      <c r="B597" s="38" t="s">
        <v>7417</v>
      </c>
      <c r="C597" s="38" t="s">
        <v>15</v>
      </c>
      <c r="D597" s="39">
        <v>0</v>
      </c>
      <c r="E597" s="39"/>
      <c r="F597" s="40"/>
      <c r="G597" s="39"/>
      <c r="H597" s="39"/>
    </row>
    <row r="598" spans="1:8">
      <c r="A598" s="37">
        <v>16</v>
      </c>
      <c r="B598" s="41" t="s">
        <v>3918</v>
      </c>
      <c r="C598" s="41" t="s">
        <v>16</v>
      </c>
      <c r="D598" s="39">
        <v>0</v>
      </c>
      <c r="E598" s="39"/>
      <c r="F598" s="40"/>
      <c r="G598" s="39"/>
      <c r="H598" s="39"/>
    </row>
    <row r="599" spans="1:8" hidden="1">
      <c r="A599" s="37">
        <v>16</v>
      </c>
      <c r="B599" s="41" t="s">
        <v>5038</v>
      </c>
      <c r="C599" s="41" t="s">
        <v>15</v>
      </c>
      <c r="D599" s="39">
        <v>0</v>
      </c>
      <c r="E599" s="39"/>
      <c r="F599" s="40"/>
      <c r="G599" s="39"/>
      <c r="H599" s="39"/>
    </row>
    <row r="600" spans="1:8" hidden="1">
      <c r="A600" s="37">
        <v>16</v>
      </c>
      <c r="B600" s="38" t="s">
        <v>7957</v>
      </c>
      <c r="C600" s="38" t="s">
        <v>15</v>
      </c>
      <c r="D600" s="39">
        <v>896306.09135</v>
      </c>
      <c r="E600" s="39">
        <v>777.77919285714302</v>
      </c>
      <c r="F600" s="40">
        <v>294973.39405</v>
      </c>
      <c r="G600" s="39">
        <v>1152.3914493745399</v>
      </c>
      <c r="H600" s="39">
        <v>773.140632743114</v>
      </c>
    </row>
    <row r="601" spans="1:8" hidden="1">
      <c r="A601" s="37">
        <v>16</v>
      </c>
      <c r="B601" s="38" t="s">
        <v>262</v>
      </c>
      <c r="C601" s="38" t="s">
        <v>15</v>
      </c>
      <c r="D601" s="39">
        <v>17006.907599999999</v>
      </c>
      <c r="E601" s="39">
        <v>3.1557142857142901</v>
      </c>
      <c r="F601" s="40">
        <v>4840.6286</v>
      </c>
      <c r="G601" s="39">
        <v>5389.2418832050698</v>
      </c>
      <c r="H601" s="39">
        <v>3855.3170212765999</v>
      </c>
    </row>
    <row r="602" spans="1:8" hidden="1">
      <c r="A602" s="37">
        <v>16</v>
      </c>
      <c r="B602" s="38" t="s">
        <v>2519</v>
      </c>
      <c r="C602" s="38" t="s">
        <v>15</v>
      </c>
      <c r="D602" s="39">
        <v>0</v>
      </c>
      <c r="E602" s="39"/>
      <c r="F602" s="40"/>
      <c r="G602" s="39"/>
      <c r="H602" s="39"/>
    </row>
    <row r="603" spans="1:8" hidden="1">
      <c r="A603" s="37">
        <v>16</v>
      </c>
      <c r="B603" s="41" t="s">
        <v>8376</v>
      </c>
      <c r="C603" s="41" t="s">
        <v>15</v>
      </c>
      <c r="D603" s="39">
        <v>17758.991450000001</v>
      </c>
      <c r="E603" s="39">
        <v>52.142878571428597</v>
      </c>
      <c r="F603" s="40"/>
      <c r="G603" s="39">
        <v>340.58325770551102</v>
      </c>
      <c r="H603" s="39"/>
    </row>
    <row r="604" spans="1:8" hidden="1">
      <c r="A604" s="37">
        <v>16</v>
      </c>
      <c r="B604" s="41" t="s">
        <v>3045</v>
      </c>
      <c r="C604" s="41" t="s">
        <v>15</v>
      </c>
      <c r="D604" s="39">
        <v>0</v>
      </c>
      <c r="E604" s="39"/>
      <c r="F604" s="40">
        <v>0</v>
      </c>
      <c r="G604" s="39"/>
      <c r="H604" s="39"/>
    </row>
    <row r="605" spans="1:8" hidden="1">
      <c r="A605" s="37">
        <v>16</v>
      </c>
      <c r="B605" s="38" t="s">
        <v>5061</v>
      </c>
      <c r="C605" s="38" t="s">
        <v>15</v>
      </c>
      <c r="D605" s="39">
        <v>0</v>
      </c>
      <c r="E605" s="39"/>
      <c r="F605" s="40">
        <v>0</v>
      </c>
      <c r="G605" s="39"/>
      <c r="H605" s="39"/>
    </row>
    <row r="606" spans="1:8" hidden="1">
      <c r="A606" s="37">
        <v>16</v>
      </c>
      <c r="B606" s="38" t="s">
        <v>6032</v>
      </c>
      <c r="C606" s="38" t="s">
        <v>15</v>
      </c>
      <c r="D606" s="39">
        <v>0</v>
      </c>
      <c r="E606" s="39"/>
      <c r="F606" s="40">
        <v>0</v>
      </c>
      <c r="G606" s="39"/>
      <c r="H606" s="39"/>
    </row>
    <row r="607" spans="1:8" hidden="1">
      <c r="A607" s="37">
        <v>16</v>
      </c>
      <c r="B607" s="38" t="s">
        <v>2648</v>
      </c>
      <c r="C607" s="38" t="s">
        <v>15</v>
      </c>
      <c r="D607" s="39">
        <v>0</v>
      </c>
      <c r="E607" s="39"/>
      <c r="F607" s="40">
        <v>0</v>
      </c>
      <c r="G607" s="39"/>
      <c r="H607" s="39"/>
    </row>
    <row r="608" spans="1:8">
      <c r="A608" s="37">
        <v>16</v>
      </c>
      <c r="B608" s="41" t="s">
        <v>8377</v>
      </c>
      <c r="C608" s="41" t="s">
        <v>16</v>
      </c>
      <c r="D608" s="39">
        <v>149697.81299999999</v>
      </c>
      <c r="E608" s="39">
        <v>1828.52595</v>
      </c>
      <c r="F608" s="40"/>
      <c r="G608" s="39">
        <v>81.868027631765401</v>
      </c>
      <c r="H608" s="39"/>
    </row>
    <row r="609" spans="1:8" hidden="1">
      <c r="A609" s="37">
        <v>16</v>
      </c>
      <c r="B609" s="38" t="s">
        <v>7664</v>
      </c>
      <c r="C609" s="38" t="s">
        <v>15</v>
      </c>
      <c r="D609" s="39">
        <v>0</v>
      </c>
      <c r="E609" s="39"/>
      <c r="F609" s="40">
        <v>0</v>
      </c>
      <c r="G609" s="39"/>
      <c r="H609" s="39"/>
    </row>
    <row r="610" spans="1:8" hidden="1">
      <c r="A610" s="37">
        <v>16</v>
      </c>
      <c r="B610" s="38" t="s">
        <v>6355</v>
      </c>
      <c r="C610" s="38" t="s">
        <v>15</v>
      </c>
      <c r="D610" s="39">
        <v>42.734999999999999</v>
      </c>
      <c r="E610" s="39"/>
      <c r="F610" s="40">
        <v>0</v>
      </c>
      <c r="G610" s="39"/>
      <c r="H610" s="39"/>
    </row>
    <row r="611" spans="1:8" hidden="1">
      <c r="A611" s="37">
        <v>16</v>
      </c>
      <c r="B611" s="38" t="s">
        <v>4976</v>
      </c>
      <c r="C611" s="38" t="s">
        <v>15</v>
      </c>
      <c r="D611" s="39">
        <v>0</v>
      </c>
      <c r="E611" s="39"/>
      <c r="F611" s="40"/>
      <c r="G611" s="39"/>
      <c r="H611" s="39"/>
    </row>
    <row r="612" spans="1:8" hidden="1">
      <c r="A612" s="37">
        <v>16</v>
      </c>
      <c r="B612" s="41" t="s">
        <v>2190</v>
      </c>
      <c r="C612" s="41" t="s">
        <v>15</v>
      </c>
      <c r="D612" s="39">
        <v>189.74359999999999</v>
      </c>
      <c r="E612" s="39"/>
      <c r="F612" s="40">
        <v>0</v>
      </c>
      <c r="G612" s="39"/>
      <c r="H612" s="39"/>
    </row>
    <row r="613" spans="1:8" hidden="1">
      <c r="A613" s="37">
        <v>16</v>
      </c>
      <c r="B613" s="38" t="s">
        <v>4060</v>
      </c>
      <c r="C613" s="38" t="s">
        <v>15</v>
      </c>
      <c r="D613" s="39">
        <v>0</v>
      </c>
      <c r="E613" s="39"/>
      <c r="F613" s="40">
        <v>0</v>
      </c>
      <c r="G613" s="39"/>
      <c r="H613" s="39"/>
    </row>
    <row r="614" spans="1:8" hidden="1">
      <c r="A614" s="37">
        <v>16</v>
      </c>
      <c r="B614" s="38" t="s">
        <v>6075</v>
      </c>
      <c r="C614" s="38" t="s">
        <v>15</v>
      </c>
      <c r="D614" s="39">
        <v>0</v>
      </c>
      <c r="E614" s="39"/>
      <c r="F614" s="40">
        <v>0</v>
      </c>
      <c r="G614" s="39"/>
      <c r="H614" s="39"/>
    </row>
    <row r="615" spans="1:8" hidden="1">
      <c r="A615" s="37">
        <v>16</v>
      </c>
      <c r="B615" s="41" t="s">
        <v>6973</v>
      </c>
      <c r="C615" s="41" t="s">
        <v>15</v>
      </c>
      <c r="D615" s="39">
        <v>0</v>
      </c>
      <c r="E615" s="39"/>
      <c r="F615" s="40"/>
      <c r="G615" s="39"/>
      <c r="H615" s="39"/>
    </row>
    <row r="616" spans="1:8" hidden="1">
      <c r="A616" s="37">
        <v>16</v>
      </c>
      <c r="B616" s="38" t="s">
        <v>3843</v>
      </c>
      <c r="C616" s="38" t="s">
        <v>15</v>
      </c>
      <c r="D616" s="39">
        <v>0</v>
      </c>
      <c r="E616" s="39"/>
      <c r="F616" s="40">
        <v>0</v>
      </c>
      <c r="G616" s="39"/>
      <c r="H616" s="39"/>
    </row>
    <row r="617" spans="1:8" hidden="1">
      <c r="A617" s="37">
        <v>16</v>
      </c>
      <c r="B617" s="38" t="s">
        <v>1714</v>
      </c>
      <c r="C617" s="38" t="s">
        <v>15</v>
      </c>
      <c r="D617" s="39">
        <v>15607.6057</v>
      </c>
      <c r="E617" s="39"/>
      <c r="F617" s="40">
        <v>5626.5198</v>
      </c>
      <c r="G617" s="39"/>
      <c r="H617" s="39"/>
    </row>
    <row r="618" spans="1:8" hidden="1">
      <c r="A618" s="37">
        <v>16</v>
      </c>
      <c r="B618" s="41" t="s">
        <v>822</v>
      </c>
      <c r="C618" s="41" t="s">
        <v>15</v>
      </c>
      <c r="D618" s="39">
        <v>391.88040000000001</v>
      </c>
      <c r="E618" s="39"/>
      <c r="F618" s="40">
        <v>0</v>
      </c>
      <c r="G618" s="39"/>
      <c r="H618" s="39"/>
    </row>
    <row r="619" spans="1:8" hidden="1">
      <c r="A619" s="37">
        <v>16</v>
      </c>
      <c r="B619" s="38" t="s">
        <v>4567</v>
      </c>
      <c r="C619" s="38" t="s">
        <v>15</v>
      </c>
      <c r="D619" s="39">
        <v>137.35040000000001</v>
      </c>
      <c r="E619" s="39"/>
      <c r="F619" s="40">
        <v>137.35040000000001</v>
      </c>
      <c r="G619" s="39"/>
      <c r="H619" s="39"/>
    </row>
    <row r="620" spans="1:8">
      <c r="A620" s="37">
        <v>16</v>
      </c>
      <c r="B620" s="38" t="s">
        <v>1208</v>
      </c>
      <c r="C620" s="38" t="s">
        <v>16</v>
      </c>
      <c r="D620" s="39">
        <v>1093.3122000000001</v>
      </c>
      <c r="E620" s="39"/>
      <c r="F620" s="40">
        <v>0</v>
      </c>
      <c r="G620" s="39"/>
      <c r="H620" s="39"/>
    </row>
    <row r="621" spans="1:8" hidden="1">
      <c r="A621" s="37">
        <v>16</v>
      </c>
      <c r="B621" s="38" t="s">
        <v>5579</v>
      </c>
      <c r="C621" s="38" t="s">
        <v>15</v>
      </c>
      <c r="D621" s="39">
        <v>0</v>
      </c>
      <c r="E621" s="39"/>
      <c r="F621" s="40"/>
      <c r="G621" s="39"/>
      <c r="H621" s="39"/>
    </row>
    <row r="622" spans="1:8" hidden="1">
      <c r="A622" s="37">
        <v>16</v>
      </c>
      <c r="B622" s="38" t="s">
        <v>7955</v>
      </c>
      <c r="C622" s="38" t="s">
        <v>15</v>
      </c>
      <c r="D622" s="39">
        <v>378229.54995000002</v>
      </c>
      <c r="E622" s="39">
        <v>936.79484285714295</v>
      </c>
      <c r="F622" s="40"/>
      <c r="G622" s="39">
        <v>403.74853985791901</v>
      </c>
      <c r="H622" s="39"/>
    </row>
    <row r="623" spans="1:8" hidden="1">
      <c r="A623" s="37">
        <v>16</v>
      </c>
      <c r="B623" s="41" t="s">
        <v>2889</v>
      </c>
      <c r="C623" s="41" t="s">
        <v>15</v>
      </c>
      <c r="D623" s="39">
        <v>0</v>
      </c>
      <c r="E623" s="39"/>
      <c r="F623" s="40"/>
      <c r="G623" s="39"/>
      <c r="H623" s="39"/>
    </row>
    <row r="624" spans="1:8" hidden="1">
      <c r="A624" s="37">
        <v>16</v>
      </c>
      <c r="B624" s="38" t="s">
        <v>2866</v>
      </c>
      <c r="C624" s="38" t="s">
        <v>15</v>
      </c>
      <c r="D624" s="39">
        <v>130.17070000000001</v>
      </c>
      <c r="E624" s="39"/>
      <c r="F624" s="40"/>
      <c r="G624" s="39"/>
      <c r="H624" s="39"/>
    </row>
    <row r="625" spans="1:8" hidden="1">
      <c r="A625" s="37">
        <v>16</v>
      </c>
      <c r="B625" s="38" t="s">
        <v>726</v>
      </c>
      <c r="C625" s="38" t="s">
        <v>15</v>
      </c>
      <c r="D625" s="39">
        <v>1138011.7005</v>
      </c>
      <c r="E625" s="39">
        <v>14646.713671428601</v>
      </c>
      <c r="F625" s="40">
        <v>1390.9282000000001</v>
      </c>
      <c r="G625" s="39">
        <v>77.6974088542419</v>
      </c>
      <c r="H625" s="39">
        <v>77.602443646946696</v>
      </c>
    </row>
    <row r="626" spans="1:8" hidden="1">
      <c r="A626" s="37">
        <v>16</v>
      </c>
      <c r="B626" s="38" t="s">
        <v>7572</v>
      </c>
      <c r="C626" s="38" t="s">
        <v>15</v>
      </c>
      <c r="D626" s="39">
        <v>95.47</v>
      </c>
      <c r="E626" s="39"/>
      <c r="F626" s="40">
        <v>0</v>
      </c>
      <c r="G626" s="39"/>
      <c r="H626" s="39"/>
    </row>
    <row r="627" spans="1:8">
      <c r="A627" s="37">
        <v>16</v>
      </c>
      <c r="B627" s="38" t="s">
        <v>540</v>
      </c>
      <c r="C627" s="38" t="s">
        <v>16</v>
      </c>
      <c r="D627" s="39">
        <v>1999.0325</v>
      </c>
      <c r="E627" s="39"/>
      <c r="F627" s="40">
        <v>137.26580000000001</v>
      </c>
      <c r="G627" s="39"/>
      <c r="H627" s="39"/>
    </row>
    <row r="628" spans="1:8" hidden="1">
      <c r="A628" s="37">
        <v>16</v>
      </c>
      <c r="B628" s="38" t="s">
        <v>3329</v>
      </c>
      <c r="C628" s="38" t="s">
        <v>15</v>
      </c>
      <c r="D628" s="39">
        <v>0</v>
      </c>
      <c r="E628" s="39"/>
      <c r="F628" s="40"/>
      <c r="G628" s="39"/>
      <c r="H628" s="39"/>
    </row>
    <row r="629" spans="1:8">
      <c r="A629" s="37">
        <v>16</v>
      </c>
      <c r="B629" s="38" t="s">
        <v>7751</v>
      </c>
      <c r="C629" s="38" t="s">
        <v>16</v>
      </c>
      <c r="D629" s="39">
        <v>333159.185</v>
      </c>
      <c r="E629" s="39">
        <v>2398.1161428571399</v>
      </c>
      <c r="F629" s="40">
        <v>1136.75</v>
      </c>
      <c r="G629" s="39">
        <v>138.92537523352399</v>
      </c>
      <c r="H629" s="39">
        <v>138.45135732434699</v>
      </c>
    </row>
    <row r="630" spans="1:8" hidden="1">
      <c r="A630" s="37">
        <v>16</v>
      </c>
      <c r="B630" s="38" t="s">
        <v>1230</v>
      </c>
      <c r="C630" s="38" t="s">
        <v>15</v>
      </c>
      <c r="D630" s="39">
        <v>612325.90769999998</v>
      </c>
      <c r="E630" s="39">
        <v>6681.32527142857</v>
      </c>
      <c r="F630" s="40">
        <v>18119.384050000001</v>
      </c>
      <c r="G630" s="39">
        <v>91.647372762780506</v>
      </c>
      <c r="H630" s="39">
        <v>88.935428153904198</v>
      </c>
    </row>
    <row r="631" spans="1:8" hidden="1">
      <c r="A631" s="37">
        <v>16</v>
      </c>
      <c r="B631" s="38" t="s">
        <v>5640</v>
      </c>
      <c r="C631" s="38" t="s">
        <v>15</v>
      </c>
      <c r="D631" s="39">
        <v>0</v>
      </c>
      <c r="E631" s="39"/>
      <c r="F631" s="40"/>
      <c r="G631" s="39"/>
      <c r="H631" s="39"/>
    </row>
    <row r="632" spans="1:8" hidden="1">
      <c r="A632" s="37">
        <v>16</v>
      </c>
      <c r="B632" s="38" t="s">
        <v>4557</v>
      </c>
      <c r="C632" s="38" t="s">
        <v>15</v>
      </c>
      <c r="D632" s="39">
        <v>0</v>
      </c>
      <c r="E632" s="39"/>
      <c r="F632" s="40">
        <v>0</v>
      </c>
      <c r="G632" s="39"/>
      <c r="H632" s="39"/>
    </row>
    <row r="633" spans="1:8">
      <c r="A633" s="37">
        <v>16</v>
      </c>
      <c r="B633" s="38" t="s">
        <v>2079</v>
      </c>
      <c r="C633" s="38" t="s">
        <v>16</v>
      </c>
      <c r="D633" s="39">
        <v>14104.66705</v>
      </c>
      <c r="E633" s="39">
        <v>10.9279642857143</v>
      </c>
      <c r="F633" s="40">
        <v>8.9743999999999993</v>
      </c>
      <c r="G633" s="39">
        <v>1290.6948340267299</v>
      </c>
      <c r="H633" s="39">
        <v>1289.87360147459</v>
      </c>
    </row>
    <row r="634" spans="1:8" hidden="1">
      <c r="A634" s="37">
        <v>17</v>
      </c>
      <c r="B634" s="38" t="s">
        <v>3470</v>
      </c>
      <c r="C634" s="38" t="s">
        <v>15</v>
      </c>
      <c r="D634" s="39">
        <v>0</v>
      </c>
      <c r="E634" s="39"/>
      <c r="F634" s="40"/>
      <c r="G634" s="39"/>
      <c r="H634" s="39"/>
    </row>
    <row r="635" spans="1:8" hidden="1">
      <c r="A635" s="37">
        <v>17</v>
      </c>
      <c r="B635" s="38" t="s">
        <v>4522</v>
      </c>
      <c r="C635" s="38" t="s">
        <v>15</v>
      </c>
      <c r="D635" s="39">
        <v>0</v>
      </c>
      <c r="E635" s="39"/>
      <c r="F635" s="40"/>
      <c r="G635" s="39"/>
      <c r="H635" s="39"/>
    </row>
    <row r="636" spans="1:8">
      <c r="A636" s="37">
        <v>17</v>
      </c>
      <c r="B636" s="38" t="s">
        <v>2462</v>
      </c>
      <c r="C636" s="38" t="s">
        <v>16</v>
      </c>
      <c r="D636" s="39">
        <v>6.2393000000000001</v>
      </c>
      <c r="E636" s="39"/>
      <c r="F636" s="40">
        <v>0</v>
      </c>
      <c r="G636" s="39"/>
      <c r="H636" s="39"/>
    </row>
    <row r="637" spans="1:8" hidden="1">
      <c r="A637" s="37">
        <v>17</v>
      </c>
      <c r="B637" s="38" t="s">
        <v>1202</v>
      </c>
      <c r="C637" s="38" t="s">
        <v>15</v>
      </c>
      <c r="D637" s="39">
        <v>598797.80795000005</v>
      </c>
      <c r="E637" s="39">
        <v>1976.4189285714299</v>
      </c>
      <c r="F637" s="40">
        <v>7319.4196000000002</v>
      </c>
      <c r="G637" s="39">
        <v>302.971095496852</v>
      </c>
      <c r="H637" s="39">
        <v>299.26772092671899</v>
      </c>
    </row>
    <row r="638" spans="1:8" hidden="1">
      <c r="A638" s="37">
        <v>17</v>
      </c>
      <c r="B638" s="41" t="s">
        <v>1379</v>
      </c>
      <c r="C638" s="41" t="s">
        <v>15</v>
      </c>
      <c r="D638" s="39">
        <v>810.24019999999996</v>
      </c>
      <c r="E638" s="39"/>
      <c r="F638" s="40">
        <v>0</v>
      </c>
      <c r="G638" s="39"/>
      <c r="H638" s="39"/>
    </row>
    <row r="639" spans="1:8" hidden="1">
      <c r="A639" s="37">
        <v>17</v>
      </c>
      <c r="B639" s="41" t="s">
        <v>1713</v>
      </c>
      <c r="C639" s="41" t="s">
        <v>15</v>
      </c>
      <c r="D639" s="39">
        <v>1236330.2620999999</v>
      </c>
      <c r="E639" s="39">
        <v>3356.1623571428599</v>
      </c>
      <c r="F639" s="40">
        <v>26051.970099999999</v>
      </c>
      <c r="G639" s="39">
        <v>368.37617806800699</v>
      </c>
      <c r="H639" s="39">
        <v>360.61374963704799</v>
      </c>
    </row>
    <row r="640" spans="1:8" hidden="1">
      <c r="A640" s="37">
        <v>17</v>
      </c>
      <c r="B640" s="41" t="s">
        <v>5326</v>
      </c>
      <c r="C640" s="41" t="s">
        <v>15</v>
      </c>
      <c r="D640" s="39">
        <v>0</v>
      </c>
      <c r="E640" s="39"/>
      <c r="F640" s="40"/>
      <c r="G640" s="39"/>
      <c r="H640" s="39"/>
    </row>
    <row r="641" spans="1:8" hidden="1">
      <c r="A641" s="37">
        <v>17</v>
      </c>
      <c r="B641" s="41" t="s">
        <v>1402</v>
      </c>
      <c r="C641" s="41" t="s">
        <v>15</v>
      </c>
      <c r="D641" s="39">
        <v>34.136800000000001</v>
      </c>
      <c r="E641" s="39"/>
      <c r="F641" s="40">
        <v>0</v>
      </c>
      <c r="G641" s="39"/>
      <c r="H641" s="39"/>
    </row>
    <row r="642" spans="1:8" hidden="1">
      <c r="A642" s="37">
        <v>17</v>
      </c>
      <c r="B642" s="41" t="s">
        <v>1992</v>
      </c>
      <c r="C642" s="41" t="s">
        <v>15</v>
      </c>
      <c r="D642" s="39">
        <v>59382.194000000003</v>
      </c>
      <c r="E642" s="39">
        <v>138.07769285714301</v>
      </c>
      <c r="F642" s="40">
        <v>0</v>
      </c>
      <c r="G642" s="39">
        <v>430.06363136033599</v>
      </c>
      <c r="H642" s="39">
        <v>430.06363136033599</v>
      </c>
    </row>
    <row r="643" spans="1:8" hidden="1">
      <c r="A643" s="37">
        <v>17</v>
      </c>
      <c r="B643" s="41" t="s">
        <v>3994</v>
      </c>
      <c r="C643" s="41" t="s">
        <v>15</v>
      </c>
      <c r="D643" s="39">
        <v>0</v>
      </c>
      <c r="E643" s="39"/>
      <c r="F643" s="40"/>
      <c r="G643" s="39"/>
      <c r="H643" s="39"/>
    </row>
    <row r="644" spans="1:8" hidden="1">
      <c r="A644" s="37">
        <v>17</v>
      </c>
      <c r="B644" s="38" t="s">
        <v>2507</v>
      </c>
      <c r="C644" s="38" t="s">
        <v>15</v>
      </c>
      <c r="D644" s="39">
        <v>0</v>
      </c>
      <c r="E644" s="39"/>
      <c r="F644" s="40">
        <v>0</v>
      </c>
      <c r="G644" s="39"/>
      <c r="H644" s="39"/>
    </row>
    <row r="645" spans="1:8" hidden="1">
      <c r="A645" s="37">
        <v>17</v>
      </c>
      <c r="B645" s="41" t="s">
        <v>4659</v>
      </c>
      <c r="C645" s="41" t="s">
        <v>15</v>
      </c>
      <c r="D645" s="39">
        <v>0</v>
      </c>
      <c r="E645" s="39"/>
      <c r="F645" s="40">
        <v>0</v>
      </c>
      <c r="G645" s="39"/>
      <c r="H645" s="39"/>
    </row>
    <row r="646" spans="1:8" hidden="1">
      <c r="A646" s="37">
        <v>17</v>
      </c>
      <c r="B646" s="38" t="s">
        <v>4326</v>
      </c>
      <c r="C646" s="38" t="s">
        <v>15</v>
      </c>
      <c r="D646" s="39">
        <v>477.86540000000002</v>
      </c>
      <c r="E646" s="39"/>
      <c r="F646" s="40">
        <v>0</v>
      </c>
      <c r="G646" s="39"/>
      <c r="H646" s="39"/>
    </row>
    <row r="647" spans="1:8" hidden="1">
      <c r="A647" s="37">
        <v>17</v>
      </c>
      <c r="B647" s="38" t="s">
        <v>5715</v>
      </c>
      <c r="C647" s="38" t="s">
        <v>15</v>
      </c>
      <c r="D647" s="39">
        <v>0</v>
      </c>
      <c r="E647" s="39"/>
      <c r="F647" s="40"/>
      <c r="G647" s="39"/>
      <c r="H647" s="39"/>
    </row>
    <row r="648" spans="1:8" hidden="1">
      <c r="A648" s="37">
        <v>17</v>
      </c>
      <c r="B648" s="41" t="s">
        <v>892</v>
      </c>
      <c r="C648" s="41" t="s">
        <v>15</v>
      </c>
      <c r="D648" s="39">
        <v>4088.34825</v>
      </c>
      <c r="E648" s="39">
        <v>0.50060714285714303</v>
      </c>
      <c r="F648" s="40">
        <v>0</v>
      </c>
      <c r="G648" s="39">
        <v>8166.7796960833302</v>
      </c>
      <c r="H648" s="39">
        <v>8166.7796960833302</v>
      </c>
    </row>
    <row r="649" spans="1:8" hidden="1">
      <c r="A649" s="37">
        <v>17</v>
      </c>
      <c r="B649" s="38" t="s">
        <v>2158</v>
      </c>
      <c r="C649" s="38" t="s">
        <v>15</v>
      </c>
      <c r="D649" s="39">
        <v>45.171100000000003</v>
      </c>
      <c r="E649" s="39"/>
      <c r="F649" s="40">
        <v>0</v>
      </c>
      <c r="G649" s="39"/>
      <c r="H649" s="39"/>
    </row>
    <row r="650" spans="1:8" hidden="1">
      <c r="A650" s="37">
        <v>17</v>
      </c>
      <c r="B650" s="41" t="s">
        <v>8385</v>
      </c>
      <c r="C650" s="41" t="s">
        <v>15</v>
      </c>
      <c r="D650" s="39">
        <v>197649.98624999999</v>
      </c>
      <c r="E650" s="39">
        <v>810.95542142857096</v>
      </c>
      <c r="F650" s="40"/>
      <c r="G650" s="39">
        <v>243.72484729409899</v>
      </c>
      <c r="H650" s="39"/>
    </row>
    <row r="651" spans="1:8">
      <c r="A651" s="37">
        <v>17</v>
      </c>
      <c r="B651" s="38" t="s">
        <v>284</v>
      </c>
      <c r="C651" s="38" t="s">
        <v>16</v>
      </c>
      <c r="D651" s="39">
        <v>2523.6293999999998</v>
      </c>
      <c r="E651" s="39">
        <v>0.68377142857142903</v>
      </c>
      <c r="F651" s="40">
        <v>1672.8468</v>
      </c>
      <c r="G651" s="39">
        <v>3690.75</v>
      </c>
      <c r="H651" s="39">
        <v>1244.25</v>
      </c>
    </row>
    <row r="652" spans="1:8" hidden="1">
      <c r="A652" s="37">
        <v>17</v>
      </c>
      <c r="B652" s="38" t="s">
        <v>6578</v>
      </c>
      <c r="C652" s="38" t="s">
        <v>15</v>
      </c>
      <c r="D652" s="39">
        <v>0</v>
      </c>
      <c r="E652" s="39"/>
      <c r="F652" s="40"/>
      <c r="G652" s="39"/>
      <c r="H652" s="39"/>
    </row>
    <row r="653" spans="1:8" hidden="1">
      <c r="A653" s="37">
        <v>17</v>
      </c>
      <c r="B653" s="41" t="s">
        <v>4828</v>
      </c>
      <c r="C653" s="41" t="s">
        <v>15</v>
      </c>
      <c r="D653" s="39">
        <v>0</v>
      </c>
      <c r="E653" s="39"/>
      <c r="F653" s="40"/>
      <c r="G653" s="39"/>
      <c r="H653" s="39"/>
    </row>
    <row r="654" spans="1:8">
      <c r="A654" s="37">
        <v>17</v>
      </c>
      <c r="B654" s="38" t="s">
        <v>7186</v>
      </c>
      <c r="C654" s="38" t="s">
        <v>16</v>
      </c>
      <c r="D654" s="39">
        <v>0</v>
      </c>
      <c r="E654" s="39"/>
      <c r="F654" s="40"/>
      <c r="G654" s="39"/>
      <c r="H654" s="39"/>
    </row>
    <row r="655" spans="1:8" hidden="1">
      <c r="A655" s="37">
        <v>17</v>
      </c>
      <c r="B655" s="38" t="s">
        <v>5011</v>
      </c>
      <c r="C655" s="38" t="s">
        <v>15</v>
      </c>
      <c r="D655" s="39">
        <v>0</v>
      </c>
      <c r="E655" s="39"/>
      <c r="F655" s="40"/>
      <c r="G655" s="39"/>
      <c r="H655" s="39"/>
    </row>
    <row r="656" spans="1:8" hidden="1">
      <c r="A656" s="37">
        <v>17</v>
      </c>
      <c r="B656" s="38" t="s">
        <v>4329</v>
      </c>
      <c r="C656" s="38" t="s">
        <v>15</v>
      </c>
      <c r="D656" s="39">
        <v>0</v>
      </c>
      <c r="E656" s="39"/>
      <c r="F656" s="40"/>
      <c r="G656" s="39"/>
      <c r="H656" s="39"/>
    </row>
    <row r="657" spans="1:8" hidden="1">
      <c r="A657" s="37">
        <v>17</v>
      </c>
      <c r="B657" s="38" t="s">
        <v>492</v>
      </c>
      <c r="C657" s="38" t="s">
        <v>15</v>
      </c>
      <c r="D657" s="39">
        <v>1178412.3044</v>
      </c>
      <c r="E657" s="39">
        <v>10996.5053642857</v>
      </c>
      <c r="F657" s="40">
        <v>6128.5034999999998</v>
      </c>
      <c r="G657" s="39">
        <v>107.162436188794</v>
      </c>
      <c r="H657" s="39">
        <v>106.605122451659</v>
      </c>
    </row>
    <row r="658" spans="1:8" hidden="1">
      <c r="A658" s="37">
        <v>17</v>
      </c>
      <c r="B658" s="38" t="s">
        <v>5536</v>
      </c>
      <c r="C658" s="38" t="s">
        <v>15</v>
      </c>
      <c r="D658" s="39">
        <v>20.317499999999999</v>
      </c>
      <c r="E658" s="39"/>
      <c r="F658" s="40"/>
      <c r="G658" s="39"/>
      <c r="H658" s="39"/>
    </row>
    <row r="659" spans="1:8" hidden="1">
      <c r="A659" s="37">
        <v>17</v>
      </c>
      <c r="B659" s="38" t="s">
        <v>1747</v>
      </c>
      <c r="C659" s="38" t="s">
        <v>15</v>
      </c>
      <c r="D659" s="39">
        <v>54858.059600000001</v>
      </c>
      <c r="E659" s="39"/>
      <c r="F659" s="40">
        <v>25522.739300000001</v>
      </c>
      <c r="G659" s="39"/>
      <c r="H659" s="39"/>
    </row>
    <row r="660" spans="1:8" hidden="1">
      <c r="A660" s="37">
        <v>17</v>
      </c>
      <c r="B660" s="38" t="s">
        <v>6295</v>
      </c>
      <c r="C660" s="38" t="s">
        <v>15</v>
      </c>
      <c r="D660" s="39">
        <v>0</v>
      </c>
      <c r="E660" s="39"/>
      <c r="F660" s="40"/>
      <c r="G660" s="39"/>
      <c r="H660" s="39"/>
    </row>
    <row r="661" spans="1:8" hidden="1">
      <c r="A661" s="37">
        <v>17</v>
      </c>
      <c r="B661" s="38" t="s">
        <v>2909</v>
      </c>
      <c r="C661" s="38" t="s">
        <v>15</v>
      </c>
      <c r="D661" s="39">
        <v>-58.974400000000003</v>
      </c>
      <c r="E661" s="39"/>
      <c r="F661" s="40">
        <v>0</v>
      </c>
      <c r="G661" s="39"/>
      <c r="H661" s="39"/>
    </row>
    <row r="662" spans="1:8" hidden="1">
      <c r="A662" s="37">
        <v>17</v>
      </c>
      <c r="B662" s="41" t="s">
        <v>1871</v>
      </c>
      <c r="C662" s="41" t="s">
        <v>15</v>
      </c>
      <c r="D662" s="39">
        <v>1674.6592000000001</v>
      </c>
      <c r="E662" s="39"/>
      <c r="F662" s="40">
        <v>0</v>
      </c>
      <c r="G662" s="39"/>
      <c r="H662" s="39"/>
    </row>
    <row r="663" spans="1:8" hidden="1">
      <c r="A663" s="37">
        <v>17</v>
      </c>
      <c r="B663" s="38" t="s">
        <v>4338</v>
      </c>
      <c r="C663" s="38" t="s">
        <v>15</v>
      </c>
      <c r="D663" s="39">
        <v>35.470100000000002</v>
      </c>
      <c r="E663" s="39"/>
      <c r="F663" s="40">
        <v>0</v>
      </c>
      <c r="G663" s="39"/>
      <c r="H663" s="39"/>
    </row>
    <row r="664" spans="1:8" hidden="1">
      <c r="A664" s="37">
        <v>17</v>
      </c>
      <c r="B664" s="38" t="s">
        <v>6168</v>
      </c>
      <c r="C664" s="38" t="s">
        <v>15</v>
      </c>
      <c r="D664" s="39">
        <v>0</v>
      </c>
      <c r="E664" s="39"/>
      <c r="F664" s="40"/>
      <c r="G664" s="39"/>
      <c r="H664" s="39"/>
    </row>
    <row r="665" spans="1:8">
      <c r="A665" s="37">
        <v>17</v>
      </c>
      <c r="B665" s="41" t="s">
        <v>7838</v>
      </c>
      <c r="C665" s="41" t="s">
        <v>16</v>
      </c>
      <c r="D665" s="39">
        <v>567789.3639</v>
      </c>
      <c r="E665" s="39">
        <v>14202.307464285699</v>
      </c>
      <c r="F665" s="40">
        <v>58070.533199999998</v>
      </c>
      <c r="G665" s="39">
        <v>39.9786700384997</v>
      </c>
      <c r="H665" s="39">
        <v>35.889860290785897</v>
      </c>
    </row>
    <row r="666" spans="1:8" hidden="1">
      <c r="A666" s="37">
        <v>17</v>
      </c>
      <c r="B666" s="38" t="s">
        <v>5772</v>
      </c>
      <c r="C666" s="38" t="s">
        <v>15</v>
      </c>
      <c r="D666" s="39">
        <v>0</v>
      </c>
      <c r="E666" s="39"/>
      <c r="F666" s="40"/>
      <c r="G666" s="39"/>
      <c r="H666" s="39"/>
    </row>
    <row r="667" spans="1:8" hidden="1">
      <c r="A667" s="37">
        <v>17</v>
      </c>
      <c r="B667" s="38" t="s">
        <v>4344</v>
      </c>
      <c r="C667" s="38" t="s">
        <v>15</v>
      </c>
      <c r="D667" s="39">
        <v>34.871699999999997</v>
      </c>
      <c r="E667" s="39"/>
      <c r="F667" s="40">
        <v>0</v>
      </c>
      <c r="G667" s="39"/>
      <c r="H667" s="39"/>
    </row>
    <row r="668" spans="1:8" hidden="1">
      <c r="A668" s="37">
        <v>17</v>
      </c>
      <c r="B668" s="41" t="s">
        <v>3309</v>
      </c>
      <c r="C668" s="41" t="s">
        <v>15</v>
      </c>
      <c r="D668" s="39">
        <v>0</v>
      </c>
      <c r="E668" s="39"/>
      <c r="F668" s="40"/>
      <c r="G668" s="39"/>
      <c r="H668" s="39"/>
    </row>
    <row r="669" spans="1:8" hidden="1">
      <c r="A669" s="37">
        <v>17</v>
      </c>
      <c r="B669" s="38" t="s">
        <v>6813</v>
      </c>
      <c r="C669" s="38" t="s">
        <v>15</v>
      </c>
      <c r="D669" s="39">
        <v>0</v>
      </c>
      <c r="E669" s="39"/>
      <c r="F669" s="40"/>
      <c r="G669" s="39"/>
      <c r="H669" s="39"/>
    </row>
    <row r="670" spans="1:8" hidden="1">
      <c r="A670" s="37">
        <v>17</v>
      </c>
      <c r="B670" s="38" t="s">
        <v>1604</v>
      </c>
      <c r="C670" s="38" t="s">
        <v>15</v>
      </c>
      <c r="D670" s="39">
        <v>74207.698099999994</v>
      </c>
      <c r="E670" s="39">
        <v>921.31247857142898</v>
      </c>
      <c r="F670" s="40">
        <v>0</v>
      </c>
      <c r="G670" s="39">
        <v>80.545634435631598</v>
      </c>
      <c r="H670" s="39">
        <v>80.545634435631598</v>
      </c>
    </row>
    <row r="671" spans="1:8" hidden="1">
      <c r="A671" s="37">
        <v>17</v>
      </c>
      <c r="B671" s="38" t="s">
        <v>4028</v>
      </c>
      <c r="C671" s="38" t="s">
        <v>15</v>
      </c>
      <c r="D671" s="39">
        <v>0</v>
      </c>
      <c r="E671" s="39"/>
      <c r="F671" s="40">
        <v>0</v>
      </c>
      <c r="G671" s="39"/>
      <c r="H671" s="39"/>
    </row>
    <row r="672" spans="1:8" hidden="1">
      <c r="A672" s="37">
        <v>17</v>
      </c>
      <c r="B672" s="38" t="s">
        <v>5373</v>
      </c>
      <c r="C672" s="38" t="s">
        <v>15</v>
      </c>
      <c r="D672" s="39">
        <v>0</v>
      </c>
      <c r="E672" s="39"/>
      <c r="F672" s="40"/>
      <c r="G672" s="39"/>
      <c r="H672" s="39"/>
    </row>
    <row r="673" spans="1:8" hidden="1">
      <c r="A673" s="37">
        <v>17</v>
      </c>
      <c r="B673" s="38" t="s">
        <v>1394</v>
      </c>
      <c r="C673" s="38" t="s">
        <v>15</v>
      </c>
      <c r="D673" s="39">
        <v>616.48149999999998</v>
      </c>
      <c r="E673" s="39"/>
      <c r="F673" s="40">
        <v>3.6324999999999998</v>
      </c>
      <c r="G673" s="39"/>
      <c r="H673" s="39"/>
    </row>
    <row r="674" spans="1:8" hidden="1">
      <c r="A674" s="37">
        <v>17</v>
      </c>
      <c r="B674" s="38" t="s">
        <v>223</v>
      </c>
      <c r="C674" s="38" t="s">
        <v>15</v>
      </c>
      <c r="D674" s="39">
        <v>1186615.75015</v>
      </c>
      <c r="E674" s="39">
        <v>9894.9580928571395</v>
      </c>
      <c r="F674" s="40">
        <v>13092.542799999999</v>
      </c>
      <c r="G674" s="39">
        <v>119.921250703081</v>
      </c>
      <c r="H674" s="39">
        <v>118.59809777235201</v>
      </c>
    </row>
    <row r="675" spans="1:8" hidden="1">
      <c r="A675" s="37">
        <v>17</v>
      </c>
      <c r="B675" s="38" t="s">
        <v>6626</v>
      </c>
      <c r="C675" s="38" t="s">
        <v>15</v>
      </c>
      <c r="D675" s="39">
        <v>0</v>
      </c>
      <c r="E675" s="39"/>
      <c r="F675" s="40"/>
      <c r="G675" s="39"/>
      <c r="H675" s="39"/>
    </row>
    <row r="676" spans="1:8" hidden="1">
      <c r="A676" s="37">
        <v>17</v>
      </c>
      <c r="B676" s="38" t="s">
        <v>7575</v>
      </c>
      <c r="C676" s="38" t="s">
        <v>15</v>
      </c>
      <c r="D676" s="39">
        <v>19.53</v>
      </c>
      <c r="E676" s="39"/>
      <c r="F676" s="40"/>
      <c r="G676" s="39"/>
      <c r="H676" s="39"/>
    </row>
    <row r="677" spans="1:8" hidden="1">
      <c r="A677" s="37">
        <v>17</v>
      </c>
      <c r="B677" s="38" t="s">
        <v>3158</v>
      </c>
      <c r="C677" s="38" t="s">
        <v>15</v>
      </c>
      <c r="D677" s="39">
        <v>0</v>
      </c>
      <c r="E677" s="39"/>
      <c r="F677" s="40">
        <v>0</v>
      </c>
      <c r="G677" s="39"/>
      <c r="H677" s="39"/>
    </row>
    <row r="678" spans="1:8" hidden="1">
      <c r="A678" s="37">
        <v>17</v>
      </c>
      <c r="B678" s="41" t="s">
        <v>2628</v>
      </c>
      <c r="C678" s="41" t="s">
        <v>15</v>
      </c>
      <c r="D678" s="39">
        <v>0</v>
      </c>
      <c r="E678" s="39"/>
      <c r="F678" s="40"/>
      <c r="G678" s="39"/>
      <c r="H678" s="39"/>
    </row>
    <row r="679" spans="1:8" hidden="1">
      <c r="A679" s="37">
        <v>17</v>
      </c>
      <c r="B679" s="38" t="s">
        <v>2729</v>
      </c>
      <c r="C679" s="38" t="s">
        <v>15</v>
      </c>
      <c r="D679" s="39">
        <v>49.683700000000002</v>
      </c>
      <c r="E679" s="39"/>
      <c r="F679" s="40"/>
      <c r="G679" s="39"/>
      <c r="H679" s="39"/>
    </row>
    <row r="680" spans="1:8" hidden="1">
      <c r="A680" s="37">
        <v>17</v>
      </c>
      <c r="B680" s="41" t="s">
        <v>7273</v>
      </c>
      <c r="C680" s="41" t="s">
        <v>15</v>
      </c>
      <c r="D680" s="39">
        <v>0</v>
      </c>
      <c r="E680" s="39"/>
      <c r="F680" s="40"/>
      <c r="G680" s="39"/>
      <c r="H680" s="39"/>
    </row>
    <row r="681" spans="1:8" hidden="1">
      <c r="A681" s="37">
        <v>17</v>
      </c>
      <c r="B681" s="41" t="s">
        <v>6179</v>
      </c>
      <c r="C681" s="41" t="s">
        <v>15</v>
      </c>
      <c r="D681" s="39">
        <v>0</v>
      </c>
      <c r="E681" s="39"/>
      <c r="F681" s="40"/>
      <c r="G681" s="39"/>
      <c r="H681" s="39"/>
    </row>
    <row r="682" spans="1:8" hidden="1">
      <c r="A682" s="37">
        <v>17</v>
      </c>
      <c r="B682" s="38" t="s">
        <v>2746</v>
      </c>
      <c r="C682" s="38" t="s">
        <v>15</v>
      </c>
      <c r="D682" s="39">
        <v>0</v>
      </c>
      <c r="E682" s="39"/>
      <c r="F682" s="40"/>
      <c r="G682" s="39"/>
      <c r="H682" s="39"/>
    </row>
    <row r="683" spans="1:8" hidden="1">
      <c r="A683" s="37">
        <v>17</v>
      </c>
      <c r="B683" s="38" t="s">
        <v>4225</v>
      </c>
      <c r="C683" s="38" t="s">
        <v>15</v>
      </c>
      <c r="D683" s="39">
        <v>35.896999999999998</v>
      </c>
      <c r="E683" s="39"/>
      <c r="F683" s="40">
        <v>35.896999999999998</v>
      </c>
      <c r="G683" s="39"/>
      <c r="H683" s="39"/>
    </row>
    <row r="684" spans="1:8" hidden="1">
      <c r="A684" s="37">
        <v>17</v>
      </c>
      <c r="B684" s="38" t="s">
        <v>2952</v>
      </c>
      <c r="C684" s="38" t="s">
        <v>15</v>
      </c>
      <c r="D684" s="39">
        <v>34.119700000000002</v>
      </c>
      <c r="E684" s="39"/>
      <c r="F684" s="40">
        <v>0</v>
      </c>
      <c r="G684" s="39"/>
      <c r="H684" s="39"/>
    </row>
    <row r="685" spans="1:8" hidden="1">
      <c r="A685" s="37">
        <v>17</v>
      </c>
      <c r="B685" s="41" t="s">
        <v>7633</v>
      </c>
      <c r="C685" s="41" t="s">
        <v>15</v>
      </c>
      <c r="D685" s="39">
        <v>0</v>
      </c>
      <c r="E685" s="39"/>
      <c r="F685" s="40">
        <v>0</v>
      </c>
      <c r="G685" s="39"/>
      <c r="H685" s="39"/>
    </row>
    <row r="686" spans="1:8">
      <c r="A686" s="37">
        <v>17</v>
      </c>
      <c r="B686" s="38" t="s">
        <v>8381</v>
      </c>
      <c r="C686" s="38" t="s">
        <v>16</v>
      </c>
      <c r="D686" s="39">
        <v>0</v>
      </c>
      <c r="E686" s="39"/>
      <c r="F686" s="40">
        <v>0</v>
      </c>
      <c r="G686" s="39"/>
      <c r="H686" s="39"/>
    </row>
    <row r="687" spans="1:8" hidden="1">
      <c r="A687" s="37">
        <v>17</v>
      </c>
      <c r="B687" s="38" t="s">
        <v>5485</v>
      </c>
      <c r="C687" s="38" t="s">
        <v>15</v>
      </c>
      <c r="D687" s="39">
        <v>30.598199999999999</v>
      </c>
      <c r="E687" s="39"/>
      <c r="F687" s="40"/>
      <c r="G687" s="39"/>
      <c r="H687" s="39"/>
    </row>
    <row r="688" spans="1:8" hidden="1">
      <c r="A688" s="37">
        <v>17</v>
      </c>
      <c r="B688" s="38" t="s">
        <v>5345</v>
      </c>
      <c r="C688" s="38" t="s">
        <v>15</v>
      </c>
      <c r="D688" s="39">
        <v>0</v>
      </c>
      <c r="E688" s="39"/>
      <c r="F688" s="40">
        <v>0</v>
      </c>
      <c r="G688" s="39"/>
      <c r="H688" s="39"/>
    </row>
    <row r="689" spans="1:8">
      <c r="A689" s="37">
        <v>17</v>
      </c>
      <c r="B689" s="38" t="s">
        <v>1634</v>
      </c>
      <c r="C689" s="38" t="s">
        <v>16</v>
      </c>
      <c r="D689" s="39">
        <v>434.61534999999998</v>
      </c>
      <c r="E689" s="39"/>
      <c r="F689" s="40">
        <v>0</v>
      </c>
      <c r="G689" s="39"/>
      <c r="H689" s="39"/>
    </row>
    <row r="690" spans="1:8" hidden="1">
      <c r="A690" s="37">
        <v>17</v>
      </c>
      <c r="B690" s="41" t="s">
        <v>3682</v>
      </c>
      <c r="C690" s="41" t="s">
        <v>15</v>
      </c>
      <c r="D690" s="39">
        <v>0</v>
      </c>
      <c r="E690" s="39"/>
      <c r="F690" s="40">
        <v>0</v>
      </c>
      <c r="G690" s="39"/>
      <c r="H690" s="39"/>
    </row>
    <row r="691" spans="1:8">
      <c r="A691" s="37">
        <v>17</v>
      </c>
      <c r="B691" s="38" t="s">
        <v>1417</v>
      </c>
      <c r="C691" s="38" t="s">
        <v>16</v>
      </c>
      <c r="D691" s="39">
        <v>0</v>
      </c>
      <c r="E691" s="39"/>
      <c r="F691" s="40">
        <v>0</v>
      </c>
      <c r="G691" s="39"/>
      <c r="H691" s="39"/>
    </row>
    <row r="692" spans="1:8" hidden="1">
      <c r="A692" s="37">
        <v>17</v>
      </c>
      <c r="B692" s="38" t="s">
        <v>5664</v>
      </c>
      <c r="C692" s="38" t="s">
        <v>15</v>
      </c>
      <c r="D692" s="39">
        <v>0</v>
      </c>
      <c r="E692" s="39"/>
      <c r="F692" s="40"/>
      <c r="G692" s="39"/>
      <c r="H692" s="39"/>
    </row>
    <row r="693" spans="1:8" hidden="1">
      <c r="A693" s="37">
        <v>17</v>
      </c>
      <c r="B693" s="38" t="s">
        <v>6751</v>
      </c>
      <c r="C693" s="38" t="s">
        <v>15</v>
      </c>
      <c r="D693" s="39">
        <v>0</v>
      </c>
      <c r="E693" s="39"/>
      <c r="F693" s="40"/>
      <c r="G693" s="39"/>
      <c r="H693" s="39"/>
    </row>
    <row r="694" spans="1:8" hidden="1">
      <c r="A694" s="37">
        <v>17</v>
      </c>
      <c r="B694" s="38" t="s">
        <v>4123</v>
      </c>
      <c r="C694" s="38" t="s">
        <v>15</v>
      </c>
      <c r="D694" s="39">
        <v>0</v>
      </c>
      <c r="E694" s="39"/>
      <c r="F694" s="40"/>
      <c r="G694" s="39"/>
      <c r="H694" s="39"/>
    </row>
    <row r="695" spans="1:8" hidden="1">
      <c r="A695" s="37">
        <v>17</v>
      </c>
      <c r="B695" s="38" t="s">
        <v>3788</v>
      </c>
      <c r="C695" s="38" t="s">
        <v>15</v>
      </c>
      <c r="D695" s="39">
        <v>0</v>
      </c>
      <c r="E695" s="39"/>
      <c r="F695" s="40"/>
      <c r="G695" s="39"/>
      <c r="H695" s="39"/>
    </row>
    <row r="696" spans="1:8" hidden="1">
      <c r="A696" s="37">
        <v>17</v>
      </c>
      <c r="B696" s="38" t="s">
        <v>460</v>
      </c>
      <c r="C696" s="38" t="s">
        <v>15</v>
      </c>
      <c r="D696" s="39">
        <v>187.97450000000001</v>
      </c>
      <c r="E696" s="39"/>
      <c r="F696" s="40">
        <v>0</v>
      </c>
      <c r="G696" s="39"/>
      <c r="H696" s="39"/>
    </row>
    <row r="697" spans="1:8" hidden="1">
      <c r="A697" s="37">
        <v>17</v>
      </c>
      <c r="B697" s="38" t="s">
        <v>933</v>
      </c>
      <c r="C697" s="38" t="s">
        <v>15</v>
      </c>
      <c r="D697" s="39">
        <v>222084.58095</v>
      </c>
      <c r="E697" s="39">
        <v>497.68727142857102</v>
      </c>
      <c r="F697" s="40">
        <v>1620.48</v>
      </c>
      <c r="G697" s="39">
        <v>446.23319441649397</v>
      </c>
      <c r="H697" s="39">
        <v>442.97717383282799</v>
      </c>
    </row>
    <row r="698" spans="1:8">
      <c r="A698" s="37">
        <v>17</v>
      </c>
      <c r="B698" s="38" t="s">
        <v>1465</v>
      </c>
      <c r="C698" s="38" t="s">
        <v>16</v>
      </c>
      <c r="D698" s="39">
        <v>99801.889060000001</v>
      </c>
      <c r="E698" s="39">
        <v>194.04591428571399</v>
      </c>
      <c r="F698" s="40">
        <v>1023.078</v>
      </c>
      <c r="G698" s="39">
        <v>514.321001951379</v>
      </c>
      <c r="H698" s="39">
        <v>509.048651828647</v>
      </c>
    </row>
    <row r="699" spans="1:8" hidden="1">
      <c r="A699" s="37">
        <v>17</v>
      </c>
      <c r="B699" s="41" t="s">
        <v>6766</v>
      </c>
      <c r="C699" s="41" t="s">
        <v>15</v>
      </c>
      <c r="D699" s="39">
        <v>0</v>
      </c>
      <c r="E699" s="39"/>
      <c r="F699" s="40"/>
      <c r="G699" s="39"/>
      <c r="H699" s="39"/>
    </row>
    <row r="700" spans="1:8" hidden="1">
      <c r="A700" s="37">
        <v>17</v>
      </c>
      <c r="B700" s="38" t="s">
        <v>5225</v>
      </c>
      <c r="C700" s="38" t="s">
        <v>15</v>
      </c>
      <c r="D700" s="39">
        <v>0</v>
      </c>
      <c r="E700" s="39"/>
      <c r="F700" s="40">
        <v>0</v>
      </c>
      <c r="G700" s="39"/>
      <c r="H700" s="39"/>
    </row>
    <row r="701" spans="1:8" hidden="1">
      <c r="A701" s="37">
        <v>17</v>
      </c>
      <c r="B701" s="38" t="s">
        <v>2491</v>
      </c>
      <c r="C701" s="38" t="s">
        <v>15</v>
      </c>
      <c r="D701" s="39">
        <v>0</v>
      </c>
      <c r="E701" s="39"/>
      <c r="F701" s="40"/>
      <c r="G701" s="39"/>
      <c r="H701" s="39"/>
    </row>
    <row r="702" spans="1:8" hidden="1">
      <c r="A702" s="37">
        <v>17</v>
      </c>
      <c r="B702" s="41" t="s">
        <v>232</v>
      </c>
      <c r="C702" s="41" t="s">
        <v>15</v>
      </c>
      <c r="D702" s="39">
        <v>76994.966899999999</v>
      </c>
      <c r="E702" s="39">
        <v>14.7313571428571</v>
      </c>
      <c r="F702" s="40">
        <v>56788.065699999999</v>
      </c>
      <c r="G702" s="39">
        <v>5226.6037781408904</v>
      </c>
      <c r="H702" s="39">
        <v>1371.69311720868</v>
      </c>
    </row>
    <row r="703" spans="1:8" hidden="1">
      <c r="A703" s="37">
        <v>17</v>
      </c>
      <c r="B703" s="38" t="s">
        <v>7733</v>
      </c>
      <c r="C703" s="38" t="s">
        <v>15</v>
      </c>
      <c r="D703" s="39">
        <v>0</v>
      </c>
      <c r="E703" s="39"/>
      <c r="F703" s="40"/>
      <c r="G703" s="39"/>
      <c r="H703" s="39"/>
    </row>
    <row r="704" spans="1:8" hidden="1">
      <c r="A704" s="37">
        <v>17</v>
      </c>
      <c r="B704" s="41" t="s">
        <v>6733</v>
      </c>
      <c r="C704" s="41" t="s">
        <v>15</v>
      </c>
      <c r="D704" s="39">
        <v>10.94</v>
      </c>
      <c r="E704" s="39"/>
      <c r="F704" s="40">
        <v>0</v>
      </c>
      <c r="G704" s="39"/>
      <c r="H704" s="39"/>
    </row>
    <row r="705" spans="1:8" hidden="1">
      <c r="A705" s="37">
        <v>17</v>
      </c>
      <c r="B705" s="41" t="s">
        <v>7079</v>
      </c>
      <c r="C705" s="41" t="s">
        <v>15</v>
      </c>
      <c r="D705" s="39">
        <v>0</v>
      </c>
      <c r="E705" s="39"/>
      <c r="F705" s="40"/>
      <c r="G705" s="39"/>
      <c r="H705" s="39"/>
    </row>
    <row r="706" spans="1:8" hidden="1">
      <c r="A706" s="37">
        <v>17</v>
      </c>
      <c r="B706" s="41" t="s">
        <v>6844</v>
      </c>
      <c r="C706" s="41" t="s">
        <v>15</v>
      </c>
      <c r="D706" s="39">
        <v>0</v>
      </c>
      <c r="E706" s="39"/>
      <c r="F706" s="40"/>
      <c r="G706" s="39"/>
      <c r="H706" s="39"/>
    </row>
    <row r="707" spans="1:8" hidden="1">
      <c r="A707" s="37">
        <v>17</v>
      </c>
      <c r="B707" s="41" t="s">
        <v>430</v>
      </c>
      <c r="C707" s="41" t="s">
        <v>15</v>
      </c>
      <c r="D707" s="39">
        <v>124.5305</v>
      </c>
      <c r="E707" s="39"/>
      <c r="F707" s="40">
        <v>0</v>
      </c>
      <c r="G707" s="39"/>
      <c r="H707" s="39"/>
    </row>
    <row r="708" spans="1:8" hidden="1">
      <c r="A708" s="37">
        <v>17</v>
      </c>
      <c r="B708" s="38" t="s">
        <v>4698</v>
      </c>
      <c r="C708" s="38" t="s">
        <v>15</v>
      </c>
      <c r="D708" s="39">
        <v>84.200850000000003</v>
      </c>
      <c r="E708" s="39"/>
      <c r="F708" s="40">
        <v>0</v>
      </c>
      <c r="G708" s="39"/>
      <c r="H708" s="39"/>
    </row>
    <row r="709" spans="1:8" hidden="1">
      <c r="A709" s="37">
        <v>17</v>
      </c>
      <c r="B709" s="38" t="s">
        <v>6515</v>
      </c>
      <c r="C709" s="38" t="s">
        <v>15</v>
      </c>
      <c r="D709" s="39">
        <v>476.53829999999999</v>
      </c>
      <c r="E709" s="39"/>
      <c r="F709" s="40">
        <v>0</v>
      </c>
      <c r="G709" s="39"/>
      <c r="H709" s="39"/>
    </row>
    <row r="710" spans="1:8">
      <c r="A710" s="37">
        <v>17</v>
      </c>
      <c r="B710" s="38" t="s">
        <v>2024</v>
      </c>
      <c r="C710" s="38" t="s">
        <v>16</v>
      </c>
      <c r="D710" s="39">
        <v>1696116.1068</v>
      </c>
      <c r="E710" s="39">
        <v>5135.27382142857</v>
      </c>
      <c r="F710" s="40">
        <v>527344.44365000003</v>
      </c>
      <c r="G710" s="39">
        <v>330.28737430171901</v>
      </c>
      <c r="H710" s="39">
        <v>227.59675604306199</v>
      </c>
    </row>
    <row r="711" spans="1:8" hidden="1">
      <c r="A711" s="37">
        <v>17</v>
      </c>
      <c r="B711" s="41" t="s">
        <v>1433</v>
      </c>
      <c r="C711" s="41" t="s">
        <v>15</v>
      </c>
      <c r="D711" s="39">
        <v>86971.297749999998</v>
      </c>
      <c r="E711" s="39">
        <v>96.698585714285699</v>
      </c>
      <c r="F711" s="40">
        <v>4099.7649499999998</v>
      </c>
      <c r="G711" s="39">
        <v>899.40609893688804</v>
      </c>
      <c r="H711" s="39">
        <v>857.00873686880595</v>
      </c>
    </row>
    <row r="712" spans="1:8" hidden="1">
      <c r="A712" s="37">
        <v>17</v>
      </c>
      <c r="B712" s="38" t="s">
        <v>1222</v>
      </c>
      <c r="C712" s="38" t="s">
        <v>15</v>
      </c>
      <c r="D712" s="39">
        <v>993190.61788000003</v>
      </c>
      <c r="E712" s="39">
        <v>8937.2089785714306</v>
      </c>
      <c r="F712" s="40">
        <v>75770.094349999999</v>
      </c>
      <c r="G712" s="39">
        <v>111.129841571497</v>
      </c>
      <c r="H712" s="39">
        <v>102.651792716236</v>
      </c>
    </row>
    <row r="713" spans="1:8" hidden="1">
      <c r="A713" s="37">
        <v>17</v>
      </c>
      <c r="B713" s="38" t="s">
        <v>3880</v>
      </c>
      <c r="C713" s="38" t="s">
        <v>15</v>
      </c>
      <c r="D713" s="39">
        <v>0</v>
      </c>
      <c r="E713" s="39"/>
      <c r="F713" s="40"/>
      <c r="G713" s="39"/>
      <c r="H713" s="39"/>
    </row>
    <row r="714" spans="1:8" hidden="1">
      <c r="A714" s="37">
        <v>17</v>
      </c>
      <c r="B714" s="38" t="s">
        <v>1284</v>
      </c>
      <c r="C714" s="38" t="s">
        <v>15</v>
      </c>
      <c r="D714" s="39">
        <v>4951.8236500000003</v>
      </c>
      <c r="E714" s="39">
        <v>0.73260000000000003</v>
      </c>
      <c r="F714" s="40">
        <v>277.92349999999999</v>
      </c>
      <c r="G714" s="39">
        <v>6759.2460414960397</v>
      </c>
      <c r="H714" s="39">
        <v>6379.8800846300801</v>
      </c>
    </row>
    <row r="715" spans="1:8" hidden="1">
      <c r="A715" s="37">
        <v>17</v>
      </c>
      <c r="B715" s="38" t="s">
        <v>4920</v>
      </c>
      <c r="C715" s="38" t="s">
        <v>15</v>
      </c>
      <c r="D715" s="39">
        <v>0</v>
      </c>
      <c r="E715" s="39"/>
      <c r="F715" s="40"/>
      <c r="G715" s="39"/>
      <c r="H715" s="39"/>
    </row>
    <row r="716" spans="1:8" hidden="1">
      <c r="A716" s="37">
        <v>17</v>
      </c>
      <c r="B716" s="38" t="s">
        <v>4786</v>
      </c>
      <c r="C716" s="38" t="s">
        <v>15</v>
      </c>
      <c r="D716" s="39">
        <v>5.1281999999999996</v>
      </c>
      <c r="E716" s="39"/>
      <c r="F716" s="40">
        <v>0</v>
      </c>
      <c r="G716" s="39"/>
      <c r="H716" s="39"/>
    </row>
    <row r="717" spans="1:8" hidden="1">
      <c r="A717" s="37">
        <v>17</v>
      </c>
      <c r="B717" s="38" t="s">
        <v>3540</v>
      </c>
      <c r="C717" s="38" t="s">
        <v>15</v>
      </c>
      <c r="D717" s="39">
        <v>0</v>
      </c>
      <c r="E717" s="39"/>
      <c r="F717" s="40"/>
      <c r="G717" s="39"/>
      <c r="H717" s="39"/>
    </row>
    <row r="718" spans="1:8">
      <c r="A718" s="37">
        <v>17</v>
      </c>
      <c r="B718" s="41" t="s">
        <v>6450</v>
      </c>
      <c r="C718" s="41" t="s">
        <v>16</v>
      </c>
      <c r="D718" s="39">
        <v>0</v>
      </c>
      <c r="E718" s="39"/>
      <c r="F718" s="40">
        <v>0</v>
      </c>
      <c r="G718" s="39"/>
      <c r="H718" s="39"/>
    </row>
    <row r="719" spans="1:8" hidden="1">
      <c r="A719" s="37">
        <v>17</v>
      </c>
      <c r="B719" s="38" t="s">
        <v>3119</v>
      </c>
      <c r="C719" s="38" t="s">
        <v>15</v>
      </c>
      <c r="D719" s="39">
        <v>0</v>
      </c>
      <c r="E719" s="39"/>
      <c r="F719" s="40"/>
      <c r="G719" s="39"/>
      <c r="H719" s="39"/>
    </row>
    <row r="720" spans="1:8" hidden="1">
      <c r="A720" s="37">
        <v>17</v>
      </c>
      <c r="B720" s="41" t="s">
        <v>3811</v>
      </c>
      <c r="C720" s="41" t="s">
        <v>15</v>
      </c>
      <c r="D720" s="39">
        <v>0</v>
      </c>
      <c r="E720" s="39"/>
      <c r="F720" s="40"/>
      <c r="G720" s="39"/>
      <c r="H720" s="39"/>
    </row>
    <row r="721" spans="1:8" hidden="1">
      <c r="A721" s="37">
        <v>17</v>
      </c>
      <c r="B721" s="38" t="s">
        <v>3500</v>
      </c>
      <c r="C721" s="38" t="s">
        <v>15</v>
      </c>
      <c r="D721" s="39">
        <v>0</v>
      </c>
      <c r="E721" s="39"/>
      <c r="F721" s="40"/>
      <c r="G721" s="39"/>
      <c r="H721" s="39"/>
    </row>
    <row r="722" spans="1:8" hidden="1">
      <c r="A722" s="37">
        <v>17</v>
      </c>
      <c r="B722" s="41" t="s">
        <v>4636</v>
      </c>
      <c r="C722" s="41" t="s">
        <v>15</v>
      </c>
      <c r="D722" s="39">
        <v>0</v>
      </c>
      <c r="E722" s="39"/>
      <c r="F722" s="40"/>
      <c r="G722" s="39"/>
      <c r="H722" s="39"/>
    </row>
    <row r="723" spans="1:8" hidden="1">
      <c r="A723" s="37">
        <v>17</v>
      </c>
      <c r="B723" s="38" t="s">
        <v>8384</v>
      </c>
      <c r="C723" s="38" t="s">
        <v>15</v>
      </c>
      <c r="D723" s="39">
        <v>78709.623349999994</v>
      </c>
      <c r="E723" s="39">
        <v>357.857757142857</v>
      </c>
      <c r="F723" s="40"/>
      <c r="G723" s="39">
        <v>219.94667372427301</v>
      </c>
      <c r="H723" s="39"/>
    </row>
    <row r="724" spans="1:8" hidden="1">
      <c r="A724" s="37">
        <v>17</v>
      </c>
      <c r="B724" s="38" t="s">
        <v>7396</v>
      </c>
      <c r="C724" s="38" t="s">
        <v>15</v>
      </c>
      <c r="D724" s="39">
        <v>0</v>
      </c>
      <c r="E724" s="39"/>
      <c r="F724" s="40"/>
      <c r="G724" s="39"/>
      <c r="H724" s="39"/>
    </row>
    <row r="725" spans="1:8" hidden="1">
      <c r="A725" s="37">
        <v>17</v>
      </c>
      <c r="B725" s="41" t="s">
        <v>6344</v>
      </c>
      <c r="C725" s="41" t="s">
        <v>15</v>
      </c>
      <c r="D725" s="39">
        <v>0</v>
      </c>
      <c r="E725" s="39"/>
      <c r="F725" s="40">
        <v>0</v>
      </c>
      <c r="G725" s="39"/>
      <c r="H725" s="39"/>
    </row>
    <row r="726" spans="1:8" hidden="1">
      <c r="A726" s="37">
        <v>17</v>
      </c>
      <c r="B726" s="41" t="s">
        <v>696</v>
      </c>
      <c r="C726" s="41" t="s">
        <v>15</v>
      </c>
      <c r="D726" s="39">
        <v>6710167.9135999996</v>
      </c>
      <c r="E726" s="39">
        <v>29110.6892714286</v>
      </c>
      <c r="F726" s="40">
        <v>98487.835550000003</v>
      </c>
      <c r="G726" s="39">
        <v>230.505291408056</v>
      </c>
      <c r="H726" s="39">
        <v>227.122072459452</v>
      </c>
    </row>
    <row r="727" spans="1:8" hidden="1">
      <c r="A727" s="37">
        <v>17</v>
      </c>
      <c r="B727" s="38" t="s">
        <v>2768</v>
      </c>
      <c r="C727" s="38" t="s">
        <v>15</v>
      </c>
      <c r="D727" s="39">
        <v>0</v>
      </c>
      <c r="E727" s="39"/>
      <c r="F727" s="40"/>
      <c r="G727" s="39"/>
      <c r="H727" s="39"/>
    </row>
    <row r="728" spans="1:8" hidden="1">
      <c r="A728" s="37">
        <v>17</v>
      </c>
      <c r="B728" s="41" t="s">
        <v>1673</v>
      </c>
      <c r="C728" s="41" t="s">
        <v>15</v>
      </c>
      <c r="D728" s="39">
        <v>2406183.53095</v>
      </c>
      <c r="E728" s="39">
        <v>5773.2603928571398</v>
      </c>
      <c r="F728" s="40">
        <v>1838.5699</v>
      </c>
      <c r="G728" s="39">
        <v>416.78070400687398</v>
      </c>
      <c r="H728" s="39">
        <v>416.46224099379401</v>
      </c>
    </row>
    <row r="729" spans="1:8" hidden="1">
      <c r="A729" s="37">
        <v>17</v>
      </c>
      <c r="B729" s="38" t="s">
        <v>6541</v>
      </c>
      <c r="C729" s="38" t="s">
        <v>15</v>
      </c>
      <c r="D729" s="39">
        <v>0</v>
      </c>
      <c r="E729" s="39"/>
      <c r="F729" s="40"/>
      <c r="G729" s="39"/>
      <c r="H729" s="39"/>
    </row>
    <row r="730" spans="1:8" hidden="1">
      <c r="A730" s="37">
        <v>17</v>
      </c>
      <c r="B730" s="41" t="s">
        <v>3601</v>
      </c>
      <c r="C730" s="41" t="s">
        <v>15</v>
      </c>
      <c r="D730" s="39">
        <v>0</v>
      </c>
      <c r="E730" s="39"/>
      <c r="F730" s="40"/>
      <c r="G730" s="39"/>
      <c r="H730" s="39"/>
    </row>
    <row r="731" spans="1:8" hidden="1">
      <c r="A731" s="37">
        <v>17</v>
      </c>
      <c r="B731" s="38" t="s">
        <v>7966</v>
      </c>
      <c r="C731" s="38" t="s">
        <v>15</v>
      </c>
      <c r="D731" s="39">
        <v>2447637.160555</v>
      </c>
      <c r="E731" s="39">
        <v>15136.865364285701</v>
      </c>
      <c r="F731" s="40"/>
      <c r="G731" s="39">
        <v>161.700398441147</v>
      </c>
      <c r="H731" s="39"/>
    </row>
    <row r="732" spans="1:8" hidden="1">
      <c r="A732" s="37">
        <v>17</v>
      </c>
      <c r="B732" s="38" t="s">
        <v>5766</v>
      </c>
      <c r="C732" s="38" t="s">
        <v>15</v>
      </c>
      <c r="D732" s="39">
        <v>0</v>
      </c>
      <c r="E732" s="39"/>
      <c r="F732" s="40">
        <v>0</v>
      </c>
      <c r="G732" s="39"/>
      <c r="H732" s="39"/>
    </row>
    <row r="733" spans="1:8" hidden="1">
      <c r="A733" s="37">
        <v>17</v>
      </c>
      <c r="B733" s="38" t="s">
        <v>3213</v>
      </c>
      <c r="C733" s="38" t="s">
        <v>15</v>
      </c>
      <c r="D733" s="39">
        <v>0</v>
      </c>
      <c r="E733" s="39"/>
      <c r="F733" s="40"/>
      <c r="G733" s="39"/>
      <c r="H733" s="39"/>
    </row>
    <row r="734" spans="1:8" hidden="1">
      <c r="A734" s="37">
        <v>17</v>
      </c>
      <c r="B734" s="38" t="s">
        <v>4210</v>
      </c>
      <c r="C734" s="38" t="s">
        <v>15</v>
      </c>
      <c r="D734" s="39">
        <v>0</v>
      </c>
      <c r="E734" s="39"/>
      <c r="F734" s="40"/>
      <c r="G734" s="39"/>
      <c r="H734" s="39"/>
    </row>
    <row r="735" spans="1:8" hidden="1">
      <c r="A735" s="37">
        <v>17</v>
      </c>
      <c r="B735" s="38" t="s">
        <v>6171</v>
      </c>
      <c r="C735" s="38" t="s">
        <v>15</v>
      </c>
      <c r="D735" s="39">
        <v>0</v>
      </c>
      <c r="E735" s="39"/>
      <c r="F735" s="40">
        <v>0</v>
      </c>
      <c r="G735" s="39"/>
      <c r="H735" s="39"/>
    </row>
    <row r="736" spans="1:8" hidden="1">
      <c r="A736" s="37">
        <v>17</v>
      </c>
      <c r="B736" s="38" t="s">
        <v>8378</v>
      </c>
      <c r="C736" s="38" t="s">
        <v>15</v>
      </c>
      <c r="D736" s="39">
        <v>12259.556399999999</v>
      </c>
      <c r="E736" s="39">
        <v>47.025021428571399</v>
      </c>
      <c r="F736" s="40"/>
      <c r="G736" s="39">
        <v>260.70283494972199</v>
      </c>
      <c r="H736" s="39"/>
    </row>
    <row r="737" spans="1:8" hidden="1">
      <c r="A737" s="37">
        <v>17</v>
      </c>
      <c r="B737" s="41" t="s">
        <v>5767</v>
      </c>
      <c r="C737" s="41" t="s">
        <v>15</v>
      </c>
      <c r="D737" s="39">
        <v>2.1372</v>
      </c>
      <c r="E737" s="39"/>
      <c r="F737" s="40"/>
      <c r="G737" s="39"/>
      <c r="H737" s="39"/>
    </row>
    <row r="738" spans="1:8" hidden="1">
      <c r="A738" s="37">
        <v>17</v>
      </c>
      <c r="B738" s="38" t="s">
        <v>5840</v>
      </c>
      <c r="C738" s="38" t="s">
        <v>15</v>
      </c>
      <c r="D738" s="39">
        <v>0</v>
      </c>
      <c r="E738" s="39"/>
      <c r="F738" s="40"/>
      <c r="G738" s="39"/>
      <c r="H738" s="39"/>
    </row>
    <row r="739" spans="1:8">
      <c r="A739" s="37">
        <v>17</v>
      </c>
      <c r="B739" s="38" t="s">
        <v>6653</v>
      </c>
      <c r="C739" s="38" t="s">
        <v>16</v>
      </c>
      <c r="D739" s="39">
        <v>463.93090000000001</v>
      </c>
      <c r="E739" s="39"/>
      <c r="F739" s="40">
        <v>58.9741</v>
      </c>
      <c r="G739" s="39"/>
      <c r="H739" s="39"/>
    </row>
    <row r="740" spans="1:8" hidden="1">
      <c r="A740" s="37">
        <v>17</v>
      </c>
      <c r="B740" s="41" t="s">
        <v>7962</v>
      </c>
      <c r="C740" s="41" t="s">
        <v>15</v>
      </c>
      <c r="D740" s="39">
        <v>111358.3265</v>
      </c>
      <c r="E740" s="39">
        <v>150.62735714285699</v>
      </c>
      <c r="F740" s="40"/>
      <c r="G740" s="39">
        <v>739.29682238523401</v>
      </c>
      <c r="H740" s="39"/>
    </row>
    <row r="741" spans="1:8" hidden="1">
      <c r="A741" s="37">
        <v>17</v>
      </c>
      <c r="B741" s="38" t="s">
        <v>3465</v>
      </c>
      <c r="C741" s="38" t="s">
        <v>15</v>
      </c>
      <c r="D741" s="39">
        <v>2726.4956000000002</v>
      </c>
      <c r="E741" s="39"/>
      <c r="F741" s="40">
        <v>0</v>
      </c>
      <c r="G741" s="39"/>
      <c r="H741" s="39"/>
    </row>
    <row r="742" spans="1:8" hidden="1">
      <c r="A742" s="37">
        <v>17</v>
      </c>
      <c r="B742" s="38" t="s">
        <v>3393</v>
      </c>
      <c r="C742" s="38" t="s">
        <v>15</v>
      </c>
      <c r="D742" s="39">
        <v>4455.5559499999999</v>
      </c>
      <c r="E742" s="39"/>
      <c r="F742" s="40"/>
      <c r="G742" s="39"/>
      <c r="H742" s="39"/>
    </row>
    <row r="743" spans="1:8" hidden="1">
      <c r="A743" s="37">
        <v>17</v>
      </c>
      <c r="B743" s="41" t="s">
        <v>6782</v>
      </c>
      <c r="C743" s="41" t="s">
        <v>15</v>
      </c>
      <c r="D743" s="39">
        <v>0</v>
      </c>
      <c r="E743" s="39"/>
      <c r="F743" s="40"/>
      <c r="G743" s="39"/>
      <c r="H743" s="39"/>
    </row>
    <row r="744" spans="1:8" hidden="1">
      <c r="A744" s="37">
        <v>17</v>
      </c>
      <c r="B744" s="41" t="s">
        <v>6506</v>
      </c>
      <c r="C744" s="41" t="s">
        <v>15</v>
      </c>
      <c r="D744" s="39">
        <v>0</v>
      </c>
      <c r="E744" s="39"/>
      <c r="F744" s="40"/>
      <c r="G744" s="39"/>
      <c r="H744" s="39"/>
    </row>
    <row r="745" spans="1:8" hidden="1">
      <c r="A745" s="37">
        <v>17</v>
      </c>
      <c r="B745" s="41" t="s">
        <v>380</v>
      </c>
      <c r="C745" s="41" t="s">
        <v>15</v>
      </c>
      <c r="D745" s="39">
        <v>3905.0378000000001</v>
      </c>
      <c r="E745" s="39"/>
      <c r="F745" s="40">
        <v>3259.3883000000001</v>
      </c>
      <c r="G745" s="39"/>
      <c r="H745" s="39"/>
    </row>
    <row r="746" spans="1:8" hidden="1">
      <c r="A746" s="37">
        <v>17</v>
      </c>
      <c r="B746" s="38" t="s">
        <v>8380</v>
      </c>
      <c r="C746" s="38" t="s">
        <v>15</v>
      </c>
      <c r="D746" s="39">
        <v>14982.404549999999</v>
      </c>
      <c r="E746" s="39">
        <v>32.8996214285714</v>
      </c>
      <c r="F746" s="40"/>
      <c r="G746" s="39">
        <v>455.39747569826602</v>
      </c>
      <c r="H746" s="39"/>
    </row>
    <row r="747" spans="1:8" hidden="1">
      <c r="A747" s="37">
        <v>17</v>
      </c>
      <c r="B747" s="38" t="s">
        <v>1508</v>
      </c>
      <c r="C747" s="38" t="s">
        <v>15</v>
      </c>
      <c r="D747" s="39">
        <v>12126.26915</v>
      </c>
      <c r="E747" s="39">
        <v>13.6508</v>
      </c>
      <c r="F747" s="40">
        <v>0</v>
      </c>
      <c r="G747" s="39">
        <v>888.31930363055596</v>
      </c>
      <c r="H747" s="39">
        <v>888.31930363055596</v>
      </c>
    </row>
    <row r="748" spans="1:8" hidden="1">
      <c r="A748" s="37">
        <v>17</v>
      </c>
      <c r="B748" s="38" t="s">
        <v>3275</v>
      </c>
      <c r="C748" s="38" t="s">
        <v>15</v>
      </c>
      <c r="D748" s="39">
        <v>0</v>
      </c>
      <c r="E748" s="39"/>
      <c r="F748" s="40"/>
      <c r="G748" s="39"/>
      <c r="H748" s="39"/>
    </row>
    <row r="749" spans="1:8" hidden="1">
      <c r="A749" s="37">
        <v>17</v>
      </c>
      <c r="B749" s="38" t="s">
        <v>5902</v>
      </c>
      <c r="C749" s="38" t="s">
        <v>15</v>
      </c>
      <c r="D749" s="39">
        <v>0</v>
      </c>
      <c r="E749" s="39"/>
      <c r="F749" s="40"/>
      <c r="G749" s="39"/>
      <c r="H749" s="39"/>
    </row>
    <row r="750" spans="1:8">
      <c r="A750" s="37">
        <v>17</v>
      </c>
      <c r="B750" s="41" t="s">
        <v>3654</v>
      </c>
      <c r="C750" s="41" t="s">
        <v>16</v>
      </c>
      <c r="D750" s="39">
        <v>4.1025499999999999</v>
      </c>
      <c r="E750" s="39"/>
      <c r="F750" s="40">
        <v>0</v>
      </c>
      <c r="G750" s="39"/>
      <c r="H750" s="39"/>
    </row>
    <row r="751" spans="1:8" hidden="1">
      <c r="A751" s="37">
        <v>17</v>
      </c>
      <c r="B751" s="38" t="s">
        <v>8382</v>
      </c>
      <c r="C751" s="38" t="s">
        <v>15</v>
      </c>
      <c r="D751" s="39">
        <v>49028.73345</v>
      </c>
      <c r="E751" s="39">
        <v>86.110728571428595</v>
      </c>
      <c r="F751" s="40"/>
      <c r="G751" s="39">
        <v>569.36846619908499</v>
      </c>
      <c r="H751" s="39"/>
    </row>
    <row r="752" spans="1:8">
      <c r="A752" s="37">
        <v>17</v>
      </c>
      <c r="B752" s="38" t="s">
        <v>1781</v>
      </c>
      <c r="C752" s="38" t="s">
        <v>16</v>
      </c>
      <c r="D752" s="39">
        <v>21231.670999999998</v>
      </c>
      <c r="E752" s="39">
        <v>9.1575000000000006</v>
      </c>
      <c r="F752" s="40">
        <v>2768.2483000000002</v>
      </c>
      <c r="G752" s="39">
        <v>2318.5007917007902</v>
      </c>
      <c r="H752" s="39">
        <v>2016.2077750477799</v>
      </c>
    </row>
    <row r="753" spans="1:8" hidden="1">
      <c r="A753" s="37">
        <v>17</v>
      </c>
      <c r="B753" s="38" t="s">
        <v>1396</v>
      </c>
      <c r="C753" s="38" t="s">
        <v>15</v>
      </c>
      <c r="D753" s="39">
        <v>35684.911350000002</v>
      </c>
      <c r="E753" s="39">
        <v>129.00436428571399</v>
      </c>
      <c r="F753" s="40">
        <v>0</v>
      </c>
      <c r="G753" s="39">
        <v>276.617861322632</v>
      </c>
      <c r="H753" s="39">
        <v>276.617861322632</v>
      </c>
    </row>
    <row r="754" spans="1:8" hidden="1">
      <c r="A754" s="37">
        <v>17</v>
      </c>
      <c r="B754" s="38" t="s">
        <v>7358</v>
      </c>
      <c r="C754" s="38" t="s">
        <v>15</v>
      </c>
      <c r="D754" s="39">
        <v>0</v>
      </c>
      <c r="E754" s="39"/>
      <c r="F754" s="40">
        <v>0</v>
      </c>
      <c r="G754" s="39"/>
      <c r="H754" s="39"/>
    </row>
    <row r="755" spans="1:8">
      <c r="A755" s="37">
        <v>17</v>
      </c>
      <c r="B755" s="41" t="s">
        <v>2191</v>
      </c>
      <c r="C755" s="41" t="s">
        <v>16</v>
      </c>
      <c r="D755" s="39">
        <v>22683.8</v>
      </c>
      <c r="E755" s="39">
        <v>90.314285714285703</v>
      </c>
      <c r="F755" s="40">
        <v>0</v>
      </c>
      <c r="G755" s="39">
        <v>251.165137614679</v>
      </c>
      <c r="H755" s="39">
        <v>251.165137614679</v>
      </c>
    </row>
    <row r="756" spans="1:8" hidden="1">
      <c r="A756" s="37">
        <v>17</v>
      </c>
      <c r="B756" s="41" t="s">
        <v>3973</v>
      </c>
      <c r="C756" s="41" t="s">
        <v>15</v>
      </c>
      <c r="D756" s="39">
        <v>0</v>
      </c>
      <c r="E756" s="39"/>
      <c r="F756" s="40"/>
      <c r="G756" s="39"/>
      <c r="H756" s="39"/>
    </row>
    <row r="757" spans="1:8" hidden="1">
      <c r="A757" s="37">
        <v>17</v>
      </c>
      <c r="B757" s="38" t="s">
        <v>1965</v>
      </c>
      <c r="C757" s="38" t="s">
        <v>15</v>
      </c>
      <c r="D757" s="39">
        <v>1250265.60455</v>
      </c>
      <c r="E757" s="39">
        <v>10011.736342857101</v>
      </c>
      <c r="F757" s="40">
        <v>367792.05495000002</v>
      </c>
      <c r="G757" s="39">
        <v>124.87999700891</v>
      </c>
      <c r="H757" s="39">
        <v>88.143906249548706</v>
      </c>
    </row>
    <row r="758" spans="1:8" hidden="1">
      <c r="A758" s="37">
        <v>17</v>
      </c>
      <c r="B758" s="38" t="s">
        <v>725</v>
      </c>
      <c r="C758" s="38" t="s">
        <v>15</v>
      </c>
      <c r="D758" s="39">
        <v>235289.79860000001</v>
      </c>
      <c r="E758" s="39">
        <v>601.97974285714304</v>
      </c>
      <c r="F758" s="40">
        <v>8598.1232500000006</v>
      </c>
      <c r="G758" s="39">
        <v>390.85999386500498</v>
      </c>
      <c r="H758" s="39">
        <v>376.57691648238199</v>
      </c>
    </row>
    <row r="759" spans="1:8">
      <c r="A759" s="37">
        <v>17</v>
      </c>
      <c r="B759" s="38" t="s">
        <v>1197</v>
      </c>
      <c r="C759" s="38" t="s">
        <v>16</v>
      </c>
      <c r="D759" s="39">
        <v>65944.993950000004</v>
      </c>
      <c r="E759" s="39">
        <v>66.431100000000001</v>
      </c>
      <c r="F759" s="40">
        <v>0</v>
      </c>
      <c r="G759" s="39">
        <v>992.68255305120601</v>
      </c>
      <c r="H759" s="39">
        <v>992.68255305120601</v>
      </c>
    </row>
    <row r="760" spans="1:8" hidden="1">
      <c r="A760" s="37">
        <v>17</v>
      </c>
      <c r="B760" s="38" t="s">
        <v>6789</v>
      </c>
      <c r="C760" s="38" t="s">
        <v>15</v>
      </c>
      <c r="D760" s="39">
        <v>0</v>
      </c>
      <c r="E760" s="39"/>
      <c r="F760" s="40"/>
      <c r="G760" s="39"/>
      <c r="H760" s="39"/>
    </row>
    <row r="761" spans="1:8" hidden="1">
      <c r="A761" s="37">
        <v>17</v>
      </c>
      <c r="B761" s="41" t="s">
        <v>4295</v>
      </c>
      <c r="C761" s="41" t="s">
        <v>15</v>
      </c>
      <c r="D761" s="39">
        <v>0</v>
      </c>
      <c r="E761" s="39"/>
      <c r="F761" s="40"/>
      <c r="G761" s="39"/>
      <c r="H761" s="39"/>
    </row>
    <row r="762" spans="1:8" hidden="1">
      <c r="A762" s="37">
        <v>17</v>
      </c>
      <c r="B762" s="38" t="s">
        <v>958</v>
      </c>
      <c r="C762" s="38" t="s">
        <v>15</v>
      </c>
      <c r="D762" s="39">
        <v>709285.06255000003</v>
      </c>
      <c r="E762" s="39">
        <v>7260.3103142857099</v>
      </c>
      <c r="F762" s="40">
        <v>89886.920499999993</v>
      </c>
      <c r="G762" s="39">
        <v>97.693491303585006</v>
      </c>
      <c r="H762" s="39">
        <v>85.312901961124794</v>
      </c>
    </row>
    <row r="763" spans="1:8" hidden="1">
      <c r="A763" s="37">
        <v>17</v>
      </c>
      <c r="B763" s="38" t="s">
        <v>4275</v>
      </c>
      <c r="C763" s="38" t="s">
        <v>15</v>
      </c>
      <c r="D763" s="39">
        <v>0</v>
      </c>
      <c r="E763" s="39"/>
      <c r="F763" s="40">
        <v>0</v>
      </c>
      <c r="G763" s="39"/>
      <c r="H763" s="39"/>
    </row>
    <row r="764" spans="1:8">
      <c r="A764" s="37">
        <v>17</v>
      </c>
      <c r="B764" s="38" t="s">
        <v>8386</v>
      </c>
      <c r="C764" s="38" t="s">
        <v>16</v>
      </c>
      <c r="D764" s="39">
        <v>422946.65005</v>
      </c>
      <c r="E764" s="39">
        <v>2056.9771285714301</v>
      </c>
      <c r="F764" s="40">
        <v>33643.199999999997</v>
      </c>
      <c r="G764" s="39">
        <v>205.61563090579301</v>
      </c>
      <c r="H764" s="39">
        <v>189.259979920327</v>
      </c>
    </row>
    <row r="765" spans="1:8" hidden="1">
      <c r="A765" s="37">
        <v>17</v>
      </c>
      <c r="B765" s="38" t="s">
        <v>5516</v>
      </c>
      <c r="C765" s="38" t="s">
        <v>15</v>
      </c>
      <c r="D765" s="39">
        <v>0</v>
      </c>
      <c r="E765" s="39"/>
      <c r="F765" s="40"/>
      <c r="G765" s="39"/>
      <c r="H765" s="39"/>
    </row>
    <row r="766" spans="1:8" hidden="1">
      <c r="A766" s="37">
        <v>17</v>
      </c>
      <c r="B766" s="41" t="s">
        <v>8383</v>
      </c>
      <c r="C766" s="41" t="s">
        <v>15</v>
      </c>
      <c r="D766" s="39">
        <v>34810.143100000001</v>
      </c>
      <c r="E766" s="39">
        <v>197.73772857142899</v>
      </c>
      <c r="F766" s="40"/>
      <c r="G766" s="39">
        <v>176.04198931326101</v>
      </c>
      <c r="H766" s="39"/>
    </row>
    <row r="767" spans="1:8" hidden="1">
      <c r="A767" s="37">
        <v>17</v>
      </c>
      <c r="B767" s="38" t="s">
        <v>3118</v>
      </c>
      <c r="C767" s="38" t="s">
        <v>15</v>
      </c>
      <c r="D767" s="39">
        <v>0</v>
      </c>
      <c r="E767" s="39"/>
      <c r="F767" s="40"/>
      <c r="G767" s="39"/>
      <c r="H767" s="39"/>
    </row>
    <row r="768" spans="1:8">
      <c r="A768" s="37">
        <v>17</v>
      </c>
      <c r="B768" s="38" t="s">
        <v>7958</v>
      </c>
      <c r="C768" s="38" t="s">
        <v>16</v>
      </c>
      <c r="D768" s="39">
        <v>88959.415999999997</v>
      </c>
      <c r="E768" s="39">
        <v>142.565</v>
      </c>
      <c r="F768" s="40"/>
      <c r="G768" s="39">
        <v>623.99197559008201</v>
      </c>
      <c r="H768" s="39"/>
    </row>
    <row r="769" spans="1:8">
      <c r="A769" s="37">
        <v>17</v>
      </c>
      <c r="B769" s="38" t="s">
        <v>1800</v>
      </c>
      <c r="C769" s="38" t="s">
        <v>16</v>
      </c>
      <c r="D769" s="39">
        <v>7794.8753999999999</v>
      </c>
      <c r="E769" s="39"/>
      <c r="F769" s="40">
        <v>0</v>
      </c>
      <c r="G769" s="39"/>
      <c r="H769" s="39"/>
    </row>
    <row r="770" spans="1:8" hidden="1">
      <c r="A770" s="37">
        <v>17</v>
      </c>
      <c r="B770" s="41" t="s">
        <v>5893</v>
      </c>
      <c r="C770" s="41" t="s">
        <v>15</v>
      </c>
      <c r="D770" s="39">
        <v>41.581200000000003</v>
      </c>
      <c r="E770" s="39"/>
      <c r="F770" s="40">
        <v>0</v>
      </c>
      <c r="G770" s="39"/>
      <c r="H770" s="39"/>
    </row>
    <row r="771" spans="1:8" hidden="1">
      <c r="A771" s="37">
        <v>17</v>
      </c>
      <c r="B771" s="38" t="s">
        <v>7613</v>
      </c>
      <c r="C771" s="38" t="s">
        <v>15</v>
      </c>
      <c r="D771" s="39">
        <v>56.3247</v>
      </c>
      <c r="E771" s="39"/>
      <c r="F771" s="40">
        <v>0</v>
      </c>
      <c r="G771" s="39"/>
      <c r="H771" s="39"/>
    </row>
    <row r="772" spans="1:8" hidden="1">
      <c r="A772" s="37">
        <v>17</v>
      </c>
      <c r="B772" s="38" t="s">
        <v>4869</v>
      </c>
      <c r="C772" s="38" t="s">
        <v>15</v>
      </c>
      <c r="D772" s="39">
        <v>1357.7780499999999</v>
      </c>
      <c r="E772" s="39"/>
      <c r="F772" s="40"/>
      <c r="G772" s="39"/>
      <c r="H772" s="39"/>
    </row>
    <row r="773" spans="1:8" hidden="1">
      <c r="A773" s="37">
        <v>17</v>
      </c>
      <c r="B773" s="38" t="s">
        <v>3073</v>
      </c>
      <c r="C773" s="38" t="s">
        <v>15</v>
      </c>
      <c r="D773" s="39">
        <v>0</v>
      </c>
      <c r="E773" s="39"/>
      <c r="F773" s="40">
        <v>0</v>
      </c>
      <c r="G773" s="39"/>
      <c r="H773" s="39"/>
    </row>
    <row r="774" spans="1:8" hidden="1">
      <c r="A774" s="37">
        <v>17</v>
      </c>
      <c r="B774" s="41" t="s">
        <v>6103</v>
      </c>
      <c r="C774" s="41" t="s">
        <v>15</v>
      </c>
      <c r="D774" s="39">
        <v>0</v>
      </c>
      <c r="E774" s="39"/>
      <c r="F774" s="40"/>
      <c r="G774" s="39"/>
      <c r="H774" s="39"/>
    </row>
    <row r="775" spans="1:8" hidden="1">
      <c r="A775" s="37">
        <v>17</v>
      </c>
      <c r="B775" s="38" t="s">
        <v>3848</v>
      </c>
      <c r="C775" s="38" t="s">
        <v>15</v>
      </c>
      <c r="D775" s="39">
        <v>0</v>
      </c>
      <c r="E775" s="39"/>
      <c r="F775" s="40"/>
      <c r="G775" s="39"/>
      <c r="H775" s="39"/>
    </row>
    <row r="776" spans="1:8" hidden="1">
      <c r="A776" s="37">
        <v>17</v>
      </c>
      <c r="B776" s="38" t="s">
        <v>5028</v>
      </c>
      <c r="C776" s="38" t="s">
        <v>15</v>
      </c>
      <c r="D776" s="39">
        <v>0</v>
      </c>
      <c r="E776" s="39"/>
      <c r="F776" s="40"/>
      <c r="G776" s="39"/>
      <c r="H776" s="39"/>
    </row>
    <row r="777" spans="1:8" hidden="1">
      <c r="A777" s="37">
        <v>17</v>
      </c>
      <c r="B777" s="38" t="s">
        <v>6955</v>
      </c>
      <c r="C777" s="38" t="s">
        <v>15</v>
      </c>
      <c r="D777" s="39">
        <v>0</v>
      </c>
      <c r="E777" s="39"/>
      <c r="F777" s="40"/>
      <c r="G777" s="39"/>
      <c r="H777" s="39"/>
    </row>
    <row r="778" spans="1:8" hidden="1">
      <c r="A778" s="37">
        <v>17</v>
      </c>
      <c r="B778" s="38" t="s">
        <v>4474</v>
      </c>
      <c r="C778" s="38" t="s">
        <v>15</v>
      </c>
      <c r="D778" s="39">
        <v>216.8631</v>
      </c>
      <c r="E778" s="39"/>
      <c r="F778" s="40"/>
      <c r="G778" s="39"/>
      <c r="H778" s="39"/>
    </row>
    <row r="779" spans="1:8" hidden="1">
      <c r="A779" s="37">
        <v>17</v>
      </c>
      <c r="B779" s="41" t="s">
        <v>4812</v>
      </c>
      <c r="C779" s="41" t="s">
        <v>15</v>
      </c>
      <c r="D779" s="39">
        <v>0</v>
      </c>
      <c r="E779" s="39"/>
      <c r="F779" s="40"/>
      <c r="G779" s="39"/>
      <c r="H779" s="39"/>
    </row>
    <row r="780" spans="1:8" hidden="1">
      <c r="A780" s="37">
        <v>17</v>
      </c>
      <c r="B780" s="38" t="s">
        <v>721</v>
      </c>
      <c r="C780" s="38" t="s">
        <v>15</v>
      </c>
      <c r="D780" s="39">
        <v>31555.303599999999</v>
      </c>
      <c r="E780" s="39">
        <v>8.6691214285714295</v>
      </c>
      <c r="F780" s="40">
        <v>0</v>
      </c>
      <c r="G780" s="39">
        <v>3639.96557898024</v>
      </c>
      <c r="H780" s="39">
        <v>3639.96557898024</v>
      </c>
    </row>
    <row r="781" spans="1:8" hidden="1">
      <c r="A781" s="37">
        <v>17</v>
      </c>
      <c r="B781" s="41" t="s">
        <v>3752</v>
      </c>
      <c r="C781" s="41" t="s">
        <v>15</v>
      </c>
      <c r="D781" s="39">
        <v>0</v>
      </c>
      <c r="E781" s="39"/>
      <c r="F781" s="40"/>
      <c r="G781" s="39"/>
      <c r="H781" s="39"/>
    </row>
    <row r="782" spans="1:8" hidden="1">
      <c r="A782" s="37">
        <v>17</v>
      </c>
      <c r="B782" s="41" t="s">
        <v>4519</v>
      </c>
      <c r="C782" s="41" t="s">
        <v>15</v>
      </c>
      <c r="D782" s="39">
        <v>0</v>
      </c>
      <c r="E782" s="39"/>
      <c r="F782" s="40">
        <v>0</v>
      </c>
      <c r="G782" s="39"/>
      <c r="H782" s="39"/>
    </row>
    <row r="783" spans="1:8" hidden="1">
      <c r="A783" s="37">
        <v>17</v>
      </c>
      <c r="B783" s="41" t="s">
        <v>7965</v>
      </c>
      <c r="C783" s="41" t="s">
        <v>15</v>
      </c>
      <c r="D783" s="39">
        <v>335849.71250000002</v>
      </c>
      <c r="E783" s="39">
        <v>1468.4997142857101</v>
      </c>
      <c r="F783" s="40">
        <v>0</v>
      </c>
      <c r="G783" s="39">
        <v>228.70260663507099</v>
      </c>
      <c r="H783" s="39">
        <v>228.70260663507099</v>
      </c>
    </row>
    <row r="784" spans="1:8" hidden="1">
      <c r="A784" s="37">
        <v>17</v>
      </c>
      <c r="B784" s="38" t="s">
        <v>8387</v>
      </c>
      <c r="C784" s="38" t="s">
        <v>15</v>
      </c>
      <c r="D784" s="39">
        <v>11373.7498</v>
      </c>
      <c r="E784" s="39">
        <v>51.5319</v>
      </c>
      <c r="F784" s="40"/>
      <c r="G784" s="39">
        <v>220.71279731583701</v>
      </c>
      <c r="H784" s="39"/>
    </row>
    <row r="785" spans="1:8">
      <c r="A785" s="37">
        <v>17</v>
      </c>
      <c r="B785" s="41" t="s">
        <v>4889</v>
      </c>
      <c r="C785" s="41" t="s">
        <v>16</v>
      </c>
      <c r="D785" s="39">
        <v>0</v>
      </c>
      <c r="E785" s="39"/>
      <c r="F785" s="40"/>
      <c r="G785" s="39"/>
      <c r="H785" s="39"/>
    </row>
    <row r="786" spans="1:8" hidden="1">
      <c r="A786" s="37">
        <v>17</v>
      </c>
      <c r="B786" s="38" t="s">
        <v>6384</v>
      </c>
      <c r="C786" s="38" t="s">
        <v>15</v>
      </c>
      <c r="D786" s="39">
        <v>0</v>
      </c>
      <c r="E786" s="39"/>
      <c r="F786" s="40"/>
      <c r="G786" s="39"/>
      <c r="H786" s="39"/>
    </row>
    <row r="787" spans="1:8" hidden="1">
      <c r="A787" s="37">
        <v>17</v>
      </c>
      <c r="B787" s="38" t="s">
        <v>2017</v>
      </c>
      <c r="C787" s="38" t="s">
        <v>15</v>
      </c>
      <c r="D787" s="39">
        <v>506469.76079999999</v>
      </c>
      <c r="E787" s="39">
        <v>796.33609285714294</v>
      </c>
      <c r="F787" s="40">
        <v>40.683799999999998</v>
      </c>
      <c r="G787" s="39">
        <v>636.00000721159995</v>
      </c>
      <c r="H787" s="39">
        <v>635.94891848114401</v>
      </c>
    </row>
    <row r="788" spans="1:8" hidden="1">
      <c r="A788" s="37">
        <v>17</v>
      </c>
      <c r="B788" s="38" t="s">
        <v>7964</v>
      </c>
      <c r="C788" s="38" t="s">
        <v>15</v>
      </c>
      <c r="D788" s="39">
        <v>203063.6851</v>
      </c>
      <c r="E788" s="39">
        <v>182.76664285714301</v>
      </c>
      <c r="F788" s="40"/>
      <c r="G788" s="39">
        <v>1111.05441302395</v>
      </c>
      <c r="H788" s="39"/>
    </row>
    <row r="789" spans="1:8" hidden="1">
      <c r="A789" s="37">
        <v>17</v>
      </c>
      <c r="B789" s="38" t="s">
        <v>1147</v>
      </c>
      <c r="C789" s="38" t="s">
        <v>15</v>
      </c>
      <c r="D789" s="39">
        <v>148.37164999999999</v>
      </c>
      <c r="E789" s="39">
        <v>1.6117214285714301</v>
      </c>
      <c r="F789" s="40">
        <v>0</v>
      </c>
      <c r="G789" s="39">
        <v>92.057875120213097</v>
      </c>
      <c r="H789" s="39">
        <v>92.057875120213097</v>
      </c>
    </row>
    <row r="790" spans="1:8" hidden="1">
      <c r="A790" s="37">
        <v>17</v>
      </c>
      <c r="B790" s="38" t="s">
        <v>5453</v>
      </c>
      <c r="C790" s="38" t="s">
        <v>15</v>
      </c>
      <c r="D790" s="39">
        <v>36.752099999999999</v>
      </c>
      <c r="E790" s="39"/>
      <c r="F790" s="40">
        <v>0</v>
      </c>
      <c r="G790" s="39"/>
      <c r="H790" s="39"/>
    </row>
    <row r="791" spans="1:8" hidden="1">
      <c r="A791" s="37">
        <v>17</v>
      </c>
      <c r="B791" s="38" t="s">
        <v>1199</v>
      </c>
      <c r="C791" s="38" t="s">
        <v>15</v>
      </c>
      <c r="D791" s="39">
        <v>920188.98635000002</v>
      </c>
      <c r="E791" s="39">
        <v>3581.8564714285699</v>
      </c>
      <c r="F791" s="40">
        <v>2468.4843999999998</v>
      </c>
      <c r="G791" s="39">
        <v>256.90280827556302</v>
      </c>
      <c r="H791" s="39">
        <v>256.21364487114198</v>
      </c>
    </row>
    <row r="792" spans="1:8" hidden="1">
      <c r="A792" s="37">
        <v>17</v>
      </c>
      <c r="B792" s="38" t="s">
        <v>7080</v>
      </c>
      <c r="C792" s="38" t="s">
        <v>15</v>
      </c>
      <c r="D792" s="39">
        <v>0</v>
      </c>
      <c r="E792" s="39"/>
      <c r="F792" s="40"/>
      <c r="G792" s="39"/>
      <c r="H792" s="39"/>
    </row>
    <row r="793" spans="1:8" hidden="1">
      <c r="A793" s="37">
        <v>17</v>
      </c>
      <c r="B793" s="38" t="s">
        <v>5121</v>
      </c>
      <c r="C793" s="38" t="s">
        <v>15</v>
      </c>
      <c r="D793" s="39">
        <v>0</v>
      </c>
      <c r="E793" s="39"/>
      <c r="F793" s="40"/>
      <c r="G793" s="39"/>
      <c r="H793" s="39"/>
    </row>
    <row r="794" spans="1:8" hidden="1">
      <c r="A794" s="37">
        <v>17</v>
      </c>
      <c r="B794" s="38" t="s">
        <v>3745</v>
      </c>
      <c r="C794" s="38" t="s">
        <v>15</v>
      </c>
      <c r="D794" s="39">
        <v>0</v>
      </c>
      <c r="E794" s="39"/>
      <c r="F794" s="40">
        <v>0</v>
      </c>
      <c r="G794" s="39"/>
      <c r="H794" s="39"/>
    </row>
    <row r="795" spans="1:8" hidden="1">
      <c r="A795" s="37">
        <v>17</v>
      </c>
      <c r="B795" s="38" t="s">
        <v>2486</v>
      </c>
      <c r="C795" s="38" t="s">
        <v>15</v>
      </c>
      <c r="D795" s="39">
        <v>0</v>
      </c>
      <c r="E795" s="39"/>
      <c r="F795" s="40"/>
      <c r="G795" s="39"/>
      <c r="H795" s="39"/>
    </row>
    <row r="796" spans="1:8" hidden="1">
      <c r="A796" s="37">
        <v>17</v>
      </c>
      <c r="B796" s="38" t="s">
        <v>5429</v>
      </c>
      <c r="C796" s="38" t="s">
        <v>15</v>
      </c>
      <c r="D796" s="39">
        <v>0</v>
      </c>
      <c r="E796" s="39"/>
      <c r="F796" s="40"/>
      <c r="G796" s="39"/>
      <c r="H796" s="39"/>
    </row>
    <row r="797" spans="1:8" hidden="1">
      <c r="A797" s="37">
        <v>17</v>
      </c>
      <c r="B797" s="41" t="s">
        <v>7166</v>
      </c>
      <c r="C797" s="41" t="s">
        <v>15</v>
      </c>
      <c r="D797" s="39">
        <v>-2.3932000000000002</v>
      </c>
      <c r="E797" s="39"/>
      <c r="F797" s="40"/>
      <c r="G797" s="39"/>
      <c r="H797" s="39"/>
    </row>
    <row r="798" spans="1:8" hidden="1">
      <c r="A798" s="37">
        <v>17</v>
      </c>
      <c r="B798" s="38" t="s">
        <v>923</v>
      </c>
      <c r="C798" s="38" t="s">
        <v>15</v>
      </c>
      <c r="D798" s="39">
        <v>-347.11534999999998</v>
      </c>
      <c r="E798" s="39"/>
      <c r="F798" s="40">
        <v>0</v>
      </c>
      <c r="G798" s="39"/>
      <c r="H798" s="39"/>
    </row>
    <row r="799" spans="1:8" hidden="1">
      <c r="A799" s="37">
        <v>17</v>
      </c>
      <c r="B799" s="38" t="s">
        <v>912</v>
      </c>
      <c r="C799" s="38" t="s">
        <v>15</v>
      </c>
      <c r="D799" s="39">
        <v>761.53769999999997</v>
      </c>
      <c r="E799" s="39"/>
      <c r="F799" s="40"/>
      <c r="G799" s="39"/>
      <c r="H799" s="39"/>
    </row>
    <row r="800" spans="1:8" hidden="1">
      <c r="A800" s="37">
        <v>17</v>
      </c>
      <c r="B800" s="38" t="s">
        <v>669</v>
      </c>
      <c r="C800" s="38" t="s">
        <v>15</v>
      </c>
      <c r="D800" s="39">
        <v>243.077</v>
      </c>
      <c r="E800" s="39"/>
      <c r="F800" s="40"/>
      <c r="G800" s="39"/>
      <c r="H800" s="39"/>
    </row>
    <row r="801" spans="1:8" hidden="1">
      <c r="A801" s="37">
        <v>17</v>
      </c>
      <c r="B801" s="41" t="s">
        <v>224</v>
      </c>
      <c r="C801" s="41" t="s">
        <v>15</v>
      </c>
      <c r="D801" s="39">
        <v>1658050.0088</v>
      </c>
      <c r="E801" s="39">
        <v>1455.52935</v>
      </c>
      <c r="F801" s="40">
        <v>41134.72565</v>
      </c>
      <c r="G801" s="39">
        <v>1139.1388355033901</v>
      </c>
      <c r="H801" s="39">
        <v>1110.8778281592199</v>
      </c>
    </row>
    <row r="802" spans="1:8" hidden="1">
      <c r="A802" s="37">
        <v>17</v>
      </c>
      <c r="B802" s="41" t="s">
        <v>5526</v>
      </c>
      <c r="C802" s="41" t="s">
        <v>15</v>
      </c>
      <c r="D802" s="39">
        <v>5.2564000000000002</v>
      </c>
      <c r="E802" s="39"/>
      <c r="F802" s="40"/>
      <c r="G802" s="39"/>
      <c r="H802" s="39"/>
    </row>
    <row r="803" spans="1:8" hidden="1">
      <c r="A803" s="37">
        <v>17</v>
      </c>
      <c r="B803" s="38" t="s">
        <v>5490</v>
      </c>
      <c r="C803" s="38" t="s">
        <v>15</v>
      </c>
      <c r="D803" s="39">
        <v>0</v>
      </c>
      <c r="E803" s="39"/>
      <c r="F803" s="40"/>
      <c r="G803" s="39"/>
      <c r="H803" s="39"/>
    </row>
    <row r="804" spans="1:8" hidden="1">
      <c r="A804" s="37">
        <v>17</v>
      </c>
      <c r="B804" s="38" t="s">
        <v>260</v>
      </c>
      <c r="C804" s="38" t="s">
        <v>15</v>
      </c>
      <c r="D804" s="39">
        <v>2319374.7933499999</v>
      </c>
      <c r="E804" s="39">
        <v>4939.83576428571</v>
      </c>
      <c r="F804" s="40">
        <v>83481.965349999999</v>
      </c>
      <c r="G804" s="39">
        <v>469.524677342259</v>
      </c>
      <c r="H804" s="39">
        <v>452.624932222479</v>
      </c>
    </row>
    <row r="805" spans="1:8" hidden="1">
      <c r="A805" s="37">
        <v>17</v>
      </c>
      <c r="B805" s="38" t="s">
        <v>1790</v>
      </c>
      <c r="C805" s="38" t="s">
        <v>15</v>
      </c>
      <c r="D805" s="39">
        <v>10603.076800000001</v>
      </c>
      <c r="E805" s="39"/>
      <c r="F805" s="40">
        <v>7862.1027999999997</v>
      </c>
      <c r="G805" s="39"/>
      <c r="H805" s="39"/>
    </row>
    <row r="806" spans="1:8" hidden="1">
      <c r="A806" s="37">
        <v>17</v>
      </c>
      <c r="B806" s="41" t="s">
        <v>6939</v>
      </c>
      <c r="C806" s="41" t="s">
        <v>15</v>
      </c>
      <c r="D806" s="39">
        <v>0</v>
      </c>
      <c r="E806" s="39"/>
      <c r="F806" s="40"/>
      <c r="G806" s="39"/>
      <c r="H806" s="39"/>
    </row>
    <row r="807" spans="1:8" hidden="1">
      <c r="A807" s="37">
        <v>17</v>
      </c>
      <c r="B807" s="38" t="s">
        <v>6806</v>
      </c>
      <c r="C807" s="38" t="s">
        <v>15</v>
      </c>
      <c r="D807" s="39">
        <v>0</v>
      </c>
      <c r="E807" s="39"/>
      <c r="F807" s="40">
        <v>0</v>
      </c>
      <c r="G807" s="39"/>
      <c r="H807" s="39"/>
    </row>
    <row r="808" spans="1:8" hidden="1">
      <c r="A808" s="37">
        <v>17</v>
      </c>
      <c r="B808" s="38" t="s">
        <v>1940</v>
      </c>
      <c r="C808" s="38" t="s">
        <v>15</v>
      </c>
      <c r="D808" s="39">
        <v>3512415.97645</v>
      </c>
      <c r="E808" s="39">
        <v>19506.294678571401</v>
      </c>
      <c r="F808" s="40">
        <v>17385.533950000001</v>
      </c>
      <c r="G808" s="39">
        <v>180.06577027202201</v>
      </c>
      <c r="H808" s="39">
        <v>179.17449213660501</v>
      </c>
    </row>
    <row r="809" spans="1:8">
      <c r="A809" s="37">
        <v>17</v>
      </c>
      <c r="B809" s="38" t="s">
        <v>2192</v>
      </c>
      <c r="C809" s="38" t="s">
        <v>16</v>
      </c>
      <c r="D809" s="39">
        <v>60523.057800000002</v>
      </c>
      <c r="E809" s="39">
        <v>177.42779999999999</v>
      </c>
      <c r="F809" s="40">
        <v>3715.0749999999998</v>
      </c>
      <c r="G809" s="39">
        <v>341.11372513213797</v>
      </c>
      <c r="H809" s="39">
        <v>320.17520816918199</v>
      </c>
    </row>
    <row r="810" spans="1:8" hidden="1">
      <c r="A810" s="37">
        <v>17</v>
      </c>
      <c r="B810" s="38" t="s">
        <v>3133</v>
      </c>
      <c r="C810" s="38" t="s">
        <v>15</v>
      </c>
      <c r="D810" s="39">
        <v>14.188000000000001</v>
      </c>
      <c r="E810" s="39"/>
      <c r="F810" s="40"/>
      <c r="G810" s="39"/>
      <c r="H810" s="39"/>
    </row>
    <row r="811" spans="1:8" hidden="1">
      <c r="A811" s="37">
        <v>17</v>
      </c>
      <c r="B811" s="38" t="s">
        <v>2554</v>
      </c>
      <c r="C811" s="38" t="s">
        <v>15</v>
      </c>
      <c r="D811" s="39">
        <v>0</v>
      </c>
      <c r="E811" s="39"/>
      <c r="F811" s="40"/>
      <c r="G811" s="39"/>
      <c r="H811" s="39"/>
    </row>
    <row r="812" spans="1:8" hidden="1">
      <c r="A812" s="37">
        <v>17</v>
      </c>
      <c r="B812" s="38" t="s">
        <v>2867</v>
      </c>
      <c r="C812" s="38" t="s">
        <v>15</v>
      </c>
      <c r="D812" s="39">
        <v>0</v>
      </c>
      <c r="E812" s="39"/>
      <c r="F812" s="40"/>
      <c r="G812" s="39"/>
      <c r="H812" s="39"/>
    </row>
    <row r="813" spans="1:8" hidden="1">
      <c r="A813" s="37">
        <v>17</v>
      </c>
      <c r="B813" s="38" t="s">
        <v>261</v>
      </c>
      <c r="C813" s="38" t="s">
        <v>15</v>
      </c>
      <c r="D813" s="39">
        <v>1708593.2955</v>
      </c>
      <c r="E813" s="39">
        <v>5352.0555285714299</v>
      </c>
      <c r="F813" s="40">
        <v>0</v>
      </c>
      <c r="G813" s="39">
        <v>319.24057707900101</v>
      </c>
      <c r="H813" s="39">
        <v>319.24057707900101</v>
      </c>
    </row>
    <row r="814" spans="1:8" hidden="1">
      <c r="A814" s="37">
        <v>17</v>
      </c>
      <c r="B814" s="38" t="s">
        <v>3035</v>
      </c>
      <c r="C814" s="38" t="s">
        <v>15</v>
      </c>
      <c r="D814" s="39">
        <v>0</v>
      </c>
      <c r="E814" s="39"/>
      <c r="F814" s="40"/>
      <c r="G814" s="39"/>
      <c r="H814" s="39"/>
    </row>
    <row r="815" spans="1:8" hidden="1">
      <c r="A815" s="37">
        <v>17</v>
      </c>
      <c r="B815" s="38" t="s">
        <v>7960</v>
      </c>
      <c r="C815" s="38" t="s">
        <v>15</v>
      </c>
      <c r="D815" s="39">
        <v>0</v>
      </c>
      <c r="E815" s="39"/>
      <c r="F815" s="40"/>
      <c r="G815" s="39"/>
      <c r="H815" s="39"/>
    </row>
    <row r="816" spans="1:8" hidden="1">
      <c r="A816" s="37">
        <v>17</v>
      </c>
      <c r="B816" s="41" t="s">
        <v>1038</v>
      </c>
      <c r="C816" s="41" t="s">
        <v>15</v>
      </c>
      <c r="D816" s="39">
        <v>28078.416099999999</v>
      </c>
      <c r="E816" s="39">
        <v>5.7997571428571399</v>
      </c>
      <c r="F816" s="40">
        <v>7066.9930000000004</v>
      </c>
      <c r="G816" s="39">
        <v>4841.3089390442501</v>
      </c>
      <c r="H816" s="39">
        <v>3622.8108492227502</v>
      </c>
    </row>
    <row r="817" spans="1:8" hidden="1">
      <c r="A817" s="37">
        <v>17</v>
      </c>
      <c r="B817" s="38" t="s">
        <v>2961</v>
      </c>
      <c r="C817" s="38" t="s">
        <v>15</v>
      </c>
      <c r="D817" s="39">
        <v>0</v>
      </c>
      <c r="E817" s="39"/>
      <c r="F817" s="40"/>
      <c r="G817" s="39"/>
      <c r="H817" s="39"/>
    </row>
    <row r="818" spans="1:8" hidden="1">
      <c r="A818" s="37">
        <v>17</v>
      </c>
      <c r="B818" s="41" t="s">
        <v>2936</v>
      </c>
      <c r="C818" s="41" t="s">
        <v>15</v>
      </c>
      <c r="D818" s="39">
        <v>0</v>
      </c>
      <c r="E818" s="39"/>
      <c r="F818" s="40"/>
      <c r="G818" s="39"/>
      <c r="H818" s="39"/>
    </row>
    <row r="819" spans="1:8" hidden="1">
      <c r="A819" s="37">
        <v>17</v>
      </c>
      <c r="B819" s="38" t="s">
        <v>6833</v>
      </c>
      <c r="C819" s="38" t="s">
        <v>15</v>
      </c>
      <c r="D819" s="39">
        <v>0</v>
      </c>
      <c r="E819" s="39"/>
      <c r="F819" s="40">
        <v>0</v>
      </c>
      <c r="G819" s="39"/>
      <c r="H819" s="39"/>
    </row>
    <row r="820" spans="1:8" hidden="1">
      <c r="A820" s="37">
        <v>17</v>
      </c>
      <c r="B820" s="38" t="s">
        <v>6120</v>
      </c>
      <c r="C820" s="38" t="s">
        <v>15</v>
      </c>
      <c r="D820" s="39">
        <v>0</v>
      </c>
      <c r="E820" s="39"/>
      <c r="F820" s="40"/>
      <c r="G820" s="39"/>
      <c r="H820" s="39"/>
    </row>
    <row r="821" spans="1:8" hidden="1">
      <c r="A821" s="37">
        <v>17</v>
      </c>
      <c r="B821" s="38" t="s">
        <v>5215</v>
      </c>
      <c r="C821" s="38" t="s">
        <v>15</v>
      </c>
      <c r="D821" s="39">
        <v>0</v>
      </c>
      <c r="E821" s="39"/>
      <c r="F821" s="40"/>
      <c r="G821" s="39"/>
      <c r="H821" s="39"/>
    </row>
    <row r="822" spans="1:8">
      <c r="A822" s="37">
        <v>17</v>
      </c>
      <c r="B822" s="38" t="s">
        <v>3143</v>
      </c>
      <c r="C822" s="38" t="s">
        <v>16</v>
      </c>
      <c r="D822" s="39">
        <v>0</v>
      </c>
      <c r="E822" s="39"/>
      <c r="F822" s="40"/>
      <c r="G822" s="39"/>
      <c r="H822" s="39"/>
    </row>
    <row r="823" spans="1:8" hidden="1">
      <c r="A823" s="37">
        <v>17</v>
      </c>
      <c r="B823" s="41" t="s">
        <v>6648</v>
      </c>
      <c r="C823" s="41" t="s">
        <v>15</v>
      </c>
      <c r="D823" s="39">
        <v>0</v>
      </c>
      <c r="E823" s="39"/>
      <c r="F823" s="40"/>
      <c r="G823" s="39"/>
      <c r="H823" s="39"/>
    </row>
    <row r="824" spans="1:8" hidden="1">
      <c r="A824" s="37">
        <v>17</v>
      </c>
      <c r="B824" s="38" t="s">
        <v>6121</v>
      </c>
      <c r="C824" s="38" t="s">
        <v>15</v>
      </c>
      <c r="D824" s="39">
        <v>0</v>
      </c>
      <c r="E824" s="39"/>
      <c r="F824" s="40"/>
      <c r="G824" s="39"/>
      <c r="H824" s="39"/>
    </row>
    <row r="825" spans="1:8" hidden="1">
      <c r="A825" s="37">
        <v>17</v>
      </c>
      <c r="B825" s="38" t="s">
        <v>3809</v>
      </c>
      <c r="C825" s="38" t="s">
        <v>15</v>
      </c>
      <c r="D825" s="39">
        <v>0</v>
      </c>
      <c r="E825" s="39"/>
      <c r="F825" s="40"/>
      <c r="G825" s="39"/>
      <c r="H825" s="39"/>
    </row>
    <row r="826" spans="1:8" hidden="1">
      <c r="A826" s="37">
        <v>17</v>
      </c>
      <c r="B826" s="38" t="s">
        <v>2872</v>
      </c>
      <c r="C826" s="38" t="s">
        <v>15</v>
      </c>
      <c r="D826" s="39">
        <v>0</v>
      </c>
      <c r="E826" s="39"/>
      <c r="F826" s="40"/>
      <c r="G826" s="39"/>
      <c r="H826" s="39"/>
    </row>
    <row r="827" spans="1:8" hidden="1">
      <c r="A827" s="37">
        <v>17</v>
      </c>
      <c r="B827" s="38" t="s">
        <v>5374</v>
      </c>
      <c r="C827" s="38" t="s">
        <v>15</v>
      </c>
      <c r="D827" s="39">
        <v>0</v>
      </c>
      <c r="E827" s="39"/>
      <c r="F827" s="40"/>
      <c r="G827" s="39"/>
      <c r="H827" s="39"/>
    </row>
    <row r="828" spans="1:8" hidden="1">
      <c r="A828" s="37">
        <v>17</v>
      </c>
      <c r="B828" s="38" t="s">
        <v>1095</v>
      </c>
      <c r="C828" s="38" t="s">
        <v>15</v>
      </c>
      <c r="D828" s="39">
        <v>552.77805000000001</v>
      </c>
      <c r="E828" s="39"/>
      <c r="F828" s="40">
        <v>300.85500000000002</v>
      </c>
      <c r="G828" s="39"/>
      <c r="H828" s="39"/>
    </row>
    <row r="829" spans="1:8" hidden="1">
      <c r="A829" s="37">
        <v>17</v>
      </c>
      <c r="B829" s="38" t="s">
        <v>8388</v>
      </c>
      <c r="C829" s="38" t="s">
        <v>15</v>
      </c>
      <c r="D829" s="39">
        <v>148563.75260000001</v>
      </c>
      <c r="E829" s="39">
        <v>715.87519999999995</v>
      </c>
      <c r="F829" s="40"/>
      <c r="G829" s="39">
        <v>207.52744696282301</v>
      </c>
      <c r="H829" s="39"/>
    </row>
    <row r="830" spans="1:8" hidden="1">
      <c r="A830" s="37">
        <v>17</v>
      </c>
      <c r="B830" s="38" t="s">
        <v>4949</v>
      </c>
      <c r="C830" s="38" t="s">
        <v>15</v>
      </c>
      <c r="D830" s="39">
        <v>0</v>
      </c>
      <c r="E830" s="39"/>
      <c r="F830" s="40">
        <v>0</v>
      </c>
      <c r="G830" s="39"/>
      <c r="H830" s="39"/>
    </row>
    <row r="831" spans="1:8" hidden="1">
      <c r="A831" s="37">
        <v>17</v>
      </c>
      <c r="B831" s="38" t="s">
        <v>4064</v>
      </c>
      <c r="C831" s="38" t="s">
        <v>15</v>
      </c>
      <c r="D831" s="39">
        <v>0</v>
      </c>
      <c r="E831" s="39"/>
      <c r="F831" s="40"/>
      <c r="G831" s="39"/>
      <c r="H831" s="39"/>
    </row>
    <row r="832" spans="1:8">
      <c r="A832" s="37">
        <v>17</v>
      </c>
      <c r="B832" s="38" t="s">
        <v>302</v>
      </c>
      <c r="C832" s="38" t="s">
        <v>16</v>
      </c>
      <c r="D832" s="39">
        <v>1616688.2561999999</v>
      </c>
      <c r="E832" s="39">
        <v>4839.4210285714298</v>
      </c>
      <c r="F832" s="40">
        <v>9898.1302500000002</v>
      </c>
      <c r="G832" s="39">
        <v>334.066460978544</v>
      </c>
      <c r="H832" s="39">
        <v>332.02114808025198</v>
      </c>
    </row>
    <row r="833" spans="1:8" hidden="1">
      <c r="A833" s="37">
        <v>17</v>
      </c>
      <c r="B833" s="38" t="s">
        <v>3152</v>
      </c>
      <c r="C833" s="38" t="s">
        <v>15</v>
      </c>
      <c r="D833" s="39">
        <v>0</v>
      </c>
      <c r="E833" s="39"/>
      <c r="F833" s="40">
        <v>0</v>
      </c>
      <c r="G833" s="39"/>
      <c r="H833" s="39"/>
    </row>
    <row r="834" spans="1:8" hidden="1">
      <c r="A834" s="37">
        <v>17</v>
      </c>
      <c r="B834" s="38" t="s">
        <v>7126</v>
      </c>
      <c r="C834" s="38" t="s">
        <v>15</v>
      </c>
      <c r="D834" s="39">
        <v>0</v>
      </c>
      <c r="E834" s="39"/>
      <c r="F834" s="40">
        <v>0</v>
      </c>
      <c r="G834" s="39"/>
      <c r="H834" s="39"/>
    </row>
    <row r="835" spans="1:8" hidden="1">
      <c r="A835" s="37">
        <v>17</v>
      </c>
      <c r="B835" s="38" t="s">
        <v>6871</v>
      </c>
      <c r="C835" s="38" t="s">
        <v>15</v>
      </c>
      <c r="D835" s="39">
        <v>0</v>
      </c>
      <c r="E835" s="39"/>
      <c r="F835" s="40"/>
      <c r="G835" s="39"/>
      <c r="H835" s="39"/>
    </row>
    <row r="836" spans="1:8" hidden="1">
      <c r="A836" s="37">
        <v>17</v>
      </c>
      <c r="B836" s="41" t="s">
        <v>3115</v>
      </c>
      <c r="C836" s="41" t="s">
        <v>15</v>
      </c>
      <c r="D836" s="39">
        <v>0</v>
      </c>
      <c r="E836" s="39"/>
      <c r="F836" s="40">
        <v>0</v>
      </c>
      <c r="G836" s="39"/>
      <c r="H836" s="39"/>
    </row>
    <row r="837" spans="1:8" hidden="1">
      <c r="A837" s="37">
        <v>17</v>
      </c>
      <c r="B837" s="38" t="s">
        <v>5322</v>
      </c>
      <c r="C837" s="38" t="s">
        <v>15</v>
      </c>
      <c r="D837" s="39">
        <v>0</v>
      </c>
      <c r="E837" s="39"/>
      <c r="F837" s="40">
        <v>0</v>
      </c>
      <c r="G837" s="39"/>
      <c r="H837" s="39"/>
    </row>
    <row r="838" spans="1:8" hidden="1">
      <c r="A838" s="37">
        <v>17</v>
      </c>
      <c r="B838" s="41" t="s">
        <v>5558</v>
      </c>
      <c r="C838" s="41" t="s">
        <v>15</v>
      </c>
      <c r="D838" s="39">
        <v>0</v>
      </c>
      <c r="E838" s="39"/>
      <c r="F838" s="40"/>
      <c r="G838" s="39"/>
      <c r="H838" s="39"/>
    </row>
    <row r="839" spans="1:8" hidden="1">
      <c r="A839" s="37">
        <v>17</v>
      </c>
      <c r="B839" s="38" t="s">
        <v>1500</v>
      </c>
      <c r="C839" s="38" t="s">
        <v>15</v>
      </c>
      <c r="D839" s="39">
        <v>2741.6865499999999</v>
      </c>
      <c r="E839" s="39">
        <v>1.1355214285714299</v>
      </c>
      <c r="F839" s="40">
        <v>613.94989999999996</v>
      </c>
      <c r="G839" s="39">
        <v>2414.47363388752</v>
      </c>
      <c r="H839" s="39">
        <v>1873.7970032647099</v>
      </c>
    </row>
    <row r="840" spans="1:8" hidden="1">
      <c r="A840" s="37">
        <v>17</v>
      </c>
      <c r="B840" s="38" t="s">
        <v>1089</v>
      </c>
      <c r="C840" s="38" t="s">
        <v>15</v>
      </c>
      <c r="D840" s="39">
        <v>252.69220000000001</v>
      </c>
      <c r="E840" s="39"/>
      <c r="F840" s="40">
        <v>0</v>
      </c>
      <c r="G840" s="39"/>
      <c r="H840" s="39"/>
    </row>
    <row r="841" spans="1:8" hidden="1">
      <c r="A841" s="37">
        <v>17</v>
      </c>
      <c r="B841" s="38" t="s">
        <v>6364</v>
      </c>
      <c r="C841" s="38" t="s">
        <v>15</v>
      </c>
      <c r="D841" s="39">
        <v>0</v>
      </c>
      <c r="E841" s="39"/>
      <c r="F841" s="40"/>
      <c r="G841" s="39"/>
      <c r="H841" s="39"/>
    </row>
    <row r="842" spans="1:8" hidden="1">
      <c r="A842" s="37">
        <v>17</v>
      </c>
      <c r="B842" s="38" t="s">
        <v>7462</v>
      </c>
      <c r="C842" s="38" t="s">
        <v>15</v>
      </c>
      <c r="D842" s="39">
        <v>0</v>
      </c>
      <c r="E842" s="39"/>
      <c r="F842" s="40"/>
      <c r="G842" s="39"/>
      <c r="H842" s="39"/>
    </row>
    <row r="843" spans="1:8" hidden="1">
      <c r="A843" s="37">
        <v>17</v>
      </c>
      <c r="B843" s="38" t="s">
        <v>3312</v>
      </c>
      <c r="C843" s="38" t="s">
        <v>15</v>
      </c>
      <c r="D843" s="39">
        <v>0</v>
      </c>
      <c r="E843" s="39"/>
      <c r="F843" s="40">
        <v>0</v>
      </c>
      <c r="G843" s="39"/>
      <c r="H843" s="39"/>
    </row>
    <row r="844" spans="1:8" hidden="1">
      <c r="A844" s="37">
        <v>17</v>
      </c>
      <c r="B844" s="38" t="s">
        <v>949</v>
      </c>
      <c r="C844" s="38" t="s">
        <v>15</v>
      </c>
      <c r="D844" s="39">
        <v>5410326.7692</v>
      </c>
      <c r="E844" s="39">
        <v>28860.941857142901</v>
      </c>
      <c r="F844" s="40">
        <v>24448.410449999999</v>
      </c>
      <c r="G844" s="39">
        <v>187.461892130211</v>
      </c>
      <c r="H844" s="39">
        <v>186.61478150675899</v>
      </c>
    </row>
    <row r="845" spans="1:8" hidden="1">
      <c r="A845" s="37">
        <v>17</v>
      </c>
      <c r="B845" s="38" t="s">
        <v>5195</v>
      </c>
      <c r="C845" s="38" t="s">
        <v>15</v>
      </c>
      <c r="D845" s="39">
        <v>0</v>
      </c>
      <c r="E845" s="39"/>
      <c r="F845" s="40">
        <v>0</v>
      </c>
      <c r="G845" s="39"/>
      <c r="H845" s="39"/>
    </row>
    <row r="846" spans="1:8" hidden="1">
      <c r="A846" s="37">
        <v>17</v>
      </c>
      <c r="B846" s="38" t="s">
        <v>4640</v>
      </c>
      <c r="C846" s="38" t="s">
        <v>15</v>
      </c>
      <c r="D846" s="39">
        <v>0</v>
      </c>
      <c r="E846" s="39"/>
      <c r="F846" s="40"/>
      <c r="G846" s="39"/>
      <c r="H846" s="39"/>
    </row>
    <row r="847" spans="1:8" hidden="1">
      <c r="A847" s="37">
        <v>17</v>
      </c>
      <c r="B847" s="38" t="s">
        <v>7459</v>
      </c>
      <c r="C847" s="38" t="s">
        <v>15</v>
      </c>
      <c r="D847" s="39">
        <v>0</v>
      </c>
      <c r="E847" s="39"/>
      <c r="F847" s="40"/>
      <c r="G847" s="39"/>
      <c r="H847" s="39"/>
    </row>
    <row r="848" spans="1:8" hidden="1">
      <c r="A848" s="37">
        <v>17</v>
      </c>
      <c r="B848" s="38" t="s">
        <v>5131</v>
      </c>
      <c r="C848" s="38" t="s">
        <v>15</v>
      </c>
      <c r="D848" s="39">
        <v>0</v>
      </c>
      <c r="E848" s="39"/>
      <c r="F848" s="40"/>
      <c r="G848" s="39"/>
      <c r="H848" s="39"/>
    </row>
    <row r="849" spans="1:8" hidden="1">
      <c r="A849" s="37">
        <v>17</v>
      </c>
      <c r="B849" s="38" t="s">
        <v>6405</v>
      </c>
      <c r="C849" s="38" t="s">
        <v>15</v>
      </c>
      <c r="D849" s="39">
        <v>0</v>
      </c>
      <c r="E849" s="39"/>
      <c r="F849" s="40">
        <v>0</v>
      </c>
      <c r="G849" s="39"/>
      <c r="H849" s="39"/>
    </row>
    <row r="850" spans="1:8" hidden="1">
      <c r="A850" s="37">
        <v>17</v>
      </c>
      <c r="B850" s="38" t="s">
        <v>4310</v>
      </c>
      <c r="C850" s="38" t="s">
        <v>15</v>
      </c>
      <c r="D850" s="39">
        <v>0</v>
      </c>
      <c r="E850" s="39"/>
      <c r="F850" s="40"/>
      <c r="G850" s="39"/>
      <c r="H850" s="39"/>
    </row>
    <row r="851" spans="1:8" hidden="1">
      <c r="A851" s="37">
        <v>17</v>
      </c>
      <c r="B851" s="38" t="s">
        <v>6137</v>
      </c>
      <c r="C851" s="38" t="s">
        <v>15</v>
      </c>
      <c r="D851" s="39">
        <v>178.63249999999999</v>
      </c>
      <c r="E851" s="39"/>
      <c r="F851" s="40"/>
      <c r="G851" s="39"/>
      <c r="H851" s="39"/>
    </row>
    <row r="852" spans="1:8" hidden="1">
      <c r="A852" s="37">
        <v>17</v>
      </c>
      <c r="B852" s="41" t="s">
        <v>4655</v>
      </c>
      <c r="C852" s="41" t="s">
        <v>15</v>
      </c>
      <c r="D852" s="39">
        <v>0</v>
      </c>
      <c r="E852" s="39"/>
      <c r="F852" s="40">
        <v>0</v>
      </c>
      <c r="G852" s="39"/>
      <c r="H852" s="39"/>
    </row>
    <row r="853" spans="1:8">
      <c r="A853" s="37">
        <v>17</v>
      </c>
      <c r="B853" s="38" t="s">
        <v>7831</v>
      </c>
      <c r="C853" s="38" t="s">
        <v>16</v>
      </c>
      <c r="D853" s="39">
        <v>6116.4449999999997</v>
      </c>
      <c r="E853" s="39">
        <v>27.922142857142902</v>
      </c>
      <c r="F853" s="40">
        <v>0</v>
      </c>
      <c r="G853" s="39">
        <v>219.053567317285</v>
      </c>
      <c r="H853" s="39">
        <v>219.053567317285</v>
      </c>
    </row>
    <row r="854" spans="1:8" hidden="1">
      <c r="A854" s="37">
        <v>17</v>
      </c>
      <c r="B854" s="38" t="s">
        <v>6967</v>
      </c>
      <c r="C854" s="38" t="s">
        <v>15</v>
      </c>
      <c r="D854" s="39">
        <v>158.63239999999999</v>
      </c>
      <c r="E854" s="39"/>
      <c r="F854" s="40">
        <v>0</v>
      </c>
      <c r="G854" s="39"/>
      <c r="H854" s="39"/>
    </row>
    <row r="855" spans="1:8" hidden="1">
      <c r="A855" s="37">
        <v>17</v>
      </c>
      <c r="B855" s="38" t="s">
        <v>3795</v>
      </c>
      <c r="C855" s="38" t="s">
        <v>15</v>
      </c>
      <c r="D855" s="39">
        <v>221.36750000000001</v>
      </c>
      <c r="E855" s="39"/>
      <c r="F855" s="40">
        <v>0</v>
      </c>
      <c r="G855" s="39"/>
      <c r="H855" s="39"/>
    </row>
    <row r="856" spans="1:8" hidden="1">
      <c r="A856" s="37">
        <v>17</v>
      </c>
      <c r="B856" s="38" t="s">
        <v>2170</v>
      </c>
      <c r="C856" s="38" t="s">
        <v>15</v>
      </c>
      <c r="D856" s="39">
        <v>40.59825</v>
      </c>
      <c r="E856" s="39"/>
      <c r="F856" s="40"/>
      <c r="G856" s="39"/>
      <c r="H856" s="39"/>
    </row>
    <row r="857" spans="1:8" hidden="1">
      <c r="A857" s="37">
        <v>17</v>
      </c>
      <c r="B857" s="38" t="s">
        <v>5102</v>
      </c>
      <c r="C857" s="38" t="s">
        <v>15</v>
      </c>
      <c r="D857" s="39">
        <v>0</v>
      </c>
      <c r="E857" s="39"/>
      <c r="F857" s="40"/>
      <c r="G857" s="39"/>
      <c r="H857" s="39"/>
    </row>
    <row r="858" spans="1:8" hidden="1">
      <c r="A858" s="37">
        <v>17</v>
      </c>
      <c r="B858" s="41" t="s">
        <v>1377</v>
      </c>
      <c r="C858" s="41" t="s">
        <v>15</v>
      </c>
      <c r="D858" s="39">
        <v>2700.2044000000001</v>
      </c>
      <c r="E858" s="39">
        <v>2.7228428571428598</v>
      </c>
      <c r="F858" s="40">
        <v>27.00855</v>
      </c>
      <c r="G858" s="39">
        <v>991.68572762711199</v>
      </c>
      <c r="H858" s="39">
        <v>981.76648093641597</v>
      </c>
    </row>
    <row r="859" spans="1:8" hidden="1">
      <c r="A859" s="37">
        <v>17</v>
      </c>
      <c r="B859" s="38" t="s">
        <v>7961</v>
      </c>
      <c r="C859" s="38" t="s">
        <v>15</v>
      </c>
      <c r="D859" s="39">
        <v>424327.07955000002</v>
      </c>
      <c r="E859" s="39">
        <v>1272.9173285714301</v>
      </c>
      <c r="F859" s="40"/>
      <c r="G859" s="39">
        <v>333.35006918808699</v>
      </c>
      <c r="H859" s="39"/>
    </row>
    <row r="860" spans="1:8" hidden="1">
      <c r="A860" s="37">
        <v>17</v>
      </c>
      <c r="B860" s="38" t="s">
        <v>251</v>
      </c>
      <c r="C860" s="38" t="s">
        <v>15</v>
      </c>
      <c r="D860" s="39">
        <v>2144887.0422499999</v>
      </c>
      <c r="E860" s="39">
        <v>11266.586600000001</v>
      </c>
      <c r="F860" s="40">
        <v>40593.636100000003</v>
      </c>
      <c r="G860" s="39">
        <v>190.37594245714101</v>
      </c>
      <c r="H860" s="39">
        <v>186.772931399649</v>
      </c>
    </row>
    <row r="861" spans="1:8" hidden="1">
      <c r="A861" s="37">
        <v>17</v>
      </c>
      <c r="B861" s="41" t="s">
        <v>998</v>
      </c>
      <c r="C861" s="41" t="s">
        <v>15</v>
      </c>
      <c r="D861" s="39">
        <v>6331.8558000000003</v>
      </c>
      <c r="E861" s="39"/>
      <c r="F861" s="40">
        <v>4281.5147999999999</v>
      </c>
      <c r="G861" s="39"/>
      <c r="H861" s="39"/>
    </row>
    <row r="862" spans="1:8">
      <c r="A862" s="37">
        <v>17</v>
      </c>
      <c r="B862" s="38" t="s">
        <v>1265</v>
      </c>
      <c r="C862" s="38" t="s">
        <v>16</v>
      </c>
      <c r="D862" s="39">
        <v>75288.936749999993</v>
      </c>
      <c r="E862" s="39">
        <v>209.43833571428601</v>
      </c>
      <c r="F862" s="40">
        <v>38.504300000000001</v>
      </c>
      <c r="G862" s="39">
        <v>359.48020926173098</v>
      </c>
      <c r="H862" s="39">
        <v>359.29636374047601</v>
      </c>
    </row>
    <row r="863" spans="1:8" hidden="1">
      <c r="A863" s="37">
        <v>17</v>
      </c>
      <c r="B863" s="38" t="s">
        <v>3580</v>
      </c>
      <c r="C863" s="38" t="s">
        <v>15</v>
      </c>
      <c r="D863" s="39">
        <v>0</v>
      </c>
      <c r="E863" s="39"/>
      <c r="F863" s="40"/>
      <c r="G863" s="39"/>
      <c r="H863" s="39"/>
    </row>
    <row r="864" spans="1:8" hidden="1">
      <c r="A864" s="37">
        <v>17</v>
      </c>
      <c r="B864" s="41" t="s">
        <v>2059</v>
      </c>
      <c r="C864" s="41" t="s">
        <v>15</v>
      </c>
      <c r="D864" s="39">
        <v>429842.99589999998</v>
      </c>
      <c r="E864" s="39">
        <v>885.03094999999996</v>
      </c>
      <c r="F864" s="40">
        <v>19477.042750000001</v>
      </c>
      <c r="G864" s="39">
        <v>485.681315325752</v>
      </c>
      <c r="H864" s="39">
        <v>463.674127046065</v>
      </c>
    </row>
    <row r="865" spans="1:8" hidden="1">
      <c r="A865" s="37">
        <v>17</v>
      </c>
      <c r="B865" s="41" t="s">
        <v>7253</v>
      </c>
      <c r="C865" s="41" t="s">
        <v>15</v>
      </c>
      <c r="D865" s="39">
        <v>50.512900000000002</v>
      </c>
      <c r="E865" s="39"/>
      <c r="F865" s="40">
        <v>0</v>
      </c>
      <c r="G865" s="39"/>
      <c r="H865" s="39"/>
    </row>
    <row r="866" spans="1:8" hidden="1">
      <c r="A866" s="37">
        <v>17</v>
      </c>
      <c r="B866" s="38" t="s">
        <v>7893</v>
      </c>
      <c r="C866" s="38" t="s">
        <v>15</v>
      </c>
      <c r="D866" s="39">
        <v>1657079.5559</v>
      </c>
      <c r="E866" s="39">
        <v>8619.6786357142901</v>
      </c>
      <c r="F866" s="40">
        <v>33769.675049999998</v>
      </c>
      <c r="G866" s="39">
        <v>192.24377449922</v>
      </c>
      <c r="H866" s="39">
        <v>188.32603272749299</v>
      </c>
    </row>
    <row r="867" spans="1:8" hidden="1">
      <c r="A867" s="37">
        <v>17</v>
      </c>
      <c r="B867" s="38" t="s">
        <v>6204</v>
      </c>
      <c r="C867" s="38" t="s">
        <v>15</v>
      </c>
      <c r="D867" s="39">
        <v>0</v>
      </c>
      <c r="E867" s="39"/>
      <c r="F867" s="40"/>
      <c r="G867" s="39"/>
      <c r="H867" s="39"/>
    </row>
    <row r="868" spans="1:8" hidden="1">
      <c r="A868" s="37">
        <v>17</v>
      </c>
      <c r="B868" s="38" t="s">
        <v>1811</v>
      </c>
      <c r="C868" s="38" t="s">
        <v>15</v>
      </c>
      <c r="D868" s="39">
        <v>1285.3835999999999</v>
      </c>
      <c r="E868" s="39"/>
      <c r="F868" s="40">
        <v>0</v>
      </c>
      <c r="G868" s="39"/>
      <c r="H868" s="39"/>
    </row>
    <row r="869" spans="1:8" hidden="1">
      <c r="A869" s="37">
        <v>17</v>
      </c>
      <c r="B869" s="38" t="s">
        <v>4518</v>
      </c>
      <c r="C869" s="38" t="s">
        <v>15</v>
      </c>
      <c r="D869" s="39">
        <v>0</v>
      </c>
      <c r="E869" s="39"/>
      <c r="F869" s="40">
        <v>0</v>
      </c>
      <c r="G869" s="39"/>
      <c r="H869" s="39"/>
    </row>
    <row r="870" spans="1:8">
      <c r="A870" s="37">
        <v>17</v>
      </c>
      <c r="B870" s="38" t="s">
        <v>2918</v>
      </c>
      <c r="C870" s="38" t="s">
        <v>16</v>
      </c>
      <c r="D870" s="39">
        <v>0</v>
      </c>
      <c r="E870" s="39"/>
      <c r="F870" s="40"/>
      <c r="G870" s="39"/>
      <c r="H870" s="39"/>
    </row>
    <row r="871" spans="1:8" hidden="1">
      <c r="A871" s="37">
        <v>17</v>
      </c>
      <c r="B871" s="38" t="s">
        <v>4887</v>
      </c>
      <c r="C871" s="38" t="s">
        <v>15</v>
      </c>
      <c r="D871" s="39">
        <v>0</v>
      </c>
      <c r="E871" s="39"/>
      <c r="F871" s="40"/>
      <c r="G871" s="39"/>
      <c r="H871" s="39"/>
    </row>
    <row r="872" spans="1:8" hidden="1">
      <c r="A872" s="37">
        <v>17</v>
      </c>
      <c r="B872" s="38" t="s">
        <v>8367</v>
      </c>
      <c r="C872" s="38" t="s">
        <v>15</v>
      </c>
      <c r="D872" s="39">
        <v>10591.187599999999</v>
      </c>
      <c r="E872" s="39">
        <v>24.977799999999998</v>
      </c>
      <c r="F872" s="40"/>
      <c r="G872" s="39">
        <v>424.02403734516298</v>
      </c>
      <c r="H872" s="39"/>
    </row>
    <row r="873" spans="1:8" hidden="1">
      <c r="A873" s="37">
        <v>17</v>
      </c>
      <c r="B873" s="38" t="s">
        <v>5994</v>
      </c>
      <c r="C873" s="38" t="s">
        <v>15</v>
      </c>
      <c r="D873" s="39">
        <v>0</v>
      </c>
      <c r="E873" s="39"/>
      <c r="F873" s="40"/>
      <c r="G873" s="39"/>
      <c r="H873" s="39"/>
    </row>
    <row r="874" spans="1:8" hidden="1">
      <c r="A874" s="37">
        <v>17</v>
      </c>
      <c r="B874" s="41" t="s">
        <v>6304</v>
      </c>
      <c r="C874" s="41" t="s">
        <v>15</v>
      </c>
      <c r="D874" s="39">
        <v>0</v>
      </c>
      <c r="E874" s="39"/>
      <c r="F874" s="40">
        <v>0</v>
      </c>
      <c r="G874" s="39"/>
      <c r="H874" s="39"/>
    </row>
    <row r="875" spans="1:8" hidden="1">
      <c r="A875" s="37">
        <v>17</v>
      </c>
      <c r="B875" s="38" t="s">
        <v>7959</v>
      </c>
      <c r="C875" s="38" t="s">
        <v>15</v>
      </c>
      <c r="D875" s="39">
        <v>2048050.4774499999</v>
      </c>
      <c r="E875" s="39">
        <v>7200.7946142857099</v>
      </c>
      <c r="F875" s="40">
        <v>0</v>
      </c>
      <c r="G875" s="39">
        <v>284.42006572258799</v>
      </c>
      <c r="H875" s="39">
        <v>284.42006572258799</v>
      </c>
    </row>
    <row r="876" spans="1:8" hidden="1">
      <c r="A876" s="37">
        <v>17</v>
      </c>
      <c r="B876" s="38" t="s">
        <v>5458</v>
      </c>
      <c r="C876" s="38" t="s">
        <v>15</v>
      </c>
      <c r="D876" s="39">
        <v>0</v>
      </c>
      <c r="E876" s="39"/>
      <c r="F876" s="40"/>
      <c r="G876" s="39"/>
      <c r="H876" s="39"/>
    </row>
    <row r="877" spans="1:8" hidden="1">
      <c r="A877" s="37">
        <v>17</v>
      </c>
      <c r="B877" s="38" t="s">
        <v>3876</v>
      </c>
      <c r="C877" s="38" t="s">
        <v>15</v>
      </c>
      <c r="D877" s="39">
        <v>0</v>
      </c>
      <c r="E877" s="39"/>
      <c r="F877" s="40"/>
      <c r="G877" s="39"/>
      <c r="H877" s="39"/>
    </row>
    <row r="878" spans="1:8" hidden="1">
      <c r="A878" s="37">
        <v>17</v>
      </c>
      <c r="B878" s="38" t="s">
        <v>959</v>
      </c>
      <c r="C878" s="38" t="s">
        <v>15</v>
      </c>
      <c r="D878" s="39">
        <v>30337.429</v>
      </c>
      <c r="E878" s="39">
        <v>7.2649571428571402</v>
      </c>
      <c r="F878" s="40">
        <v>4768.8347999999996</v>
      </c>
      <c r="G878" s="39">
        <v>4175.8579443001299</v>
      </c>
      <c r="H878" s="39">
        <v>3519.4418490326402</v>
      </c>
    </row>
    <row r="879" spans="1:8" hidden="1">
      <c r="A879" s="37">
        <v>17</v>
      </c>
      <c r="B879" s="41" t="s">
        <v>5412</v>
      </c>
      <c r="C879" s="41" t="s">
        <v>15</v>
      </c>
      <c r="D879" s="39">
        <v>0</v>
      </c>
      <c r="E879" s="39"/>
      <c r="F879" s="40">
        <v>0</v>
      </c>
      <c r="G879" s="39"/>
      <c r="H879" s="39"/>
    </row>
    <row r="880" spans="1:8" hidden="1">
      <c r="A880" s="37">
        <v>17</v>
      </c>
      <c r="B880" s="38" t="s">
        <v>2149</v>
      </c>
      <c r="C880" s="38" t="s">
        <v>15</v>
      </c>
      <c r="D880" s="39">
        <v>2259.8287999999998</v>
      </c>
      <c r="E880" s="39">
        <v>3.1745999999999999</v>
      </c>
      <c r="F880" s="40">
        <v>0</v>
      </c>
      <c r="G880" s="39">
        <v>711.84678384678398</v>
      </c>
      <c r="H880" s="39">
        <v>711.84678384678398</v>
      </c>
    </row>
    <row r="881" spans="1:8">
      <c r="A881" s="37">
        <v>17</v>
      </c>
      <c r="B881" s="38" t="s">
        <v>433</v>
      </c>
      <c r="C881" s="38" t="s">
        <v>16</v>
      </c>
      <c r="D881" s="39">
        <v>848.76310000000001</v>
      </c>
      <c r="E881" s="39"/>
      <c r="F881" s="40">
        <v>0</v>
      </c>
      <c r="G881" s="39"/>
      <c r="H881" s="39"/>
    </row>
    <row r="882" spans="1:8" hidden="1">
      <c r="A882" s="37">
        <v>17</v>
      </c>
      <c r="B882" s="38" t="s">
        <v>6039</v>
      </c>
      <c r="C882" s="38" t="s">
        <v>15</v>
      </c>
      <c r="D882" s="39">
        <v>0</v>
      </c>
      <c r="E882" s="39"/>
      <c r="F882" s="40">
        <v>0</v>
      </c>
      <c r="G882" s="39"/>
      <c r="H882" s="39"/>
    </row>
    <row r="883" spans="1:8">
      <c r="A883" s="37">
        <v>17</v>
      </c>
      <c r="B883" s="38" t="s">
        <v>7963</v>
      </c>
      <c r="C883" s="38" t="s">
        <v>16</v>
      </c>
      <c r="D883" s="39">
        <v>223098.67365000001</v>
      </c>
      <c r="E883" s="39">
        <v>635.08991428571403</v>
      </c>
      <c r="F883" s="40"/>
      <c r="G883" s="39">
        <v>351.286752681184</v>
      </c>
      <c r="H883" s="39"/>
    </row>
    <row r="884" spans="1:8" hidden="1">
      <c r="A884" s="37">
        <v>17</v>
      </c>
      <c r="B884" s="38" t="s">
        <v>2624</v>
      </c>
      <c r="C884" s="38" t="s">
        <v>15</v>
      </c>
      <c r="D884" s="39">
        <v>0</v>
      </c>
      <c r="E884" s="39"/>
      <c r="F884" s="40">
        <v>0</v>
      </c>
      <c r="G884" s="39"/>
      <c r="H884" s="39"/>
    </row>
    <row r="885" spans="1:8" hidden="1">
      <c r="A885" s="37">
        <v>17</v>
      </c>
      <c r="B885" s="41" t="s">
        <v>5597</v>
      </c>
      <c r="C885" s="41" t="s">
        <v>15</v>
      </c>
      <c r="D885" s="39">
        <v>0</v>
      </c>
      <c r="E885" s="39"/>
      <c r="F885" s="40"/>
      <c r="G885" s="39"/>
      <c r="H885" s="39"/>
    </row>
    <row r="886" spans="1:8">
      <c r="A886" s="37">
        <v>17</v>
      </c>
      <c r="B886" s="38" t="s">
        <v>1390</v>
      </c>
      <c r="C886" s="38" t="s">
        <v>16</v>
      </c>
      <c r="D886" s="39">
        <v>2203.4189000000001</v>
      </c>
      <c r="E886" s="39"/>
      <c r="F886" s="40">
        <v>0</v>
      </c>
      <c r="G886" s="39"/>
      <c r="H886" s="39"/>
    </row>
    <row r="887" spans="1:8" hidden="1">
      <c r="A887" s="37">
        <v>17</v>
      </c>
      <c r="B887" s="38" t="s">
        <v>768</v>
      </c>
      <c r="C887" s="38" t="s">
        <v>15</v>
      </c>
      <c r="D887" s="39">
        <v>1199446.5081499999</v>
      </c>
      <c r="E887" s="39">
        <v>2927.7206214285702</v>
      </c>
      <c r="F887" s="40">
        <v>7518.9755999999998</v>
      </c>
      <c r="G887" s="39">
        <v>409.68612215626399</v>
      </c>
      <c r="H887" s="39">
        <v>407.11792096077897</v>
      </c>
    </row>
    <row r="888" spans="1:8" hidden="1">
      <c r="A888" s="37">
        <v>17</v>
      </c>
      <c r="B888" s="41" t="s">
        <v>6783</v>
      </c>
      <c r="C888" s="41" t="s">
        <v>15</v>
      </c>
      <c r="D888" s="39">
        <v>0</v>
      </c>
      <c r="E888" s="39"/>
      <c r="F888" s="40"/>
      <c r="G888" s="39"/>
      <c r="H888" s="39"/>
    </row>
    <row r="889" spans="1:8" hidden="1">
      <c r="A889" s="37">
        <v>17</v>
      </c>
      <c r="B889" s="41" t="s">
        <v>6353</v>
      </c>
      <c r="C889" s="41" t="s">
        <v>15</v>
      </c>
      <c r="D889" s="39">
        <v>0</v>
      </c>
      <c r="E889" s="39"/>
      <c r="F889" s="40">
        <v>0</v>
      </c>
      <c r="G889" s="39"/>
      <c r="H889" s="39"/>
    </row>
    <row r="890" spans="1:8" hidden="1">
      <c r="A890" s="37">
        <v>17</v>
      </c>
      <c r="B890" s="38" t="s">
        <v>2753</v>
      </c>
      <c r="C890" s="38" t="s">
        <v>15</v>
      </c>
      <c r="D890" s="39">
        <v>0</v>
      </c>
      <c r="E890" s="39"/>
      <c r="F890" s="40">
        <v>0</v>
      </c>
      <c r="G890" s="39"/>
      <c r="H890" s="39"/>
    </row>
    <row r="891" spans="1:8" hidden="1">
      <c r="A891" s="37">
        <v>17</v>
      </c>
      <c r="B891" s="41" t="s">
        <v>5025</v>
      </c>
      <c r="C891" s="41" t="s">
        <v>15</v>
      </c>
      <c r="D891" s="39">
        <v>0</v>
      </c>
      <c r="E891" s="39"/>
      <c r="F891" s="40">
        <v>0</v>
      </c>
      <c r="G891" s="39"/>
      <c r="H891" s="39"/>
    </row>
    <row r="892" spans="1:8" hidden="1">
      <c r="A892" s="37">
        <v>17</v>
      </c>
      <c r="B892" s="38" t="s">
        <v>4880</v>
      </c>
      <c r="C892" s="38" t="s">
        <v>15</v>
      </c>
      <c r="D892" s="39">
        <v>0</v>
      </c>
      <c r="E892" s="39"/>
      <c r="F892" s="40"/>
      <c r="G892" s="39"/>
      <c r="H892" s="39"/>
    </row>
    <row r="893" spans="1:8" hidden="1">
      <c r="A893" s="37">
        <v>17</v>
      </c>
      <c r="B893" s="38" t="s">
        <v>4173</v>
      </c>
      <c r="C893" s="38" t="s">
        <v>15</v>
      </c>
      <c r="D893" s="39">
        <v>0</v>
      </c>
      <c r="E893" s="39"/>
      <c r="F893" s="40">
        <v>0</v>
      </c>
      <c r="G893" s="39"/>
      <c r="H893" s="39"/>
    </row>
    <row r="894" spans="1:8" hidden="1">
      <c r="A894" s="37">
        <v>17</v>
      </c>
      <c r="B894" s="38" t="s">
        <v>1951</v>
      </c>
      <c r="C894" s="38" t="s">
        <v>15</v>
      </c>
      <c r="D894" s="39">
        <v>5626013.0881500002</v>
      </c>
      <c r="E894" s="39">
        <v>32898.313042857102</v>
      </c>
      <c r="F894" s="40">
        <v>0</v>
      </c>
      <c r="G894" s="39">
        <v>171.012206030774</v>
      </c>
      <c r="H894" s="39">
        <v>171.012206030774</v>
      </c>
    </row>
    <row r="895" spans="1:8" hidden="1">
      <c r="A895" s="37">
        <v>17</v>
      </c>
      <c r="B895" s="38" t="s">
        <v>2653</v>
      </c>
      <c r="C895" s="38" t="s">
        <v>15</v>
      </c>
      <c r="D895" s="39">
        <v>0</v>
      </c>
      <c r="E895" s="39"/>
      <c r="F895" s="40"/>
      <c r="G895" s="39"/>
      <c r="H895" s="39"/>
    </row>
    <row r="896" spans="1:8" hidden="1">
      <c r="A896" s="37">
        <v>17</v>
      </c>
      <c r="B896" s="38" t="s">
        <v>8379</v>
      </c>
      <c r="C896" s="38" t="s">
        <v>15</v>
      </c>
      <c r="D896" s="39">
        <v>25969.39215</v>
      </c>
      <c r="E896" s="39">
        <v>80.086285714285694</v>
      </c>
      <c r="F896" s="40"/>
      <c r="G896" s="39">
        <v>324.26765604597898</v>
      </c>
      <c r="H896" s="39"/>
    </row>
    <row r="897" spans="1:8" hidden="1">
      <c r="A897" s="37">
        <v>17</v>
      </c>
      <c r="B897" s="38" t="s">
        <v>5347</v>
      </c>
      <c r="C897" s="38" t="s">
        <v>15</v>
      </c>
      <c r="D897" s="39">
        <v>0</v>
      </c>
      <c r="E897" s="39"/>
      <c r="F897" s="40"/>
      <c r="G897" s="39"/>
      <c r="H897" s="39"/>
    </row>
    <row r="898" spans="1:8" hidden="1">
      <c r="A898" s="37">
        <v>17</v>
      </c>
      <c r="B898" s="41" t="s">
        <v>4301</v>
      </c>
      <c r="C898" s="41" t="s">
        <v>15</v>
      </c>
      <c r="D898" s="39">
        <v>0</v>
      </c>
      <c r="E898" s="39"/>
      <c r="F898" s="40">
        <v>0</v>
      </c>
      <c r="G898" s="39"/>
      <c r="H898" s="39"/>
    </row>
    <row r="899" spans="1:8" hidden="1">
      <c r="A899" s="37">
        <v>17</v>
      </c>
      <c r="B899" s="38" t="s">
        <v>7593</v>
      </c>
      <c r="C899" s="38" t="s">
        <v>15</v>
      </c>
      <c r="D899" s="39">
        <v>0</v>
      </c>
      <c r="E899" s="39"/>
      <c r="F899" s="40"/>
      <c r="G899" s="39"/>
      <c r="H899" s="39"/>
    </row>
    <row r="900" spans="1:8" hidden="1">
      <c r="A900" s="37">
        <v>17</v>
      </c>
      <c r="B900" s="41" t="s">
        <v>4858</v>
      </c>
      <c r="C900" s="41" t="s">
        <v>15</v>
      </c>
      <c r="D900" s="39">
        <v>0</v>
      </c>
      <c r="E900" s="39"/>
      <c r="F900" s="40"/>
      <c r="G900" s="39"/>
      <c r="H900" s="39"/>
    </row>
    <row r="901" spans="1:8" hidden="1">
      <c r="A901" s="37">
        <v>17</v>
      </c>
      <c r="B901" s="41" t="s">
        <v>697</v>
      </c>
      <c r="C901" s="41" t="s">
        <v>15</v>
      </c>
      <c r="D901" s="39">
        <v>2893134.3234999999</v>
      </c>
      <c r="E901" s="39">
        <v>9361.4171571428597</v>
      </c>
      <c r="F901" s="40">
        <v>29784.787</v>
      </c>
      <c r="G901" s="39">
        <v>309.04875564620102</v>
      </c>
      <c r="H901" s="39">
        <v>305.86710200337899</v>
      </c>
    </row>
    <row r="902" spans="1:8" hidden="1">
      <c r="A902" s="37">
        <v>17</v>
      </c>
      <c r="B902" s="41" t="s">
        <v>945</v>
      </c>
      <c r="C902" s="41" t="s">
        <v>15</v>
      </c>
      <c r="D902" s="39">
        <v>2001019.33825</v>
      </c>
      <c r="E902" s="39">
        <v>5433.9514642857102</v>
      </c>
      <c r="F902" s="40">
        <v>12092.837450000001</v>
      </c>
      <c r="G902" s="39">
        <v>368.24387398407299</v>
      </c>
      <c r="H902" s="39">
        <v>366.01845155814999</v>
      </c>
    </row>
    <row r="903" spans="1:8" hidden="1">
      <c r="A903" s="37">
        <v>17</v>
      </c>
      <c r="B903" s="41" t="s">
        <v>4196</v>
      </c>
      <c r="C903" s="41" t="s">
        <v>15</v>
      </c>
      <c r="D903" s="39">
        <v>0</v>
      </c>
      <c r="E903" s="39"/>
      <c r="F903" s="40"/>
      <c r="G903" s="39"/>
      <c r="H903" s="39"/>
    </row>
    <row r="904" spans="1:8" hidden="1">
      <c r="A904" s="37">
        <v>17</v>
      </c>
      <c r="B904" s="38" t="s">
        <v>3833</v>
      </c>
      <c r="C904" s="38" t="s">
        <v>15</v>
      </c>
      <c r="D904" s="39">
        <v>83.974350000000001</v>
      </c>
      <c r="E904" s="39"/>
      <c r="F904" s="40"/>
      <c r="G904" s="39"/>
      <c r="H904" s="39"/>
    </row>
    <row r="905" spans="1:8" hidden="1">
      <c r="A905" s="37">
        <v>17</v>
      </c>
      <c r="B905" s="38" t="s">
        <v>4751</v>
      </c>
      <c r="C905" s="38" t="s">
        <v>15</v>
      </c>
      <c r="D905" s="39">
        <v>455.63099999999997</v>
      </c>
      <c r="E905" s="39"/>
      <c r="F905" s="40">
        <v>0</v>
      </c>
      <c r="G905" s="39"/>
      <c r="H905" s="39"/>
    </row>
    <row r="906" spans="1:8" hidden="1">
      <c r="A906" s="37">
        <v>17</v>
      </c>
      <c r="B906" s="38" t="s">
        <v>4817</v>
      </c>
      <c r="C906" s="38" t="s">
        <v>15</v>
      </c>
      <c r="D906" s="39">
        <v>0</v>
      </c>
      <c r="E906" s="39"/>
      <c r="F906" s="40"/>
      <c r="G906" s="39"/>
      <c r="H906" s="39"/>
    </row>
    <row r="907" spans="1:8" hidden="1">
      <c r="A907" s="37">
        <v>17</v>
      </c>
      <c r="B907" s="38" t="s">
        <v>3337</v>
      </c>
      <c r="C907" s="38" t="s">
        <v>15</v>
      </c>
      <c r="D907" s="39">
        <v>0</v>
      </c>
      <c r="E907" s="39"/>
      <c r="F907" s="40">
        <v>0</v>
      </c>
      <c r="G907" s="39"/>
      <c r="H907" s="39"/>
    </row>
    <row r="908" spans="1:8" hidden="1">
      <c r="A908" s="37">
        <v>17</v>
      </c>
      <c r="B908" s="41" t="s">
        <v>3132</v>
      </c>
      <c r="C908" s="41" t="s">
        <v>15</v>
      </c>
      <c r="D908" s="39">
        <v>0</v>
      </c>
      <c r="E908" s="39"/>
      <c r="F908" s="40"/>
      <c r="G908" s="39"/>
      <c r="H908" s="39"/>
    </row>
    <row r="909" spans="1:8" hidden="1">
      <c r="A909" s="37">
        <v>17</v>
      </c>
      <c r="B909" s="38" t="s">
        <v>1925</v>
      </c>
      <c r="C909" s="38" t="s">
        <v>15</v>
      </c>
      <c r="D909" s="39">
        <v>0</v>
      </c>
      <c r="E909" s="39"/>
      <c r="F909" s="40"/>
      <c r="G909" s="39"/>
      <c r="H909" s="39"/>
    </row>
    <row r="910" spans="1:8">
      <c r="A910" s="37">
        <v>17</v>
      </c>
      <c r="B910" s="38" t="s">
        <v>2800</v>
      </c>
      <c r="C910" s="38" t="s">
        <v>16</v>
      </c>
      <c r="D910" s="39">
        <v>0</v>
      </c>
      <c r="E910" s="39"/>
      <c r="F910" s="40">
        <v>0</v>
      </c>
      <c r="G910" s="39"/>
      <c r="H910" s="39"/>
    </row>
    <row r="911" spans="1:8" hidden="1">
      <c r="A911" s="37">
        <v>17</v>
      </c>
      <c r="B911" s="38" t="s">
        <v>4151</v>
      </c>
      <c r="C911" s="38" t="s">
        <v>15</v>
      </c>
      <c r="D911" s="39">
        <v>6640.6464999999998</v>
      </c>
      <c r="E911" s="39"/>
      <c r="F911" s="40"/>
      <c r="G911" s="39"/>
      <c r="H911" s="39"/>
    </row>
    <row r="912" spans="1:8" hidden="1">
      <c r="A912" s="37">
        <v>17</v>
      </c>
      <c r="B912" s="41" t="s">
        <v>513</v>
      </c>
      <c r="C912" s="41" t="s">
        <v>15</v>
      </c>
      <c r="D912" s="39">
        <v>57760.256800000003</v>
      </c>
      <c r="E912" s="39"/>
      <c r="F912" s="40">
        <v>28706.837599999999</v>
      </c>
      <c r="G912" s="39"/>
      <c r="H912" s="39"/>
    </row>
    <row r="913" spans="1:8" hidden="1">
      <c r="A913" s="37">
        <v>17</v>
      </c>
      <c r="B913" s="38" t="s">
        <v>1240</v>
      </c>
      <c r="C913" s="38" t="s">
        <v>15</v>
      </c>
      <c r="D913" s="39">
        <v>1219845.8008000001</v>
      </c>
      <c r="E913" s="39">
        <v>6921.0508142857097</v>
      </c>
      <c r="F913" s="40">
        <v>349920.75209999998</v>
      </c>
      <c r="G913" s="39">
        <v>176.251530805426</v>
      </c>
      <c r="H913" s="39">
        <v>125.69262559153501</v>
      </c>
    </row>
    <row r="914" spans="1:8" hidden="1">
      <c r="A914" s="37">
        <v>17</v>
      </c>
      <c r="B914" s="38" t="s">
        <v>1945</v>
      </c>
      <c r="C914" s="38" t="s">
        <v>15</v>
      </c>
      <c r="D914" s="39">
        <v>53067.576849999998</v>
      </c>
      <c r="E914" s="39">
        <v>20.9975357142857</v>
      </c>
      <c r="F914" s="40">
        <v>1578.1333</v>
      </c>
      <c r="G914" s="39">
        <v>2527.3240427873302</v>
      </c>
      <c r="H914" s="39">
        <v>2452.1660184613502</v>
      </c>
    </row>
    <row r="915" spans="1:8" hidden="1">
      <c r="A915" s="37">
        <v>17</v>
      </c>
      <c r="B915" s="38" t="s">
        <v>3572</v>
      </c>
      <c r="C915" s="38" t="s">
        <v>15</v>
      </c>
      <c r="D915" s="39">
        <v>0</v>
      </c>
      <c r="E915" s="39"/>
      <c r="F915" s="40"/>
      <c r="G915" s="39"/>
      <c r="H915" s="39"/>
    </row>
    <row r="916" spans="1:8" hidden="1">
      <c r="A916" s="37">
        <v>17</v>
      </c>
      <c r="B916" s="38" t="s">
        <v>1022</v>
      </c>
      <c r="C916" s="38" t="s">
        <v>15</v>
      </c>
      <c r="D916" s="39">
        <v>241.03514999999999</v>
      </c>
      <c r="E916" s="39">
        <v>0.26459285714285702</v>
      </c>
      <c r="F916" s="40">
        <v>0</v>
      </c>
      <c r="G916" s="39">
        <v>910.96620144156805</v>
      </c>
      <c r="H916" s="39">
        <v>910.96620144156805</v>
      </c>
    </row>
    <row r="917" spans="1:8" hidden="1">
      <c r="A917" s="37">
        <v>17</v>
      </c>
      <c r="B917" s="41" t="s">
        <v>4708</v>
      </c>
      <c r="C917" s="41" t="s">
        <v>15</v>
      </c>
      <c r="D917" s="39">
        <v>0</v>
      </c>
      <c r="E917" s="39"/>
      <c r="F917" s="40">
        <v>0</v>
      </c>
      <c r="G917" s="39"/>
      <c r="H917" s="39"/>
    </row>
    <row r="918" spans="1:8" hidden="1">
      <c r="A918" s="37">
        <v>17</v>
      </c>
      <c r="B918" s="41" t="s">
        <v>463</v>
      </c>
      <c r="C918" s="41" t="s">
        <v>15</v>
      </c>
      <c r="D918" s="39">
        <v>443.55975000000001</v>
      </c>
      <c r="E918" s="39"/>
      <c r="F918" s="40">
        <v>53.807650000000002</v>
      </c>
      <c r="G918" s="39"/>
      <c r="H918" s="39"/>
    </row>
    <row r="919" spans="1:8" hidden="1">
      <c r="A919" s="37">
        <v>17</v>
      </c>
      <c r="B919" s="38" t="s">
        <v>6980</v>
      </c>
      <c r="C919" s="38" t="s">
        <v>15</v>
      </c>
      <c r="D919" s="39">
        <v>0</v>
      </c>
      <c r="E919" s="39"/>
      <c r="F919" s="40">
        <v>0</v>
      </c>
      <c r="G919" s="39"/>
      <c r="H919" s="39"/>
    </row>
    <row r="920" spans="1:8" hidden="1">
      <c r="A920" s="37">
        <v>17</v>
      </c>
      <c r="B920" s="38" t="s">
        <v>6292</v>
      </c>
      <c r="C920" s="38" t="s">
        <v>15</v>
      </c>
      <c r="D920" s="39">
        <v>0</v>
      </c>
      <c r="E920" s="39"/>
      <c r="F920" s="40"/>
      <c r="G920" s="39"/>
      <c r="H920" s="39"/>
    </row>
    <row r="921" spans="1:8" hidden="1">
      <c r="A921" s="37">
        <v>17</v>
      </c>
      <c r="B921" s="38" t="s">
        <v>3057</v>
      </c>
      <c r="C921" s="38" t="s">
        <v>15</v>
      </c>
      <c r="D921" s="39">
        <v>0</v>
      </c>
      <c r="E921" s="39"/>
      <c r="F921" s="40"/>
      <c r="G921" s="39"/>
      <c r="H921" s="39"/>
    </row>
    <row r="922" spans="1:8" hidden="1">
      <c r="A922" s="37">
        <v>17</v>
      </c>
      <c r="B922" s="38" t="s">
        <v>2175</v>
      </c>
      <c r="C922" s="38" t="s">
        <v>15</v>
      </c>
      <c r="D922" s="39">
        <v>0</v>
      </c>
      <c r="E922" s="39"/>
      <c r="F922" s="40"/>
      <c r="G922" s="39"/>
      <c r="H922" s="39"/>
    </row>
    <row r="923" spans="1:8" hidden="1">
      <c r="A923" s="37">
        <v>17</v>
      </c>
      <c r="B923" s="38" t="s">
        <v>3387</v>
      </c>
      <c r="C923" s="38" t="s">
        <v>15</v>
      </c>
      <c r="D923" s="39">
        <v>0</v>
      </c>
      <c r="E923" s="39"/>
      <c r="F923" s="40"/>
      <c r="G923" s="39"/>
      <c r="H923" s="39"/>
    </row>
    <row r="924" spans="1:8" hidden="1">
      <c r="A924" s="37">
        <v>17</v>
      </c>
      <c r="B924" s="38" t="s">
        <v>4220</v>
      </c>
      <c r="C924" s="38" t="s">
        <v>15</v>
      </c>
      <c r="D924" s="39">
        <v>0</v>
      </c>
      <c r="E924" s="39"/>
      <c r="F924" s="40"/>
      <c r="G924" s="39"/>
      <c r="H924" s="39"/>
    </row>
    <row r="925" spans="1:8" hidden="1">
      <c r="A925" s="37">
        <v>17</v>
      </c>
      <c r="B925" s="38" t="s">
        <v>648</v>
      </c>
      <c r="C925" s="38" t="s">
        <v>15</v>
      </c>
      <c r="D925" s="39">
        <v>105.6414</v>
      </c>
      <c r="E925" s="39"/>
      <c r="F925" s="40"/>
      <c r="G925" s="39"/>
      <c r="H925" s="39"/>
    </row>
    <row r="926" spans="1:8" hidden="1">
      <c r="A926" s="37">
        <v>17</v>
      </c>
      <c r="B926" s="41" t="s">
        <v>7936</v>
      </c>
      <c r="C926" s="41" t="s">
        <v>15</v>
      </c>
      <c r="D926" s="39">
        <v>78838.104000000007</v>
      </c>
      <c r="E926" s="39">
        <v>80.174499999999995</v>
      </c>
      <c r="F926" s="40"/>
      <c r="G926" s="39">
        <v>983.33140836550297</v>
      </c>
      <c r="H926" s="39"/>
    </row>
    <row r="927" spans="1:8" hidden="1">
      <c r="A927" s="37">
        <v>17</v>
      </c>
      <c r="B927" s="38" t="s">
        <v>479</v>
      </c>
      <c r="C927" s="38" t="s">
        <v>15</v>
      </c>
      <c r="D927" s="39">
        <v>7349479.7736499999</v>
      </c>
      <c r="E927" s="39">
        <v>14741.6645142857</v>
      </c>
      <c r="F927" s="40">
        <v>21348.877700000001</v>
      </c>
      <c r="G927" s="39">
        <v>498.55155545887197</v>
      </c>
      <c r="H927" s="39">
        <v>497.103355516504</v>
      </c>
    </row>
    <row r="928" spans="1:8">
      <c r="A928" s="37">
        <v>17</v>
      </c>
      <c r="B928" s="38" t="s">
        <v>858</v>
      </c>
      <c r="C928" s="38" t="s">
        <v>16</v>
      </c>
      <c r="D928" s="39">
        <v>1549.4676999999999</v>
      </c>
      <c r="E928" s="39">
        <v>7.2100999999999997</v>
      </c>
      <c r="F928" s="40">
        <v>525.90480000000002</v>
      </c>
      <c r="G928" s="39">
        <v>214.90238692944601</v>
      </c>
      <c r="H928" s="39">
        <v>141.962372227847</v>
      </c>
    </row>
    <row r="929" spans="1:8" hidden="1">
      <c r="A929" s="37">
        <v>17</v>
      </c>
      <c r="B929" s="38" t="s">
        <v>1892</v>
      </c>
      <c r="C929" s="38" t="s">
        <v>15</v>
      </c>
      <c r="D929" s="39">
        <v>498.89069999999998</v>
      </c>
      <c r="E929" s="39"/>
      <c r="F929" s="40">
        <v>0</v>
      </c>
      <c r="G929" s="39"/>
      <c r="H929" s="39"/>
    </row>
    <row r="930" spans="1:8" hidden="1">
      <c r="A930" s="37">
        <v>17</v>
      </c>
      <c r="B930" s="38" t="s">
        <v>2833</v>
      </c>
      <c r="C930" s="38" t="s">
        <v>15</v>
      </c>
      <c r="D930" s="39">
        <v>0</v>
      </c>
      <c r="E930" s="39"/>
      <c r="F930" s="40">
        <v>0</v>
      </c>
      <c r="G930" s="39"/>
      <c r="H930" s="39"/>
    </row>
    <row r="931" spans="1:8" hidden="1">
      <c r="A931" s="37">
        <v>17</v>
      </c>
      <c r="B931" s="38" t="s">
        <v>5966</v>
      </c>
      <c r="C931" s="38" t="s">
        <v>15</v>
      </c>
      <c r="D931" s="39">
        <v>194.62139999999999</v>
      </c>
      <c r="E931" s="39"/>
      <c r="F931" s="40">
        <v>194.62139999999999</v>
      </c>
      <c r="G931" s="39"/>
      <c r="H931" s="39"/>
    </row>
    <row r="932" spans="1:8" hidden="1">
      <c r="A932" s="37">
        <v>17</v>
      </c>
      <c r="B932" s="38" t="s">
        <v>1135</v>
      </c>
      <c r="C932" s="38" t="s">
        <v>15</v>
      </c>
      <c r="D932" s="39">
        <v>2564.75405</v>
      </c>
      <c r="E932" s="39">
        <v>3.7069642857142902</v>
      </c>
      <c r="F932" s="40">
        <v>1310.9866999999999</v>
      </c>
      <c r="G932" s="39">
        <v>691.874496844742</v>
      </c>
      <c r="H932" s="39">
        <v>338.21943060841102</v>
      </c>
    </row>
    <row r="933" spans="1:8" hidden="1">
      <c r="A933" s="37">
        <v>17</v>
      </c>
      <c r="B933" s="38" t="s">
        <v>4676</v>
      </c>
      <c r="C933" s="38" t="s">
        <v>15</v>
      </c>
      <c r="D933" s="39">
        <v>0</v>
      </c>
      <c r="E933" s="39"/>
      <c r="F933" s="40"/>
      <c r="G933" s="39"/>
      <c r="H933" s="39"/>
    </row>
    <row r="934" spans="1:8" hidden="1">
      <c r="A934" s="37">
        <v>17</v>
      </c>
      <c r="B934" s="38" t="s">
        <v>982</v>
      </c>
      <c r="C934" s="38" t="s">
        <v>15</v>
      </c>
      <c r="D934" s="39">
        <v>312686.63415</v>
      </c>
      <c r="E934" s="39">
        <v>1245.99515</v>
      </c>
      <c r="F934" s="40">
        <v>179.44409999999999</v>
      </c>
      <c r="G934" s="39">
        <v>250.95333168030399</v>
      </c>
      <c r="H934" s="39">
        <v>250.80931498810401</v>
      </c>
    </row>
    <row r="935" spans="1:8" hidden="1">
      <c r="A935" s="37">
        <v>17</v>
      </c>
      <c r="B935" s="38" t="s">
        <v>7219</v>
      </c>
      <c r="C935" s="38" t="s">
        <v>15</v>
      </c>
      <c r="D935" s="39">
        <v>0</v>
      </c>
      <c r="E935" s="39"/>
      <c r="F935" s="40"/>
      <c r="G935" s="39"/>
      <c r="H935" s="39"/>
    </row>
    <row r="936" spans="1:8" hidden="1">
      <c r="A936" s="37">
        <v>17</v>
      </c>
      <c r="B936" s="38" t="s">
        <v>6216</v>
      </c>
      <c r="C936" s="38" t="s">
        <v>15</v>
      </c>
      <c r="D936" s="39">
        <v>0</v>
      </c>
      <c r="E936" s="39"/>
      <c r="F936" s="40"/>
      <c r="G936" s="39"/>
      <c r="H936" s="39"/>
    </row>
    <row r="937" spans="1:8" hidden="1">
      <c r="A937" s="37">
        <v>17</v>
      </c>
      <c r="B937" s="38" t="s">
        <v>7450</v>
      </c>
      <c r="C937" s="38" t="s">
        <v>15</v>
      </c>
      <c r="D937" s="39">
        <v>0</v>
      </c>
      <c r="E937" s="39"/>
      <c r="F937" s="40">
        <v>0</v>
      </c>
      <c r="G937" s="39"/>
      <c r="H937" s="39"/>
    </row>
    <row r="938" spans="1:8" hidden="1">
      <c r="A938" s="37">
        <v>17</v>
      </c>
      <c r="B938" s="38" t="s">
        <v>7693</v>
      </c>
      <c r="C938" s="38" t="s">
        <v>15</v>
      </c>
      <c r="D938" s="39">
        <v>50.427399999999999</v>
      </c>
      <c r="E938" s="39"/>
      <c r="F938" s="40">
        <v>50.427399999999999</v>
      </c>
      <c r="G938" s="39"/>
      <c r="H938" s="39"/>
    </row>
    <row r="939" spans="1:8" hidden="1">
      <c r="A939" s="37">
        <v>17</v>
      </c>
      <c r="B939" s="38" t="s">
        <v>3831</v>
      </c>
      <c r="C939" s="38" t="s">
        <v>15</v>
      </c>
      <c r="D939" s="39">
        <v>684963.43385000003</v>
      </c>
      <c r="E939" s="39">
        <v>2991.3428714285701</v>
      </c>
      <c r="F939" s="40">
        <v>160877.0068</v>
      </c>
      <c r="G939" s="39">
        <v>228.98191992377099</v>
      </c>
      <c r="H939" s="39">
        <v>175.20105503643299</v>
      </c>
    </row>
    <row r="940" spans="1:8" hidden="1">
      <c r="A940" s="37">
        <v>17</v>
      </c>
      <c r="B940" s="38" t="s">
        <v>4876</v>
      </c>
      <c r="C940" s="38" t="s">
        <v>15</v>
      </c>
      <c r="D940" s="39">
        <v>0</v>
      </c>
      <c r="E940" s="39"/>
      <c r="F940" s="40"/>
      <c r="G940" s="39"/>
      <c r="H940" s="39"/>
    </row>
    <row r="941" spans="1:8">
      <c r="A941" s="37">
        <v>17</v>
      </c>
      <c r="B941" s="38" t="s">
        <v>5468</v>
      </c>
      <c r="C941" s="38" t="s">
        <v>16</v>
      </c>
      <c r="D941" s="39">
        <v>0</v>
      </c>
      <c r="E941" s="39"/>
      <c r="F941" s="40"/>
      <c r="G941" s="39"/>
      <c r="H941" s="39"/>
    </row>
    <row r="942" spans="1:8">
      <c r="A942" s="37">
        <v>17</v>
      </c>
      <c r="B942" s="38" t="s">
        <v>1423</v>
      </c>
      <c r="C942" s="38" t="s">
        <v>16</v>
      </c>
      <c r="D942" s="39">
        <v>2249262.9083500002</v>
      </c>
      <c r="E942" s="39">
        <v>3550.5466785714302</v>
      </c>
      <c r="F942" s="40">
        <v>17890.288</v>
      </c>
      <c r="G942" s="39">
        <v>633.49763063951502</v>
      </c>
      <c r="H942" s="39">
        <v>628.45888882886004</v>
      </c>
    </row>
    <row r="943" spans="1:8" hidden="1">
      <c r="A943" s="37">
        <v>17</v>
      </c>
      <c r="B943" s="38" t="s">
        <v>1188</v>
      </c>
      <c r="C943" s="38" t="s">
        <v>15</v>
      </c>
      <c r="D943" s="39">
        <v>1799020.24355</v>
      </c>
      <c r="E943" s="39">
        <v>10143.6615642857</v>
      </c>
      <c r="F943" s="40">
        <v>1302.2706499999999</v>
      </c>
      <c r="G943" s="39">
        <v>177.35412722010301</v>
      </c>
      <c r="H943" s="39">
        <v>177.22574452104101</v>
      </c>
    </row>
    <row r="944" spans="1:8" hidden="1">
      <c r="A944" s="37">
        <v>17</v>
      </c>
      <c r="B944" s="38" t="s">
        <v>5793</v>
      </c>
      <c r="C944" s="38" t="s">
        <v>15</v>
      </c>
      <c r="D944" s="39">
        <v>0</v>
      </c>
      <c r="E944" s="39"/>
      <c r="F944" s="40"/>
      <c r="G944" s="39"/>
      <c r="H944" s="39"/>
    </row>
    <row r="945" spans="1:8" hidden="1">
      <c r="A945" s="37">
        <v>18</v>
      </c>
      <c r="B945" s="41" t="s">
        <v>4673</v>
      </c>
      <c r="C945" s="41" t="s">
        <v>15</v>
      </c>
      <c r="D945" s="39">
        <v>0</v>
      </c>
      <c r="E945" s="39"/>
      <c r="F945" s="40"/>
      <c r="G945" s="39"/>
      <c r="H945" s="39"/>
    </row>
    <row r="946" spans="1:8" hidden="1">
      <c r="A946" s="37">
        <v>18</v>
      </c>
      <c r="B946" s="38" t="s">
        <v>6819</v>
      </c>
      <c r="C946" s="38" t="s">
        <v>15</v>
      </c>
      <c r="D946" s="39">
        <v>0</v>
      </c>
      <c r="E946" s="39"/>
      <c r="F946" s="40"/>
      <c r="G946" s="39"/>
      <c r="H946" s="39"/>
    </row>
    <row r="947" spans="1:8">
      <c r="A947" s="37">
        <v>18</v>
      </c>
      <c r="B947" s="38" t="s">
        <v>2145</v>
      </c>
      <c r="C947" s="38" t="s">
        <v>16</v>
      </c>
      <c r="D947" s="39">
        <v>229.38300000000001</v>
      </c>
      <c r="E947" s="39"/>
      <c r="F947" s="40">
        <v>0</v>
      </c>
      <c r="G947" s="39"/>
      <c r="H947" s="39"/>
    </row>
    <row r="948" spans="1:8" hidden="1">
      <c r="A948" s="37">
        <v>18</v>
      </c>
      <c r="B948" s="38" t="s">
        <v>5706</v>
      </c>
      <c r="C948" s="38" t="s">
        <v>15</v>
      </c>
      <c r="D948" s="39">
        <v>0</v>
      </c>
      <c r="E948" s="39"/>
      <c r="F948" s="40"/>
      <c r="G948" s="39"/>
      <c r="H948" s="39"/>
    </row>
    <row r="949" spans="1:8" hidden="1">
      <c r="A949" s="37">
        <v>18</v>
      </c>
      <c r="B949" s="38" t="s">
        <v>4563</v>
      </c>
      <c r="C949" s="38" t="s">
        <v>15</v>
      </c>
      <c r="D949" s="39">
        <v>0</v>
      </c>
      <c r="E949" s="39"/>
      <c r="F949" s="40">
        <v>0</v>
      </c>
      <c r="G949" s="39"/>
      <c r="H949" s="39"/>
    </row>
    <row r="950" spans="1:8" hidden="1">
      <c r="A950" s="37">
        <v>18</v>
      </c>
      <c r="B950" s="38" t="s">
        <v>3456</v>
      </c>
      <c r="C950" s="38" t="s">
        <v>15</v>
      </c>
      <c r="D950" s="39">
        <v>0</v>
      </c>
      <c r="E950" s="39"/>
      <c r="F950" s="40"/>
      <c r="G950" s="39"/>
      <c r="H950" s="39"/>
    </row>
    <row r="951" spans="1:8" hidden="1">
      <c r="A951" s="37">
        <v>18</v>
      </c>
      <c r="B951" s="38" t="s">
        <v>9123</v>
      </c>
      <c r="C951" s="38" t="s">
        <v>15</v>
      </c>
      <c r="D951" s="39">
        <v>0</v>
      </c>
      <c r="E951" s="39"/>
      <c r="F951" s="40">
        <v>0</v>
      </c>
      <c r="G951" s="39"/>
      <c r="H951" s="39"/>
    </row>
    <row r="952" spans="1:8" hidden="1">
      <c r="A952" s="37">
        <v>18</v>
      </c>
      <c r="B952" s="41" t="s">
        <v>5943</v>
      </c>
      <c r="C952" s="41" t="s">
        <v>15</v>
      </c>
      <c r="D952" s="39">
        <v>0</v>
      </c>
      <c r="E952" s="39"/>
      <c r="F952" s="40">
        <v>0</v>
      </c>
      <c r="G952" s="39"/>
      <c r="H952" s="39"/>
    </row>
    <row r="953" spans="1:8" hidden="1">
      <c r="A953" s="37">
        <v>18</v>
      </c>
      <c r="B953" s="41" t="s">
        <v>4082</v>
      </c>
      <c r="C953" s="41" t="s">
        <v>15</v>
      </c>
      <c r="D953" s="39">
        <v>225.64080000000001</v>
      </c>
      <c r="E953" s="39"/>
      <c r="F953" s="40"/>
      <c r="G953" s="39"/>
      <c r="H953" s="39"/>
    </row>
    <row r="954" spans="1:8" hidden="1">
      <c r="A954" s="37">
        <v>18</v>
      </c>
      <c r="B954" s="38" t="s">
        <v>895</v>
      </c>
      <c r="C954" s="38" t="s">
        <v>15</v>
      </c>
      <c r="D954" s="39">
        <v>73620.113700000002</v>
      </c>
      <c r="E954" s="39">
        <v>21.428550000000001</v>
      </c>
      <c r="F954" s="40">
        <v>0</v>
      </c>
      <c r="G954" s="39">
        <v>3435.6087416087398</v>
      </c>
      <c r="H954" s="39">
        <v>3435.6087416087398</v>
      </c>
    </row>
    <row r="955" spans="1:8" hidden="1">
      <c r="A955" s="37">
        <v>18</v>
      </c>
      <c r="B955" s="38" t="s">
        <v>4013</v>
      </c>
      <c r="C955" s="38" t="s">
        <v>15</v>
      </c>
      <c r="D955" s="39">
        <v>0</v>
      </c>
      <c r="E955" s="39"/>
      <c r="F955" s="40"/>
      <c r="G955" s="39"/>
      <c r="H955" s="39"/>
    </row>
    <row r="956" spans="1:8">
      <c r="A956" s="37">
        <v>18</v>
      </c>
      <c r="B956" s="41" t="s">
        <v>5472</v>
      </c>
      <c r="C956" s="41" t="s">
        <v>16</v>
      </c>
      <c r="D956" s="39">
        <v>0</v>
      </c>
      <c r="E956" s="39"/>
      <c r="F956" s="40">
        <v>0</v>
      </c>
      <c r="G956" s="39"/>
      <c r="H956" s="39"/>
    </row>
    <row r="957" spans="1:8">
      <c r="A957" s="37">
        <v>18</v>
      </c>
      <c r="B957" s="41" t="s">
        <v>1103</v>
      </c>
      <c r="C957" s="41" t="s">
        <v>16</v>
      </c>
      <c r="D957" s="39">
        <v>6569.2518</v>
      </c>
      <c r="E957" s="39">
        <v>3.2967</v>
      </c>
      <c r="F957" s="40">
        <v>184.61600000000001</v>
      </c>
      <c r="G957" s="39">
        <v>1992.67503867504</v>
      </c>
      <c r="H957" s="39">
        <v>1936.67479600813</v>
      </c>
    </row>
    <row r="958" spans="1:8">
      <c r="A958" s="37">
        <v>18</v>
      </c>
      <c r="B958" s="38" t="s">
        <v>1413</v>
      </c>
      <c r="C958" s="38" t="s">
        <v>16</v>
      </c>
      <c r="D958" s="39">
        <v>0</v>
      </c>
      <c r="E958" s="39"/>
      <c r="F958" s="40">
        <v>0</v>
      </c>
      <c r="G958" s="39"/>
      <c r="H958" s="39"/>
    </row>
    <row r="959" spans="1:8">
      <c r="A959" s="37">
        <v>18</v>
      </c>
      <c r="B959" s="38" t="s">
        <v>2588</v>
      </c>
      <c r="C959" s="38" t="s">
        <v>16</v>
      </c>
      <c r="D959" s="39">
        <v>0</v>
      </c>
      <c r="E959" s="39"/>
      <c r="F959" s="40">
        <v>0</v>
      </c>
      <c r="G959" s="39"/>
      <c r="H959" s="39"/>
    </row>
    <row r="960" spans="1:8" hidden="1">
      <c r="A960" s="37">
        <v>18</v>
      </c>
      <c r="B960" s="38" t="s">
        <v>2829</v>
      </c>
      <c r="C960" s="38" t="s">
        <v>15</v>
      </c>
      <c r="D960" s="39">
        <v>91.880300000000005</v>
      </c>
      <c r="E960" s="39"/>
      <c r="F960" s="40"/>
      <c r="G960" s="39"/>
      <c r="H960" s="39"/>
    </row>
    <row r="961" spans="1:8">
      <c r="A961" s="37">
        <v>18</v>
      </c>
      <c r="B961" s="38" t="s">
        <v>2197</v>
      </c>
      <c r="C961" s="38" t="s">
        <v>16</v>
      </c>
      <c r="D961" s="39">
        <v>359293.51689999999</v>
      </c>
      <c r="E961" s="39">
        <v>2157.5201642857101</v>
      </c>
      <c r="F961" s="40">
        <v>0</v>
      </c>
      <c r="G961" s="39">
        <v>166.530780498615</v>
      </c>
      <c r="H961" s="39">
        <v>166.530780498615</v>
      </c>
    </row>
    <row r="962" spans="1:8">
      <c r="A962" s="37">
        <v>18</v>
      </c>
      <c r="B962" s="38" t="s">
        <v>6598</v>
      </c>
      <c r="C962" s="38" t="s">
        <v>16</v>
      </c>
      <c r="D962" s="39">
        <v>0</v>
      </c>
      <c r="E962" s="39"/>
      <c r="F962" s="40">
        <v>0</v>
      </c>
      <c r="G962" s="39"/>
      <c r="H962" s="39"/>
    </row>
    <row r="963" spans="1:8" hidden="1">
      <c r="A963" s="37">
        <v>18</v>
      </c>
      <c r="B963" s="41" t="s">
        <v>4992</v>
      </c>
      <c r="C963" s="41" t="s">
        <v>15</v>
      </c>
      <c r="D963" s="39">
        <v>0</v>
      </c>
      <c r="E963" s="39"/>
      <c r="F963" s="40">
        <v>0</v>
      </c>
      <c r="G963" s="39"/>
      <c r="H963" s="39"/>
    </row>
    <row r="964" spans="1:8" hidden="1">
      <c r="A964" s="37">
        <v>18</v>
      </c>
      <c r="B964" s="38" t="s">
        <v>5172</v>
      </c>
      <c r="C964" s="38" t="s">
        <v>15</v>
      </c>
      <c r="D964" s="39">
        <v>0</v>
      </c>
      <c r="E964" s="39"/>
      <c r="F964" s="40"/>
      <c r="G964" s="39"/>
      <c r="H964" s="39"/>
    </row>
    <row r="965" spans="1:8" hidden="1">
      <c r="A965" s="37">
        <v>18</v>
      </c>
      <c r="B965" s="41" t="s">
        <v>258</v>
      </c>
      <c r="C965" s="41" t="s">
        <v>15</v>
      </c>
      <c r="D965" s="39">
        <v>687118.90670000005</v>
      </c>
      <c r="E965" s="39">
        <v>3074.3997714285701</v>
      </c>
      <c r="F965" s="40">
        <v>2272.7588999999998</v>
      </c>
      <c r="G965" s="39">
        <v>223.496928761714</v>
      </c>
      <c r="H965" s="39">
        <v>222.75767587693201</v>
      </c>
    </row>
    <row r="966" spans="1:8" hidden="1">
      <c r="A966" s="37">
        <v>18</v>
      </c>
      <c r="B966" s="38" t="s">
        <v>3755</v>
      </c>
      <c r="C966" s="38" t="s">
        <v>15</v>
      </c>
      <c r="D966" s="39">
        <v>0</v>
      </c>
      <c r="E966" s="39"/>
      <c r="F966" s="40"/>
      <c r="G966" s="39"/>
      <c r="H966" s="39"/>
    </row>
    <row r="967" spans="1:8">
      <c r="A967" s="37">
        <v>18</v>
      </c>
      <c r="B967" s="38" t="s">
        <v>3664</v>
      </c>
      <c r="C967" s="38" t="s">
        <v>16</v>
      </c>
      <c r="D967" s="39">
        <v>1048308.86115</v>
      </c>
      <c r="E967" s="39">
        <v>3844.1211857142898</v>
      </c>
      <c r="F967" s="40">
        <v>30007.58</v>
      </c>
      <c r="G967" s="39">
        <v>272.70442592855198</v>
      </c>
      <c r="H967" s="39">
        <v>264.89832967135902</v>
      </c>
    </row>
    <row r="968" spans="1:8">
      <c r="A968" s="37">
        <v>18</v>
      </c>
      <c r="B968" s="38" t="s">
        <v>3677</v>
      </c>
      <c r="C968" s="38" t="s">
        <v>16</v>
      </c>
      <c r="D968" s="39">
        <v>0</v>
      </c>
      <c r="E968" s="39"/>
      <c r="F968" s="40">
        <v>0</v>
      </c>
      <c r="G968" s="39"/>
      <c r="H968" s="39"/>
    </row>
    <row r="969" spans="1:8">
      <c r="A969" s="37">
        <v>18</v>
      </c>
      <c r="B969" s="38" t="s">
        <v>4570</v>
      </c>
      <c r="C969" s="38" t="s">
        <v>16</v>
      </c>
      <c r="D969" s="39">
        <v>0</v>
      </c>
      <c r="E969" s="39"/>
      <c r="F969" s="40">
        <v>0</v>
      </c>
      <c r="G969" s="39"/>
      <c r="H969" s="39"/>
    </row>
    <row r="970" spans="1:8">
      <c r="A970" s="37">
        <v>18</v>
      </c>
      <c r="B970" s="38" t="s">
        <v>7694</v>
      </c>
      <c r="C970" s="38" t="s">
        <v>16</v>
      </c>
      <c r="D970" s="39">
        <v>0</v>
      </c>
      <c r="E970" s="39"/>
      <c r="F970" s="40">
        <v>0</v>
      </c>
      <c r="G970" s="39"/>
      <c r="H970" s="39"/>
    </row>
    <row r="971" spans="1:8" hidden="1">
      <c r="A971" s="37">
        <v>18</v>
      </c>
      <c r="B971" s="38" t="s">
        <v>3653</v>
      </c>
      <c r="C971" s="38" t="s">
        <v>15</v>
      </c>
      <c r="D971" s="39">
        <v>178.20509999999999</v>
      </c>
      <c r="E971" s="39"/>
      <c r="F971" s="40"/>
      <c r="G971" s="39"/>
      <c r="H971" s="39"/>
    </row>
    <row r="972" spans="1:8" hidden="1">
      <c r="A972" s="37">
        <v>18</v>
      </c>
      <c r="B972" s="41" t="s">
        <v>1650</v>
      </c>
      <c r="C972" s="41" t="s">
        <v>15</v>
      </c>
      <c r="D972" s="39">
        <v>391.72620000000001</v>
      </c>
      <c r="E972" s="39"/>
      <c r="F972" s="40">
        <v>0</v>
      </c>
      <c r="G972" s="39"/>
      <c r="H972" s="39"/>
    </row>
    <row r="973" spans="1:8" hidden="1">
      <c r="A973" s="37">
        <v>18</v>
      </c>
      <c r="B973" s="41" t="s">
        <v>409</v>
      </c>
      <c r="C973" s="41" t="s">
        <v>15</v>
      </c>
      <c r="D973" s="39">
        <v>30097.231049999999</v>
      </c>
      <c r="E973" s="39">
        <v>1.12654285714286</v>
      </c>
      <c r="F973" s="40">
        <v>23032.5635</v>
      </c>
      <c r="G973" s="39">
        <v>26716.454557559198</v>
      </c>
      <c r="H973" s="39">
        <v>6271.1041175277096</v>
      </c>
    </row>
    <row r="974" spans="1:8" hidden="1">
      <c r="A974" s="37">
        <v>18</v>
      </c>
      <c r="B974" s="41" t="s">
        <v>3071</v>
      </c>
      <c r="C974" s="41" t="s">
        <v>15</v>
      </c>
      <c r="D974" s="39">
        <v>0</v>
      </c>
      <c r="E974" s="39"/>
      <c r="F974" s="40"/>
      <c r="G974" s="39"/>
      <c r="H974" s="39"/>
    </row>
    <row r="975" spans="1:8">
      <c r="A975" s="37">
        <v>18</v>
      </c>
      <c r="B975" s="38" t="s">
        <v>6867</v>
      </c>
      <c r="C975" s="38" t="s">
        <v>16</v>
      </c>
      <c r="D975" s="39">
        <v>0</v>
      </c>
      <c r="E975" s="39"/>
      <c r="F975" s="40">
        <v>0</v>
      </c>
      <c r="G975" s="39"/>
      <c r="H975" s="39"/>
    </row>
    <row r="976" spans="1:8" hidden="1">
      <c r="A976" s="37">
        <v>18</v>
      </c>
      <c r="B976" s="38" t="s">
        <v>7434</v>
      </c>
      <c r="C976" s="38" t="s">
        <v>15</v>
      </c>
      <c r="D976" s="39">
        <v>132.47819999999999</v>
      </c>
      <c r="E976" s="39"/>
      <c r="F976" s="40">
        <v>0</v>
      </c>
      <c r="G976" s="39"/>
      <c r="H976" s="39"/>
    </row>
    <row r="977" spans="1:8" hidden="1">
      <c r="A977" s="37">
        <v>18</v>
      </c>
      <c r="B977" s="38" t="s">
        <v>7276</v>
      </c>
      <c r="C977" s="38" t="s">
        <v>15</v>
      </c>
      <c r="D977" s="39">
        <v>0</v>
      </c>
      <c r="E977" s="39"/>
      <c r="F977" s="40"/>
      <c r="G977" s="39"/>
      <c r="H977" s="39"/>
    </row>
    <row r="978" spans="1:8" hidden="1">
      <c r="A978" s="37">
        <v>18</v>
      </c>
      <c r="B978" s="38" t="s">
        <v>5892</v>
      </c>
      <c r="C978" s="38" t="s">
        <v>15</v>
      </c>
      <c r="D978" s="39">
        <v>614.15560000000005</v>
      </c>
      <c r="E978" s="39"/>
      <c r="F978" s="40">
        <v>0</v>
      </c>
      <c r="G978" s="39"/>
      <c r="H978" s="39"/>
    </row>
    <row r="979" spans="1:8">
      <c r="A979" s="37">
        <v>18</v>
      </c>
      <c r="B979" s="38" t="s">
        <v>4569</v>
      </c>
      <c r="C979" s="38" t="s">
        <v>16</v>
      </c>
      <c r="D979" s="39">
        <v>0</v>
      </c>
      <c r="E979" s="39"/>
      <c r="F979" s="40">
        <v>0</v>
      </c>
      <c r="G979" s="39"/>
      <c r="H979" s="39"/>
    </row>
    <row r="980" spans="1:8" hidden="1">
      <c r="A980" s="37">
        <v>18</v>
      </c>
      <c r="B980" s="41" t="s">
        <v>5975</v>
      </c>
      <c r="C980" s="41" t="s">
        <v>15</v>
      </c>
      <c r="D980" s="39">
        <v>0</v>
      </c>
      <c r="E980" s="39"/>
      <c r="F980" s="40"/>
      <c r="G980" s="39"/>
      <c r="H980" s="39"/>
    </row>
    <row r="981" spans="1:8" hidden="1">
      <c r="A981" s="37">
        <v>18</v>
      </c>
      <c r="B981" s="38" t="s">
        <v>3727</v>
      </c>
      <c r="C981" s="38" t="s">
        <v>15</v>
      </c>
      <c r="D981" s="39">
        <v>0</v>
      </c>
      <c r="E981" s="39"/>
      <c r="F981" s="40"/>
      <c r="G981" s="39"/>
      <c r="H981" s="39"/>
    </row>
    <row r="982" spans="1:8" hidden="1">
      <c r="A982" s="37">
        <v>18</v>
      </c>
      <c r="B982" s="38" t="s">
        <v>7394</v>
      </c>
      <c r="C982" s="38" t="s">
        <v>15</v>
      </c>
      <c r="D982" s="39">
        <v>0</v>
      </c>
      <c r="E982" s="39"/>
      <c r="F982" s="40"/>
      <c r="G982" s="39"/>
      <c r="H982" s="39"/>
    </row>
    <row r="983" spans="1:8">
      <c r="A983" s="37">
        <v>18</v>
      </c>
      <c r="B983" s="41" t="s">
        <v>3773</v>
      </c>
      <c r="C983" s="41" t="s">
        <v>16</v>
      </c>
      <c r="D983" s="39">
        <v>0</v>
      </c>
      <c r="E983" s="39"/>
      <c r="F983" s="40">
        <v>0</v>
      </c>
      <c r="G983" s="39"/>
      <c r="H983" s="39"/>
    </row>
    <row r="984" spans="1:8">
      <c r="A984" s="37">
        <v>18</v>
      </c>
      <c r="B984" s="38" t="s">
        <v>4127</v>
      </c>
      <c r="C984" s="38" t="s">
        <v>16</v>
      </c>
      <c r="D984" s="39">
        <v>0</v>
      </c>
      <c r="E984" s="39"/>
      <c r="F984" s="40">
        <v>0</v>
      </c>
      <c r="G984" s="39"/>
      <c r="H984" s="39"/>
    </row>
    <row r="985" spans="1:8" hidden="1">
      <c r="A985" s="37">
        <v>18</v>
      </c>
      <c r="B985" s="38" t="s">
        <v>372</v>
      </c>
      <c r="C985" s="38" t="s">
        <v>15</v>
      </c>
      <c r="D985" s="39">
        <v>21472.20075</v>
      </c>
      <c r="E985" s="39">
        <v>0.79364999999999997</v>
      </c>
      <c r="F985" s="40">
        <v>2793.1596</v>
      </c>
      <c r="G985" s="39">
        <v>27055</v>
      </c>
      <c r="H985" s="39">
        <v>23535.615384615401</v>
      </c>
    </row>
    <row r="986" spans="1:8">
      <c r="A986" s="37">
        <v>18</v>
      </c>
      <c r="B986" s="38" t="s">
        <v>1173</v>
      </c>
      <c r="C986" s="38" t="s">
        <v>16</v>
      </c>
      <c r="D986" s="39">
        <v>0</v>
      </c>
      <c r="E986" s="39"/>
      <c r="F986" s="40">
        <v>0</v>
      </c>
      <c r="G986" s="39"/>
      <c r="H986" s="39"/>
    </row>
    <row r="987" spans="1:8" hidden="1">
      <c r="A987" s="37">
        <v>18</v>
      </c>
      <c r="B987" s="38" t="s">
        <v>8389</v>
      </c>
      <c r="C987" s="38" t="s">
        <v>15</v>
      </c>
      <c r="D987" s="39">
        <v>564507.10470000003</v>
      </c>
      <c r="E987" s="39">
        <v>1478.23007891156</v>
      </c>
      <c r="F987" s="40">
        <v>3147.2496999999998</v>
      </c>
      <c r="G987" s="39">
        <v>381.880407355567</v>
      </c>
      <c r="H987" s="39">
        <v>379.75134115342502</v>
      </c>
    </row>
    <row r="988" spans="1:8" hidden="1">
      <c r="A988" s="37">
        <v>18</v>
      </c>
      <c r="B988" s="38" t="s">
        <v>7298</v>
      </c>
      <c r="C988" s="38" t="s">
        <v>15</v>
      </c>
      <c r="D988" s="39">
        <v>0</v>
      </c>
      <c r="E988" s="39"/>
      <c r="F988" s="40"/>
      <c r="G988" s="39"/>
      <c r="H988" s="39"/>
    </row>
    <row r="989" spans="1:8" hidden="1">
      <c r="A989" s="37">
        <v>18</v>
      </c>
      <c r="B989" s="41" t="s">
        <v>4009</v>
      </c>
      <c r="C989" s="41" t="s">
        <v>15</v>
      </c>
      <c r="D989" s="39">
        <v>0</v>
      </c>
      <c r="E989" s="39"/>
      <c r="F989" s="40"/>
      <c r="G989" s="39"/>
      <c r="H989" s="39"/>
    </row>
    <row r="990" spans="1:8" hidden="1">
      <c r="A990" s="37">
        <v>18</v>
      </c>
      <c r="B990" s="41" t="s">
        <v>849</v>
      </c>
      <c r="C990" s="41" t="s">
        <v>15</v>
      </c>
      <c r="D990" s="39">
        <v>-175.82900000000001</v>
      </c>
      <c r="E990" s="39"/>
      <c r="F990" s="40">
        <v>0</v>
      </c>
      <c r="G990" s="39"/>
      <c r="H990" s="39"/>
    </row>
    <row r="991" spans="1:8" hidden="1">
      <c r="A991" s="37">
        <v>18</v>
      </c>
      <c r="B991" s="41" t="s">
        <v>5230</v>
      </c>
      <c r="C991" s="41" t="s">
        <v>15</v>
      </c>
      <c r="D991" s="39">
        <v>0</v>
      </c>
      <c r="E991" s="39"/>
      <c r="F991" s="40">
        <v>0</v>
      </c>
      <c r="G991" s="39"/>
      <c r="H991" s="39"/>
    </row>
    <row r="992" spans="1:8" hidden="1">
      <c r="A992" s="37">
        <v>18</v>
      </c>
      <c r="B992" s="38" t="s">
        <v>2022</v>
      </c>
      <c r="C992" s="38" t="s">
        <v>15</v>
      </c>
      <c r="D992" s="39">
        <v>46700.859100000001</v>
      </c>
      <c r="E992" s="39">
        <v>88.802857142857107</v>
      </c>
      <c r="F992" s="40">
        <v>2556.5046000000002</v>
      </c>
      <c r="G992" s="39">
        <v>525.89365480518597</v>
      </c>
      <c r="H992" s="39">
        <v>497.105114861169</v>
      </c>
    </row>
    <row r="993" spans="1:8" hidden="1">
      <c r="A993" s="37">
        <v>18</v>
      </c>
      <c r="B993" s="38" t="s">
        <v>2179</v>
      </c>
      <c r="C993" s="38" t="s">
        <v>15</v>
      </c>
      <c r="D993" s="39">
        <v>0</v>
      </c>
      <c r="E993" s="39"/>
      <c r="F993" s="40">
        <v>0</v>
      </c>
      <c r="G993" s="39"/>
      <c r="H993" s="39"/>
    </row>
    <row r="994" spans="1:8">
      <c r="A994" s="37">
        <v>18</v>
      </c>
      <c r="B994" s="41" t="s">
        <v>775</v>
      </c>
      <c r="C994" s="41" t="s">
        <v>16</v>
      </c>
      <c r="D994" s="39">
        <v>84208.054099999994</v>
      </c>
      <c r="E994" s="39">
        <v>106.53225714285701</v>
      </c>
      <c r="F994" s="40">
        <v>0</v>
      </c>
      <c r="G994" s="39">
        <v>790.44654040399303</v>
      </c>
      <c r="H994" s="39">
        <v>790.44654040399303</v>
      </c>
    </row>
    <row r="995" spans="1:8">
      <c r="A995" s="37">
        <v>18</v>
      </c>
      <c r="B995" s="38" t="s">
        <v>7176</v>
      </c>
      <c r="C995" s="38" t="s">
        <v>16</v>
      </c>
      <c r="D995" s="39">
        <v>0</v>
      </c>
      <c r="E995" s="39"/>
      <c r="F995" s="40">
        <v>0</v>
      </c>
      <c r="G995" s="39"/>
      <c r="H995" s="39"/>
    </row>
    <row r="996" spans="1:8" hidden="1">
      <c r="A996" s="37">
        <v>18</v>
      </c>
      <c r="B996" s="38" t="s">
        <v>2651</v>
      </c>
      <c r="C996" s="38" t="s">
        <v>15</v>
      </c>
      <c r="D996" s="39">
        <v>0</v>
      </c>
      <c r="E996" s="39"/>
      <c r="F996" s="40"/>
      <c r="G996" s="39"/>
      <c r="H996" s="39"/>
    </row>
    <row r="997" spans="1:8" hidden="1">
      <c r="A997" s="37">
        <v>18</v>
      </c>
      <c r="B997" s="41" t="s">
        <v>4686</v>
      </c>
      <c r="C997" s="41" t="s">
        <v>15</v>
      </c>
      <c r="D997" s="39">
        <v>0</v>
      </c>
      <c r="E997" s="39"/>
      <c r="F997" s="40"/>
      <c r="G997" s="39"/>
      <c r="H997" s="39"/>
    </row>
    <row r="998" spans="1:8">
      <c r="A998" s="37">
        <v>18</v>
      </c>
      <c r="B998" s="41" t="s">
        <v>1450</v>
      </c>
      <c r="C998" s="41" t="s">
        <v>16</v>
      </c>
      <c r="D998" s="39">
        <v>671054.93980000005</v>
      </c>
      <c r="E998" s="39">
        <v>1576.6178500000001</v>
      </c>
      <c r="F998" s="40">
        <v>0</v>
      </c>
      <c r="G998" s="39">
        <v>425.62941920263</v>
      </c>
      <c r="H998" s="39">
        <v>425.62941920263</v>
      </c>
    </row>
    <row r="999" spans="1:8">
      <c r="A999" s="37">
        <v>18</v>
      </c>
      <c r="B999" s="38" t="s">
        <v>7970</v>
      </c>
      <c r="C999" s="38" t="s">
        <v>16</v>
      </c>
      <c r="D999" s="39">
        <v>12228.745999999999</v>
      </c>
      <c r="E999" s="39">
        <v>17.483000000000001</v>
      </c>
      <c r="F999" s="40"/>
      <c r="G999" s="39">
        <v>699.46496596693896</v>
      </c>
      <c r="H999" s="39"/>
    </row>
    <row r="1000" spans="1:8" hidden="1">
      <c r="A1000" s="37">
        <v>18</v>
      </c>
      <c r="B1000" s="41" t="s">
        <v>1938</v>
      </c>
      <c r="C1000" s="41" t="s">
        <v>15</v>
      </c>
      <c r="D1000" s="39">
        <v>1658555.01135</v>
      </c>
      <c r="E1000" s="39">
        <v>7170.9022214285696</v>
      </c>
      <c r="F1000" s="40">
        <v>98359.477650000001</v>
      </c>
      <c r="G1000" s="39">
        <v>231.289586740396</v>
      </c>
      <c r="H1000" s="39">
        <v>217.57311500325801</v>
      </c>
    </row>
    <row r="1001" spans="1:8" hidden="1">
      <c r="A1001" s="37">
        <v>18</v>
      </c>
      <c r="B1001" s="38" t="s">
        <v>5806</v>
      </c>
      <c r="C1001" s="38" t="s">
        <v>15</v>
      </c>
      <c r="D1001" s="39">
        <v>0</v>
      </c>
      <c r="E1001" s="39"/>
      <c r="F1001" s="40"/>
      <c r="G1001" s="39"/>
      <c r="H1001" s="39"/>
    </row>
    <row r="1002" spans="1:8">
      <c r="A1002" s="37">
        <v>18</v>
      </c>
      <c r="B1002" s="38" t="s">
        <v>1960</v>
      </c>
      <c r="C1002" s="38" t="s">
        <v>16</v>
      </c>
      <c r="D1002" s="39">
        <v>697937.58495000005</v>
      </c>
      <c r="E1002" s="39">
        <v>1155.8788</v>
      </c>
      <c r="F1002" s="40">
        <v>21.3675</v>
      </c>
      <c r="G1002" s="39">
        <v>603.81554272818198</v>
      </c>
      <c r="H1002" s="39">
        <v>603.79705679349797</v>
      </c>
    </row>
    <row r="1003" spans="1:8" hidden="1">
      <c r="A1003" s="37">
        <v>18</v>
      </c>
      <c r="B1003" s="38" t="s">
        <v>448</v>
      </c>
      <c r="C1003" s="38" t="s">
        <v>15</v>
      </c>
      <c r="D1003" s="39">
        <v>0</v>
      </c>
      <c r="E1003" s="39"/>
      <c r="F1003" s="40">
        <v>0</v>
      </c>
      <c r="G1003" s="39"/>
      <c r="H1003" s="39"/>
    </row>
    <row r="1004" spans="1:8">
      <c r="A1004" s="37">
        <v>18</v>
      </c>
      <c r="B1004" s="38" t="s">
        <v>5792</v>
      </c>
      <c r="C1004" s="38" t="s">
        <v>16</v>
      </c>
      <c r="D1004" s="39">
        <v>0</v>
      </c>
      <c r="E1004" s="39"/>
      <c r="F1004" s="40">
        <v>0</v>
      </c>
      <c r="G1004" s="39"/>
      <c r="H1004" s="39"/>
    </row>
    <row r="1005" spans="1:8">
      <c r="A1005" s="37">
        <v>18</v>
      </c>
      <c r="B1005" s="38" t="s">
        <v>6802</v>
      </c>
      <c r="C1005" s="38" t="s">
        <v>16</v>
      </c>
      <c r="D1005" s="39">
        <v>0</v>
      </c>
      <c r="E1005" s="39"/>
      <c r="F1005" s="40">
        <v>0</v>
      </c>
      <c r="G1005" s="39"/>
      <c r="H1005" s="39"/>
    </row>
    <row r="1006" spans="1:8">
      <c r="A1006" s="37">
        <v>18</v>
      </c>
      <c r="B1006" s="38" t="s">
        <v>6086</v>
      </c>
      <c r="C1006" s="38" t="s">
        <v>16</v>
      </c>
      <c r="D1006" s="39">
        <v>0</v>
      </c>
      <c r="E1006" s="39"/>
      <c r="F1006" s="40">
        <v>0</v>
      </c>
      <c r="G1006" s="39"/>
      <c r="H1006" s="39"/>
    </row>
    <row r="1007" spans="1:8" hidden="1">
      <c r="A1007" s="37">
        <v>18</v>
      </c>
      <c r="B1007" s="38" t="s">
        <v>2581</v>
      </c>
      <c r="C1007" s="38" t="s">
        <v>15</v>
      </c>
      <c r="D1007" s="39">
        <v>1063.9313</v>
      </c>
      <c r="E1007" s="39"/>
      <c r="F1007" s="40">
        <v>211.96600000000001</v>
      </c>
      <c r="G1007" s="39"/>
      <c r="H1007" s="39"/>
    </row>
    <row r="1008" spans="1:8" hidden="1">
      <c r="A1008" s="37">
        <v>18</v>
      </c>
      <c r="B1008" s="38" t="s">
        <v>1644</v>
      </c>
      <c r="C1008" s="38" t="s">
        <v>15</v>
      </c>
      <c r="D1008" s="39">
        <v>321.3673</v>
      </c>
      <c r="E1008" s="39"/>
      <c r="F1008" s="40">
        <v>0</v>
      </c>
      <c r="G1008" s="39"/>
      <c r="H1008" s="39"/>
    </row>
    <row r="1009" spans="1:8" hidden="1">
      <c r="A1009" s="37">
        <v>18</v>
      </c>
      <c r="B1009" s="41" t="s">
        <v>4104</v>
      </c>
      <c r="C1009" s="41" t="s">
        <v>15</v>
      </c>
      <c r="D1009" s="39">
        <v>0</v>
      </c>
      <c r="E1009" s="39"/>
      <c r="F1009" s="40">
        <v>0</v>
      </c>
      <c r="G1009" s="39"/>
      <c r="H1009" s="39"/>
    </row>
    <row r="1010" spans="1:8" hidden="1">
      <c r="A1010" s="37">
        <v>18</v>
      </c>
      <c r="B1010" s="41" t="s">
        <v>7975</v>
      </c>
      <c r="C1010" s="41" t="s">
        <v>15</v>
      </c>
      <c r="D1010" s="39">
        <v>359271.38095000002</v>
      </c>
      <c r="E1010" s="39">
        <v>909.95119999999997</v>
      </c>
      <c r="F1010" s="40">
        <v>504.27350000000001</v>
      </c>
      <c r="G1010" s="39">
        <v>394.82488835664998</v>
      </c>
      <c r="H1010" s="39">
        <v>394.270711934882</v>
      </c>
    </row>
    <row r="1011" spans="1:8">
      <c r="A1011" s="37">
        <v>18</v>
      </c>
      <c r="B1011" s="38" t="s">
        <v>3582</v>
      </c>
      <c r="C1011" s="38" t="s">
        <v>16</v>
      </c>
      <c r="D1011" s="39">
        <v>0</v>
      </c>
      <c r="E1011" s="39"/>
      <c r="F1011" s="40"/>
      <c r="G1011" s="39"/>
      <c r="H1011" s="39"/>
    </row>
    <row r="1012" spans="1:8">
      <c r="A1012" s="37">
        <v>18</v>
      </c>
      <c r="B1012" s="41" t="s">
        <v>5278</v>
      </c>
      <c r="C1012" s="41" t="s">
        <v>16</v>
      </c>
      <c r="D1012" s="39">
        <v>0</v>
      </c>
      <c r="E1012" s="39"/>
      <c r="F1012" s="40">
        <v>0</v>
      </c>
      <c r="G1012" s="39"/>
      <c r="H1012" s="39"/>
    </row>
    <row r="1013" spans="1:8" hidden="1">
      <c r="A1013" s="37">
        <v>18</v>
      </c>
      <c r="B1013" s="38" t="s">
        <v>6688</v>
      </c>
      <c r="C1013" s="38" t="s">
        <v>15</v>
      </c>
      <c r="D1013" s="39">
        <v>0</v>
      </c>
      <c r="E1013" s="39"/>
      <c r="F1013" s="40">
        <v>0</v>
      </c>
      <c r="G1013" s="39"/>
      <c r="H1013" s="39"/>
    </row>
    <row r="1014" spans="1:8" hidden="1">
      <c r="A1014" s="37">
        <v>18</v>
      </c>
      <c r="B1014" s="38" t="s">
        <v>3082</v>
      </c>
      <c r="C1014" s="38" t="s">
        <v>15</v>
      </c>
      <c r="D1014" s="39">
        <v>0</v>
      </c>
      <c r="E1014" s="39"/>
      <c r="F1014" s="40"/>
      <c r="G1014" s="39"/>
      <c r="H1014" s="39"/>
    </row>
    <row r="1015" spans="1:8" hidden="1">
      <c r="A1015" s="37">
        <v>18</v>
      </c>
      <c r="B1015" s="41" t="s">
        <v>1441</v>
      </c>
      <c r="C1015" s="41" t="s">
        <v>15</v>
      </c>
      <c r="D1015" s="39">
        <v>165068.61425000001</v>
      </c>
      <c r="E1015" s="39">
        <v>1420.4369857142899</v>
      </c>
      <c r="F1015" s="40"/>
      <c r="G1015" s="39">
        <v>116.209741023459</v>
      </c>
      <c r="H1015" s="39"/>
    </row>
    <row r="1016" spans="1:8">
      <c r="A1016" s="37">
        <v>18</v>
      </c>
      <c r="B1016" s="38" t="s">
        <v>4063</v>
      </c>
      <c r="C1016" s="38" t="s">
        <v>16</v>
      </c>
      <c r="D1016" s="39">
        <v>0</v>
      </c>
      <c r="E1016" s="39"/>
      <c r="F1016" s="40">
        <v>0</v>
      </c>
      <c r="G1016" s="39"/>
      <c r="H1016" s="39"/>
    </row>
    <row r="1017" spans="1:8" hidden="1">
      <c r="A1017" s="37">
        <v>18</v>
      </c>
      <c r="B1017" s="38" t="s">
        <v>2626</v>
      </c>
      <c r="C1017" s="38" t="s">
        <v>15</v>
      </c>
      <c r="D1017" s="39">
        <v>0</v>
      </c>
      <c r="E1017" s="39"/>
      <c r="F1017" s="40">
        <v>0</v>
      </c>
      <c r="G1017" s="39"/>
      <c r="H1017" s="39"/>
    </row>
    <row r="1018" spans="1:8" hidden="1">
      <c r="A1018" s="37">
        <v>18</v>
      </c>
      <c r="B1018" s="38" t="s">
        <v>254</v>
      </c>
      <c r="C1018" s="38" t="s">
        <v>15</v>
      </c>
      <c r="D1018" s="39">
        <v>2171.8020000000001</v>
      </c>
      <c r="E1018" s="39">
        <v>0.42124285714285697</v>
      </c>
      <c r="F1018" s="40"/>
      <c r="G1018" s="39">
        <v>5155.7004781768201</v>
      </c>
      <c r="H1018" s="39"/>
    </row>
    <row r="1019" spans="1:8" hidden="1">
      <c r="A1019" s="37">
        <v>18</v>
      </c>
      <c r="B1019" s="38" t="s">
        <v>3153</v>
      </c>
      <c r="C1019" s="38" t="s">
        <v>15</v>
      </c>
      <c r="D1019" s="39">
        <v>0</v>
      </c>
      <c r="E1019" s="39"/>
      <c r="F1019" s="40">
        <v>0</v>
      </c>
      <c r="G1019" s="39"/>
      <c r="H1019" s="39"/>
    </row>
    <row r="1020" spans="1:8" hidden="1">
      <c r="A1020" s="37">
        <v>18</v>
      </c>
      <c r="B1020" s="38" t="s">
        <v>7104</v>
      </c>
      <c r="C1020" s="38" t="s">
        <v>15</v>
      </c>
      <c r="D1020" s="39">
        <v>0</v>
      </c>
      <c r="E1020" s="39"/>
      <c r="F1020" s="40">
        <v>0</v>
      </c>
      <c r="G1020" s="39"/>
      <c r="H1020" s="39"/>
    </row>
    <row r="1021" spans="1:8">
      <c r="A1021" s="37">
        <v>18</v>
      </c>
      <c r="B1021" s="38" t="s">
        <v>6354</v>
      </c>
      <c r="C1021" s="38" t="s">
        <v>16</v>
      </c>
      <c r="D1021" s="39">
        <v>0</v>
      </c>
      <c r="E1021" s="39"/>
      <c r="F1021" s="40">
        <v>0</v>
      </c>
      <c r="G1021" s="39"/>
      <c r="H1021" s="39"/>
    </row>
    <row r="1022" spans="1:8" hidden="1">
      <c r="A1022" s="37">
        <v>18</v>
      </c>
      <c r="B1022" s="41" t="s">
        <v>7892</v>
      </c>
      <c r="C1022" s="41" t="s">
        <v>15</v>
      </c>
      <c r="D1022" s="39">
        <v>964962.44975000003</v>
      </c>
      <c r="E1022" s="39">
        <v>3903.9590357142902</v>
      </c>
      <c r="F1022" s="40">
        <v>0</v>
      </c>
      <c r="G1022" s="39">
        <v>247.17535223149301</v>
      </c>
      <c r="H1022" s="39">
        <v>247.17535223149301</v>
      </c>
    </row>
    <row r="1023" spans="1:8">
      <c r="A1023" s="37">
        <v>18</v>
      </c>
      <c r="B1023" s="38" t="s">
        <v>1798</v>
      </c>
      <c r="C1023" s="38" t="s">
        <v>16</v>
      </c>
      <c r="D1023" s="39">
        <v>14212.1108</v>
      </c>
      <c r="E1023" s="39">
        <v>21.1123642857143</v>
      </c>
      <c r="F1023" s="40">
        <v>500.08109999999999</v>
      </c>
      <c r="G1023" s="39">
        <v>673.16528872214701</v>
      </c>
      <c r="H1023" s="39">
        <v>649.47864267756404</v>
      </c>
    </row>
    <row r="1024" spans="1:8" hidden="1">
      <c r="A1024" s="37">
        <v>18</v>
      </c>
      <c r="B1024" s="41" t="s">
        <v>2193</v>
      </c>
      <c r="C1024" s="41" t="s">
        <v>15</v>
      </c>
      <c r="D1024" s="39">
        <v>0</v>
      </c>
      <c r="E1024" s="39"/>
      <c r="F1024" s="40">
        <v>0</v>
      </c>
      <c r="G1024" s="39"/>
      <c r="H1024" s="39"/>
    </row>
    <row r="1025" spans="1:8">
      <c r="A1025" s="37">
        <v>18</v>
      </c>
      <c r="B1025" s="38" t="s">
        <v>5974</v>
      </c>
      <c r="C1025" s="38" t="s">
        <v>16</v>
      </c>
      <c r="D1025" s="39">
        <v>0</v>
      </c>
      <c r="E1025" s="39"/>
      <c r="F1025" s="40">
        <v>0</v>
      </c>
      <c r="G1025" s="39"/>
      <c r="H1025" s="39"/>
    </row>
    <row r="1026" spans="1:8" hidden="1">
      <c r="A1026" s="37">
        <v>18</v>
      </c>
      <c r="B1026" s="38" t="s">
        <v>987</v>
      </c>
      <c r="C1026" s="38" t="s">
        <v>15</v>
      </c>
      <c r="D1026" s="39">
        <v>7838.9777000000004</v>
      </c>
      <c r="E1026" s="39">
        <v>49.8473785714286</v>
      </c>
      <c r="F1026" s="40">
        <v>0</v>
      </c>
      <c r="G1026" s="39">
        <v>157.25957762788201</v>
      </c>
      <c r="H1026" s="39">
        <v>157.25957762788201</v>
      </c>
    </row>
    <row r="1027" spans="1:8" hidden="1">
      <c r="A1027" s="37">
        <v>18</v>
      </c>
      <c r="B1027" s="38" t="s">
        <v>3792</v>
      </c>
      <c r="C1027" s="38" t="s">
        <v>15</v>
      </c>
      <c r="D1027" s="39">
        <v>0</v>
      </c>
      <c r="E1027" s="39"/>
      <c r="F1027" s="40">
        <v>0</v>
      </c>
      <c r="G1027" s="39"/>
      <c r="H1027" s="39"/>
    </row>
    <row r="1028" spans="1:8" hidden="1">
      <c r="A1028" s="37">
        <v>18</v>
      </c>
      <c r="B1028" s="38" t="s">
        <v>1042</v>
      </c>
      <c r="C1028" s="38" t="s">
        <v>15</v>
      </c>
      <c r="D1028" s="39">
        <v>-315.86315000000002</v>
      </c>
      <c r="E1028" s="39"/>
      <c r="F1028" s="40"/>
      <c r="G1028" s="39"/>
      <c r="H1028" s="39"/>
    </row>
    <row r="1029" spans="1:8">
      <c r="A1029" s="37">
        <v>18</v>
      </c>
      <c r="B1029" s="38" t="s">
        <v>5809</v>
      </c>
      <c r="C1029" s="38" t="s">
        <v>16</v>
      </c>
      <c r="D1029" s="39">
        <v>0</v>
      </c>
      <c r="E1029" s="39"/>
      <c r="F1029" s="40">
        <v>0</v>
      </c>
      <c r="G1029" s="39"/>
      <c r="H1029" s="39"/>
    </row>
    <row r="1030" spans="1:8" hidden="1">
      <c r="A1030" s="37">
        <v>18</v>
      </c>
      <c r="B1030" s="38" t="s">
        <v>7967</v>
      </c>
      <c r="C1030" s="38" t="s">
        <v>15</v>
      </c>
      <c r="D1030" s="39">
        <v>96110.637300000002</v>
      </c>
      <c r="E1030" s="39">
        <v>215.195707142857</v>
      </c>
      <c r="F1030" s="40">
        <v>4150.2224999999999</v>
      </c>
      <c r="G1030" s="39">
        <v>446.61967739067001</v>
      </c>
      <c r="H1030" s="39">
        <v>427.333872134133</v>
      </c>
    </row>
    <row r="1031" spans="1:8">
      <c r="A1031" s="37">
        <v>18</v>
      </c>
      <c r="B1031" s="38" t="s">
        <v>7467</v>
      </c>
      <c r="C1031" s="38" t="s">
        <v>16</v>
      </c>
      <c r="D1031" s="39">
        <v>0</v>
      </c>
      <c r="E1031" s="39"/>
      <c r="F1031" s="40">
        <v>0</v>
      </c>
      <c r="G1031" s="39"/>
      <c r="H1031" s="39"/>
    </row>
    <row r="1032" spans="1:8">
      <c r="A1032" s="37">
        <v>18</v>
      </c>
      <c r="B1032" s="38" t="s">
        <v>6706</v>
      </c>
      <c r="C1032" s="38" t="s">
        <v>16</v>
      </c>
      <c r="D1032" s="39">
        <v>0</v>
      </c>
      <c r="E1032" s="39"/>
      <c r="F1032" s="40">
        <v>0</v>
      </c>
      <c r="G1032" s="39"/>
      <c r="H1032" s="39"/>
    </row>
    <row r="1033" spans="1:8" hidden="1">
      <c r="A1033" s="37">
        <v>18</v>
      </c>
      <c r="B1033" s="38" t="s">
        <v>4903</v>
      </c>
      <c r="C1033" s="38" t="s">
        <v>15</v>
      </c>
      <c r="D1033" s="39">
        <v>408387.71860000002</v>
      </c>
      <c r="E1033" s="39">
        <v>4144.4837857142902</v>
      </c>
      <c r="F1033" s="40">
        <v>0</v>
      </c>
      <c r="G1033" s="39">
        <v>98.537656247487504</v>
      </c>
      <c r="H1033" s="39">
        <v>98.537656247487504</v>
      </c>
    </row>
    <row r="1034" spans="1:8">
      <c r="A1034" s="37">
        <v>18</v>
      </c>
      <c r="B1034" s="38" t="s">
        <v>3078</v>
      </c>
      <c r="C1034" s="38" t="s">
        <v>16</v>
      </c>
      <c r="D1034" s="39">
        <v>0</v>
      </c>
      <c r="E1034" s="39"/>
      <c r="F1034" s="40">
        <v>0</v>
      </c>
      <c r="G1034" s="39"/>
      <c r="H1034" s="39"/>
    </row>
    <row r="1035" spans="1:8">
      <c r="A1035" s="37">
        <v>18</v>
      </c>
      <c r="B1035" s="38" t="s">
        <v>2131</v>
      </c>
      <c r="C1035" s="38" t="s">
        <v>16</v>
      </c>
      <c r="D1035" s="39">
        <v>4114.5258000000003</v>
      </c>
      <c r="E1035" s="39">
        <v>13.9194</v>
      </c>
      <c r="F1035" s="40">
        <v>0</v>
      </c>
      <c r="G1035" s="39">
        <v>295.59649122807002</v>
      </c>
      <c r="H1035" s="39">
        <v>295.59649122807002</v>
      </c>
    </row>
    <row r="1036" spans="1:8" hidden="1">
      <c r="A1036" s="37">
        <v>18</v>
      </c>
      <c r="B1036" s="38" t="s">
        <v>2516</v>
      </c>
      <c r="C1036" s="38" t="s">
        <v>15</v>
      </c>
      <c r="D1036" s="39">
        <v>0</v>
      </c>
      <c r="E1036" s="39"/>
      <c r="F1036" s="40"/>
      <c r="G1036" s="39"/>
      <c r="H1036" s="39"/>
    </row>
    <row r="1037" spans="1:8">
      <c r="A1037" s="37">
        <v>18</v>
      </c>
      <c r="B1037" s="41" t="s">
        <v>3077</v>
      </c>
      <c r="C1037" s="41" t="s">
        <v>16</v>
      </c>
      <c r="D1037" s="39">
        <v>0</v>
      </c>
      <c r="E1037" s="39"/>
      <c r="F1037" s="40">
        <v>0</v>
      </c>
      <c r="G1037" s="39"/>
      <c r="H1037" s="39"/>
    </row>
    <row r="1038" spans="1:8">
      <c r="A1038" s="37">
        <v>18</v>
      </c>
      <c r="B1038" s="38" t="s">
        <v>6040</v>
      </c>
      <c r="C1038" s="38" t="s">
        <v>16</v>
      </c>
      <c r="D1038" s="39">
        <v>0</v>
      </c>
      <c r="E1038" s="39"/>
      <c r="F1038" s="40">
        <v>0</v>
      </c>
      <c r="G1038" s="39"/>
      <c r="H1038" s="39"/>
    </row>
    <row r="1039" spans="1:8">
      <c r="A1039" s="37">
        <v>18</v>
      </c>
      <c r="B1039" s="38" t="s">
        <v>4617</v>
      </c>
      <c r="C1039" s="38" t="s">
        <v>16</v>
      </c>
      <c r="D1039" s="39">
        <v>0</v>
      </c>
      <c r="E1039" s="39"/>
      <c r="F1039" s="40">
        <v>0</v>
      </c>
      <c r="G1039" s="39"/>
      <c r="H1039" s="39"/>
    </row>
    <row r="1040" spans="1:8" hidden="1">
      <c r="A1040" s="37">
        <v>18</v>
      </c>
      <c r="B1040" s="38" t="s">
        <v>4831</v>
      </c>
      <c r="C1040" s="38" t="s">
        <v>15</v>
      </c>
      <c r="D1040" s="39">
        <v>0</v>
      </c>
      <c r="E1040" s="39"/>
      <c r="F1040" s="40">
        <v>0</v>
      </c>
      <c r="G1040" s="39"/>
      <c r="H1040" s="39"/>
    </row>
    <row r="1041" spans="1:8">
      <c r="A1041" s="37">
        <v>18</v>
      </c>
      <c r="B1041" s="41" t="s">
        <v>6707</v>
      </c>
      <c r="C1041" s="41" t="s">
        <v>16</v>
      </c>
      <c r="D1041" s="39">
        <v>-8.9957499999999992</v>
      </c>
      <c r="E1041" s="39"/>
      <c r="F1041" s="40">
        <v>0</v>
      </c>
      <c r="G1041" s="39"/>
      <c r="H1041" s="39"/>
    </row>
    <row r="1042" spans="1:8">
      <c r="A1042" s="37">
        <v>18</v>
      </c>
      <c r="B1042" s="41" t="s">
        <v>5791</v>
      </c>
      <c r="C1042" s="41" t="s">
        <v>16</v>
      </c>
      <c r="D1042" s="39">
        <v>0</v>
      </c>
      <c r="E1042" s="39"/>
      <c r="F1042" s="40">
        <v>0</v>
      </c>
      <c r="G1042" s="39"/>
      <c r="H1042" s="39"/>
    </row>
    <row r="1043" spans="1:8">
      <c r="A1043" s="37">
        <v>18</v>
      </c>
      <c r="B1043" s="38" t="s">
        <v>3977</v>
      </c>
      <c r="C1043" s="38" t="s">
        <v>16</v>
      </c>
      <c r="D1043" s="39">
        <v>0</v>
      </c>
      <c r="E1043" s="39"/>
      <c r="F1043" s="40">
        <v>0</v>
      </c>
      <c r="G1043" s="39"/>
      <c r="H1043" s="39"/>
    </row>
    <row r="1044" spans="1:8" hidden="1">
      <c r="A1044" s="37">
        <v>18</v>
      </c>
      <c r="B1044" s="38" t="s">
        <v>5306</v>
      </c>
      <c r="C1044" s="38" t="s">
        <v>15</v>
      </c>
      <c r="D1044" s="39">
        <v>0</v>
      </c>
      <c r="E1044" s="39"/>
      <c r="F1044" s="40"/>
      <c r="G1044" s="39"/>
      <c r="H1044" s="39"/>
    </row>
    <row r="1045" spans="1:8">
      <c r="A1045" s="37">
        <v>18</v>
      </c>
      <c r="B1045" s="41" t="s">
        <v>6831</v>
      </c>
      <c r="C1045" s="41" t="s">
        <v>16</v>
      </c>
      <c r="D1045" s="39">
        <v>0</v>
      </c>
      <c r="E1045" s="39"/>
      <c r="F1045" s="40">
        <v>0</v>
      </c>
      <c r="G1045" s="39"/>
      <c r="H1045" s="39"/>
    </row>
    <row r="1046" spans="1:8">
      <c r="A1046" s="37">
        <v>18</v>
      </c>
      <c r="B1046" s="38" t="s">
        <v>7440</v>
      </c>
      <c r="C1046" s="38" t="s">
        <v>16</v>
      </c>
      <c r="D1046" s="39">
        <v>0</v>
      </c>
      <c r="E1046" s="39"/>
      <c r="F1046" s="40">
        <v>0</v>
      </c>
      <c r="G1046" s="39"/>
      <c r="H1046" s="39"/>
    </row>
    <row r="1047" spans="1:8">
      <c r="A1047" s="37">
        <v>18</v>
      </c>
      <c r="B1047" s="41" t="s">
        <v>6439</v>
      </c>
      <c r="C1047" s="41" t="s">
        <v>16</v>
      </c>
      <c r="D1047" s="39">
        <v>29.094000000000001</v>
      </c>
      <c r="E1047" s="39"/>
      <c r="F1047" s="40">
        <v>0</v>
      </c>
      <c r="G1047" s="39"/>
      <c r="H1047" s="39"/>
    </row>
    <row r="1048" spans="1:8" hidden="1">
      <c r="A1048" s="37">
        <v>18</v>
      </c>
      <c r="B1048" s="41" t="s">
        <v>957</v>
      </c>
      <c r="C1048" s="41" t="s">
        <v>15</v>
      </c>
      <c r="D1048" s="39">
        <v>3793021.983</v>
      </c>
      <c r="E1048" s="39">
        <v>8342.2171428571401</v>
      </c>
      <c r="F1048" s="40">
        <v>50909.462249999997</v>
      </c>
      <c r="G1048" s="39">
        <v>454.67792531002402</v>
      </c>
      <c r="H1048" s="39">
        <v>448.57529559202499</v>
      </c>
    </row>
    <row r="1049" spans="1:8" hidden="1">
      <c r="A1049" s="37">
        <v>18</v>
      </c>
      <c r="B1049" s="41" t="s">
        <v>7027</v>
      </c>
      <c r="C1049" s="41" t="s">
        <v>15</v>
      </c>
      <c r="D1049" s="39">
        <v>0</v>
      </c>
      <c r="E1049" s="39"/>
      <c r="F1049" s="40"/>
      <c r="G1049" s="39"/>
      <c r="H1049" s="39"/>
    </row>
    <row r="1050" spans="1:8" hidden="1">
      <c r="A1050" s="37">
        <v>18</v>
      </c>
      <c r="B1050" s="38" t="s">
        <v>5612</v>
      </c>
      <c r="C1050" s="38" t="s">
        <v>15</v>
      </c>
      <c r="D1050" s="39">
        <v>184.61519999999999</v>
      </c>
      <c r="E1050" s="39"/>
      <c r="F1050" s="40">
        <v>0</v>
      </c>
      <c r="G1050" s="39"/>
      <c r="H1050" s="39"/>
    </row>
    <row r="1051" spans="1:8" hidden="1">
      <c r="A1051" s="37">
        <v>18</v>
      </c>
      <c r="B1051" s="41" t="s">
        <v>1719</v>
      </c>
      <c r="C1051" s="41" t="s">
        <v>15</v>
      </c>
      <c r="D1051" s="39">
        <v>-664.92674999999997</v>
      </c>
      <c r="E1051" s="39">
        <v>1.0378499999999999</v>
      </c>
      <c r="F1051" s="40">
        <v>733.80269999999996</v>
      </c>
      <c r="G1051" s="39">
        <v>-640.67712097123899</v>
      </c>
      <c r="H1051" s="39">
        <v>-1347.7183118947801</v>
      </c>
    </row>
    <row r="1052" spans="1:8">
      <c r="A1052" s="37">
        <v>18</v>
      </c>
      <c r="B1052" s="38" t="s">
        <v>1916</v>
      </c>
      <c r="C1052" s="38" t="s">
        <v>16</v>
      </c>
      <c r="D1052" s="39">
        <v>2473.5133000000001</v>
      </c>
      <c r="E1052" s="39"/>
      <c r="F1052" s="40">
        <v>0</v>
      </c>
      <c r="G1052" s="39"/>
      <c r="H1052" s="39"/>
    </row>
    <row r="1053" spans="1:8">
      <c r="A1053" s="37">
        <v>18</v>
      </c>
      <c r="B1053" s="41" t="s">
        <v>3169</v>
      </c>
      <c r="C1053" s="41" t="s">
        <v>16</v>
      </c>
      <c r="D1053" s="39">
        <v>0</v>
      </c>
      <c r="E1053" s="39"/>
      <c r="F1053" s="40">
        <v>0</v>
      </c>
      <c r="G1053" s="39"/>
      <c r="H1053" s="39"/>
    </row>
    <row r="1054" spans="1:8" hidden="1">
      <c r="A1054" s="37">
        <v>18</v>
      </c>
      <c r="B1054" s="41" t="s">
        <v>8390</v>
      </c>
      <c r="C1054" s="41" t="s">
        <v>15</v>
      </c>
      <c r="D1054" s="39">
        <v>18064.81035</v>
      </c>
      <c r="E1054" s="39">
        <v>225.99126428571401</v>
      </c>
      <c r="F1054" s="40"/>
      <c r="G1054" s="39">
        <v>79.935878969025893</v>
      </c>
      <c r="H1054" s="39"/>
    </row>
    <row r="1055" spans="1:8">
      <c r="A1055" s="37">
        <v>18</v>
      </c>
      <c r="B1055" s="38" t="s">
        <v>2686</v>
      </c>
      <c r="C1055" s="38" t="s">
        <v>16</v>
      </c>
      <c r="D1055" s="39">
        <v>0</v>
      </c>
      <c r="E1055" s="39"/>
      <c r="F1055" s="40">
        <v>0</v>
      </c>
      <c r="G1055" s="39"/>
      <c r="H1055" s="39"/>
    </row>
    <row r="1056" spans="1:8" hidden="1">
      <c r="A1056" s="37">
        <v>18</v>
      </c>
      <c r="B1056" s="41" t="s">
        <v>7317</v>
      </c>
      <c r="C1056" s="41" t="s">
        <v>15</v>
      </c>
      <c r="D1056" s="39">
        <v>0</v>
      </c>
      <c r="E1056" s="39"/>
      <c r="F1056" s="40"/>
      <c r="G1056" s="39"/>
      <c r="H1056" s="39"/>
    </row>
    <row r="1057" spans="1:8" hidden="1">
      <c r="A1057" s="37">
        <v>18</v>
      </c>
      <c r="B1057" s="38" t="s">
        <v>3883</v>
      </c>
      <c r="C1057" s="38" t="s">
        <v>15</v>
      </c>
      <c r="D1057" s="39">
        <v>34.957299999999996</v>
      </c>
      <c r="E1057" s="39"/>
      <c r="F1057" s="40">
        <v>0</v>
      </c>
      <c r="G1057" s="39"/>
      <c r="H1057" s="39"/>
    </row>
    <row r="1058" spans="1:8" hidden="1">
      <c r="A1058" s="37">
        <v>18</v>
      </c>
      <c r="B1058" s="38" t="s">
        <v>1742</v>
      </c>
      <c r="C1058" s="38" t="s">
        <v>15</v>
      </c>
      <c r="D1058" s="39">
        <v>186660.5667</v>
      </c>
      <c r="E1058" s="39">
        <v>1609.1238428571401</v>
      </c>
      <c r="F1058" s="40">
        <v>0</v>
      </c>
      <c r="G1058" s="39">
        <v>116.00136778072201</v>
      </c>
      <c r="H1058" s="39">
        <v>116.00136778072201</v>
      </c>
    </row>
    <row r="1059" spans="1:8" hidden="1">
      <c r="A1059" s="37">
        <v>18</v>
      </c>
      <c r="B1059" s="38" t="s">
        <v>2926</v>
      </c>
      <c r="C1059" s="38" t="s">
        <v>15</v>
      </c>
      <c r="D1059" s="39">
        <v>0</v>
      </c>
      <c r="E1059" s="39"/>
      <c r="F1059" s="40"/>
      <c r="G1059" s="39"/>
      <c r="H1059" s="39"/>
    </row>
    <row r="1060" spans="1:8" hidden="1">
      <c r="A1060" s="37">
        <v>18</v>
      </c>
      <c r="B1060" s="41" t="s">
        <v>6076</v>
      </c>
      <c r="C1060" s="41" t="s">
        <v>15</v>
      </c>
      <c r="D1060" s="39">
        <v>29.166599999999999</v>
      </c>
      <c r="E1060" s="39"/>
      <c r="F1060" s="40"/>
      <c r="G1060" s="39"/>
      <c r="H1060" s="39"/>
    </row>
    <row r="1061" spans="1:8" hidden="1">
      <c r="A1061" s="37">
        <v>18</v>
      </c>
      <c r="B1061" s="41" t="s">
        <v>6123</v>
      </c>
      <c r="C1061" s="41" t="s">
        <v>15</v>
      </c>
      <c r="D1061" s="39">
        <v>0</v>
      </c>
      <c r="E1061" s="39"/>
      <c r="F1061" s="40"/>
      <c r="G1061" s="39"/>
      <c r="H1061" s="39"/>
    </row>
    <row r="1062" spans="1:8">
      <c r="A1062" s="37">
        <v>18</v>
      </c>
      <c r="B1062" s="41" t="s">
        <v>4946</v>
      </c>
      <c r="C1062" s="41" t="s">
        <v>16</v>
      </c>
      <c r="D1062" s="39">
        <v>0</v>
      </c>
      <c r="E1062" s="39"/>
      <c r="F1062" s="40">
        <v>0</v>
      </c>
      <c r="G1062" s="39"/>
      <c r="H1062" s="39"/>
    </row>
    <row r="1063" spans="1:8" hidden="1">
      <c r="A1063" s="37">
        <v>18</v>
      </c>
      <c r="B1063" s="41" t="s">
        <v>6663</v>
      </c>
      <c r="C1063" s="41" t="s">
        <v>15</v>
      </c>
      <c r="D1063" s="39">
        <v>0</v>
      </c>
      <c r="E1063" s="39"/>
      <c r="F1063" s="40">
        <v>0</v>
      </c>
      <c r="G1063" s="39"/>
      <c r="H1063" s="39"/>
    </row>
    <row r="1064" spans="1:8" hidden="1">
      <c r="A1064" s="37">
        <v>18</v>
      </c>
      <c r="B1064" s="41" t="s">
        <v>7703</v>
      </c>
      <c r="C1064" s="41" t="s">
        <v>15</v>
      </c>
      <c r="D1064" s="39">
        <v>0</v>
      </c>
      <c r="E1064" s="39"/>
      <c r="F1064" s="40"/>
      <c r="G1064" s="39"/>
      <c r="H1064" s="39"/>
    </row>
    <row r="1065" spans="1:8">
      <c r="A1065" s="37">
        <v>18</v>
      </c>
      <c r="B1065" s="38" t="s">
        <v>5740</v>
      </c>
      <c r="C1065" s="38" t="s">
        <v>16</v>
      </c>
      <c r="D1065" s="39">
        <v>0</v>
      </c>
      <c r="E1065" s="39"/>
      <c r="F1065" s="40">
        <v>0</v>
      </c>
      <c r="G1065" s="39"/>
      <c r="H1065" s="39"/>
    </row>
    <row r="1066" spans="1:8" hidden="1">
      <c r="A1066" s="37">
        <v>18</v>
      </c>
      <c r="B1066" s="38" t="s">
        <v>441</v>
      </c>
      <c r="C1066" s="38" t="s">
        <v>15</v>
      </c>
      <c r="D1066" s="39">
        <v>0</v>
      </c>
      <c r="E1066" s="39"/>
      <c r="F1066" s="40">
        <v>0</v>
      </c>
      <c r="G1066" s="39"/>
      <c r="H1066" s="39"/>
    </row>
    <row r="1067" spans="1:8">
      <c r="A1067" s="37">
        <v>18</v>
      </c>
      <c r="B1067" s="41" t="s">
        <v>728</v>
      </c>
      <c r="C1067" s="41" t="s">
        <v>16</v>
      </c>
      <c r="D1067" s="39">
        <v>0</v>
      </c>
      <c r="E1067" s="39"/>
      <c r="F1067" s="40">
        <v>0</v>
      </c>
      <c r="G1067" s="39"/>
      <c r="H1067" s="39"/>
    </row>
    <row r="1068" spans="1:8" hidden="1">
      <c r="A1068" s="37">
        <v>18</v>
      </c>
      <c r="B1068" s="38" t="s">
        <v>2196</v>
      </c>
      <c r="C1068" s="38" t="s">
        <v>15</v>
      </c>
      <c r="D1068" s="39">
        <v>-32.820500000000003</v>
      </c>
      <c r="E1068" s="39"/>
      <c r="F1068" s="40"/>
      <c r="G1068" s="39"/>
      <c r="H1068" s="39"/>
    </row>
    <row r="1069" spans="1:8" hidden="1">
      <c r="A1069" s="37">
        <v>18</v>
      </c>
      <c r="B1069" s="41" t="s">
        <v>5269</v>
      </c>
      <c r="C1069" s="41" t="s">
        <v>15</v>
      </c>
      <c r="D1069" s="39">
        <v>0</v>
      </c>
      <c r="E1069" s="39"/>
      <c r="F1069" s="40"/>
      <c r="G1069" s="39"/>
      <c r="H1069" s="39"/>
    </row>
    <row r="1070" spans="1:8">
      <c r="A1070" s="37">
        <v>18</v>
      </c>
      <c r="B1070" s="38" t="s">
        <v>3509</v>
      </c>
      <c r="C1070" s="38" t="s">
        <v>16</v>
      </c>
      <c r="D1070" s="39">
        <v>0</v>
      </c>
      <c r="E1070" s="39"/>
      <c r="F1070" s="40">
        <v>0</v>
      </c>
      <c r="G1070" s="39"/>
      <c r="H1070" s="39"/>
    </row>
    <row r="1071" spans="1:8">
      <c r="A1071" s="37">
        <v>18</v>
      </c>
      <c r="B1071" s="41" t="s">
        <v>7579</v>
      </c>
      <c r="C1071" s="41" t="s">
        <v>16</v>
      </c>
      <c r="D1071" s="39">
        <v>0</v>
      </c>
      <c r="E1071" s="39"/>
      <c r="F1071" s="40"/>
      <c r="G1071" s="39"/>
      <c r="H1071" s="39"/>
    </row>
    <row r="1072" spans="1:8" hidden="1">
      <c r="A1072" s="37">
        <v>18</v>
      </c>
      <c r="B1072" s="38" t="s">
        <v>3271</v>
      </c>
      <c r="C1072" s="38" t="s">
        <v>15</v>
      </c>
      <c r="D1072" s="39">
        <v>0</v>
      </c>
      <c r="E1072" s="39"/>
      <c r="F1072" s="40"/>
      <c r="G1072" s="39"/>
      <c r="H1072" s="39"/>
    </row>
    <row r="1073" spans="1:8" hidden="1">
      <c r="A1073" s="37">
        <v>18</v>
      </c>
      <c r="B1073" s="38" t="s">
        <v>7020</v>
      </c>
      <c r="C1073" s="38" t="s">
        <v>15</v>
      </c>
      <c r="D1073" s="39">
        <v>0</v>
      </c>
      <c r="E1073" s="39"/>
      <c r="F1073" s="40"/>
      <c r="G1073" s="39"/>
      <c r="H1073" s="39"/>
    </row>
    <row r="1074" spans="1:8" hidden="1">
      <c r="A1074" s="37">
        <v>18</v>
      </c>
      <c r="B1074" s="38" t="s">
        <v>7584</v>
      </c>
      <c r="C1074" s="38" t="s">
        <v>15</v>
      </c>
      <c r="D1074" s="39">
        <v>0</v>
      </c>
      <c r="E1074" s="39"/>
      <c r="F1074" s="40"/>
      <c r="G1074" s="39"/>
      <c r="H1074" s="39"/>
    </row>
    <row r="1075" spans="1:8" hidden="1">
      <c r="A1075" s="37">
        <v>18</v>
      </c>
      <c r="B1075" s="41" t="s">
        <v>1525</v>
      </c>
      <c r="C1075" s="41" t="s">
        <v>15</v>
      </c>
      <c r="D1075" s="39">
        <v>248326.22545</v>
      </c>
      <c r="E1075" s="39">
        <v>1314.6682285714301</v>
      </c>
      <c r="F1075" s="40"/>
      <c r="G1075" s="39">
        <v>188.88889230999499</v>
      </c>
      <c r="H1075" s="39"/>
    </row>
    <row r="1076" spans="1:8" hidden="1">
      <c r="A1076" s="37">
        <v>18</v>
      </c>
      <c r="B1076" s="38" t="s">
        <v>1793</v>
      </c>
      <c r="C1076" s="38" t="s">
        <v>15</v>
      </c>
      <c r="D1076" s="39">
        <v>67834.481499999994</v>
      </c>
      <c r="E1076" s="39">
        <v>509.36396428571402</v>
      </c>
      <c r="F1076" s="40">
        <v>0</v>
      </c>
      <c r="G1076" s="39">
        <v>133.17487348192199</v>
      </c>
      <c r="H1076" s="39">
        <v>133.17487348192199</v>
      </c>
    </row>
    <row r="1077" spans="1:8">
      <c r="A1077" s="37">
        <v>18</v>
      </c>
      <c r="B1077" s="38" t="s">
        <v>7637</v>
      </c>
      <c r="C1077" s="38" t="s">
        <v>16</v>
      </c>
      <c r="D1077" s="39">
        <v>0</v>
      </c>
      <c r="E1077" s="39"/>
      <c r="F1077" s="40">
        <v>0</v>
      </c>
      <c r="G1077" s="39"/>
      <c r="H1077" s="39"/>
    </row>
    <row r="1078" spans="1:8">
      <c r="A1078" s="37">
        <v>18</v>
      </c>
      <c r="B1078" s="41" t="s">
        <v>6361</v>
      </c>
      <c r="C1078" s="41" t="s">
        <v>16</v>
      </c>
      <c r="D1078" s="39">
        <v>0</v>
      </c>
      <c r="E1078" s="39"/>
      <c r="F1078" s="40">
        <v>0</v>
      </c>
      <c r="G1078" s="39"/>
      <c r="H1078" s="39"/>
    </row>
    <row r="1079" spans="1:8" hidden="1">
      <c r="A1079" s="37">
        <v>18</v>
      </c>
      <c r="B1079" s="38" t="s">
        <v>2468</v>
      </c>
      <c r="C1079" s="38" t="s">
        <v>15</v>
      </c>
      <c r="D1079" s="39">
        <v>0</v>
      </c>
      <c r="E1079" s="39"/>
      <c r="F1079" s="40"/>
      <c r="G1079" s="39"/>
      <c r="H1079" s="39"/>
    </row>
    <row r="1080" spans="1:8" hidden="1">
      <c r="A1080" s="37">
        <v>18</v>
      </c>
      <c r="B1080" s="38" t="s">
        <v>4705</v>
      </c>
      <c r="C1080" s="38" t="s">
        <v>15</v>
      </c>
      <c r="D1080" s="39">
        <v>544.26480000000004</v>
      </c>
      <c r="E1080" s="39"/>
      <c r="F1080" s="40"/>
      <c r="G1080" s="39"/>
      <c r="H1080" s="39"/>
    </row>
    <row r="1081" spans="1:8" hidden="1">
      <c r="A1081" s="37">
        <v>18</v>
      </c>
      <c r="B1081" s="38" t="s">
        <v>4991</v>
      </c>
      <c r="C1081" s="38" t="s">
        <v>15</v>
      </c>
      <c r="D1081" s="39">
        <v>0</v>
      </c>
      <c r="E1081" s="39"/>
      <c r="F1081" s="40">
        <v>0</v>
      </c>
      <c r="G1081" s="39"/>
      <c r="H1081" s="39"/>
    </row>
    <row r="1082" spans="1:8" hidden="1">
      <c r="A1082" s="37">
        <v>18</v>
      </c>
      <c r="B1082" s="41" t="s">
        <v>7265</v>
      </c>
      <c r="C1082" s="41" t="s">
        <v>15</v>
      </c>
      <c r="D1082" s="39">
        <v>293.92264999999998</v>
      </c>
      <c r="E1082" s="39">
        <v>1.4615357142857099</v>
      </c>
      <c r="F1082" s="40">
        <v>0</v>
      </c>
      <c r="G1082" s="39">
        <v>201.10534907020499</v>
      </c>
      <c r="H1082" s="39">
        <v>201.10534907020499</v>
      </c>
    </row>
    <row r="1083" spans="1:8" hidden="1">
      <c r="A1083" s="37">
        <v>18</v>
      </c>
      <c r="B1083" s="41" t="s">
        <v>1681</v>
      </c>
      <c r="C1083" s="41" t="s">
        <v>15</v>
      </c>
      <c r="D1083" s="39">
        <v>0</v>
      </c>
      <c r="E1083" s="39"/>
      <c r="F1083" s="40"/>
      <c r="G1083" s="39"/>
      <c r="H1083" s="39"/>
    </row>
    <row r="1084" spans="1:8" hidden="1">
      <c r="A1084" s="37">
        <v>18</v>
      </c>
      <c r="B1084" s="38" t="s">
        <v>3959</v>
      </c>
      <c r="C1084" s="38" t="s">
        <v>15</v>
      </c>
      <c r="D1084" s="39">
        <v>0</v>
      </c>
      <c r="E1084" s="39"/>
      <c r="F1084" s="40"/>
      <c r="G1084" s="39"/>
      <c r="H1084" s="39"/>
    </row>
    <row r="1085" spans="1:8" hidden="1">
      <c r="A1085" s="37">
        <v>18</v>
      </c>
      <c r="B1085" s="38" t="s">
        <v>2150</v>
      </c>
      <c r="C1085" s="38" t="s">
        <v>15</v>
      </c>
      <c r="D1085" s="39">
        <v>12.0085</v>
      </c>
      <c r="E1085" s="39"/>
      <c r="F1085" s="40">
        <v>0</v>
      </c>
      <c r="G1085" s="39"/>
      <c r="H1085" s="39"/>
    </row>
    <row r="1086" spans="1:8" hidden="1">
      <c r="A1086" s="37">
        <v>18</v>
      </c>
      <c r="B1086" s="38" t="s">
        <v>4446</v>
      </c>
      <c r="C1086" s="38" t="s">
        <v>15</v>
      </c>
      <c r="D1086" s="39">
        <v>0</v>
      </c>
      <c r="E1086" s="39"/>
      <c r="F1086" s="40"/>
      <c r="G1086" s="39"/>
      <c r="H1086" s="39"/>
    </row>
    <row r="1087" spans="1:8">
      <c r="A1087" s="37">
        <v>18</v>
      </c>
      <c r="B1087" s="41" t="s">
        <v>3126</v>
      </c>
      <c r="C1087" s="41" t="s">
        <v>16</v>
      </c>
      <c r="D1087" s="39">
        <v>0</v>
      </c>
      <c r="E1087" s="39"/>
      <c r="F1087" s="40">
        <v>0</v>
      </c>
      <c r="G1087" s="39"/>
      <c r="H1087" s="39"/>
    </row>
    <row r="1088" spans="1:8" hidden="1">
      <c r="A1088" s="37">
        <v>18</v>
      </c>
      <c r="B1088" s="41" t="s">
        <v>1668</v>
      </c>
      <c r="C1088" s="41" t="s">
        <v>15</v>
      </c>
      <c r="D1088" s="39">
        <v>0</v>
      </c>
      <c r="E1088" s="39"/>
      <c r="F1088" s="40">
        <v>0</v>
      </c>
      <c r="G1088" s="39"/>
      <c r="H1088" s="39"/>
    </row>
    <row r="1089" spans="1:8" hidden="1">
      <c r="A1089" s="37">
        <v>18</v>
      </c>
      <c r="B1089" s="38" t="s">
        <v>5481</v>
      </c>
      <c r="C1089" s="38" t="s">
        <v>15</v>
      </c>
      <c r="D1089" s="39">
        <v>0</v>
      </c>
      <c r="E1089" s="39"/>
      <c r="F1089" s="40"/>
      <c r="G1089" s="39"/>
      <c r="H1089" s="39"/>
    </row>
    <row r="1090" spans="1:8" hidden="1">
      <c r="A1090" s="37">
        <v>18</v>
      </c>
      <c r="B1090" s="38" t="s">
        <v>4269</v>
      </c>
      <c r="C1090" s="38" t="s">
        <v>15</v>
      </c>
      <c r="D1090" s="39">
        <v>0</v>
      </c>
      <c r="E1090" s="39"/>
      <c r="F1090" s="40"/>
      <c r="G1090" s="39"/>
      <c r="H1090" s="39"/>
    </row>
    <row r="1091" spans="1:8">
      <c r="A1091" s="37">
        <v>18</v>
      </c>
      <c r="B1091" s="41" t="s">
        <v>449</v>
      </c>
      <c r="C1091" s="41" t="s">
        <v>16</v>
      </c>
      <c r="D1091" s="39">
        <v>0</v>
      </c>
      <c r="E1091" s="39"/>
      <c r="F1091" s="40">
        <v>0</v>
      </c>
      <c r="G1091" s="39"/>
      <c r="H1091" s="39"/>
    </row>
    <row r="1092" spans="1:8" hidden="1">
      <c r="A1092" s="37">
        <v>18</v>
      </c>
      <c r="B1092" s="41" t="s">
        <v>7021</v>
      </c>
      <c r="C1092" s="41" t="s">
        <v>15</v>
      </c>
      <c r="D1092" s="39">
        <v>0</v>
      </c>
      <c r="E1092" s="39"/>
      <c r="F1092" s="40"/>
      <c r="G1092" s="39"/>
      <c r="H1092" s="39"/>
    </row>
    <row r="1093" spans="1:8">
      <c r="A1093" s="37">
        <v>18</v>
      </c>
      <c r="B1093" s="41" t="s">
        <v>2885</v>
      </c>
      <c r="C1093" s="41" t="s">
        <v>16</v>
      </c>
      <c r="D1093" s="39">
        <v>0</v>
      </c>
      <c r="E1093" s="39"/>
      <c r="F1093" s="40">
        <v>0</v>
      </c>
      <c r="G1093" s="39"/>
      <c r="H1093" s="39"/>
    </row>
    <row r="1094" spans="1:8" hidden="1">
      <c r="A1094" s="37">
        <v>18</v>
      </c>
      <c r="B1094" s="38" t="s">
        <v>1463</v>
      </c>
      <c r="C1094" s="38" t="s">
        <v>15</v>
      </c>
      <c r="D1094" s="39">
        <v>705188.06284999999</v>
      </c>
      <c r="E1094" s="39">
        <v>2189.6811928571401</v>
      </c>
      <c r="F1094" s="40">
        <v>998.92679999999996</v>
      </c>
      <c r="G1094" s="39">
        <v>322.05056386763601</v>
      </c>
      <c r="H1094" s="39">
        <v>321.594366498238</v>
      </c>
    </row>
    <row r="1095" spans="1:8" hidden="1">
      <c r="A1095" s="37">
        <v>18</v>
      </c>
      <c r="B1095" s="41" t="s">
        <v>7969</v>
      </c>
      <c r="C1095" s="41" t="s">
        <v>15</v>
      </c>
      <c r="D1095" s="39">
        <v>169182.7445</v>
      </c>
      <c r="E1095" s="39">
        <v>975.84664285714302</v>
      </c>
      <c r="F1095" s="40"/>
      <c r="G1095" s="39">
        <v>173.37021727579699</v>
      </c>
      <c r="H1095" s="39"/>
    </row>
    <row r="1096" spans="1:8">
      <c r="A1096" s="37">
        <v>18</v>
      </c>
      <c r="B1096" s="38" t="s">
        <v>5505</v>
      </c>
      <c r="C1096" s="38" t="s">
        <v>16</v>
      </c>
      <c r="D1096" s="39">
        <v>0</v>
      </c>
      <c r="E1096" s="39"/>
      <c r="F1096" s="40">
        <v>0</v>
      </c>
      <c r="G1096" s="39"/>
      <c r="H1096" s="39"/>
    </row>
    <row r="1097" spans="1:8">
      <c r="A1097" s="37">
        <v>18</v>
      </c>
      <c r="B1097" s="38" t="s">
        <v>6737</v>
      </c>
      <c r="C1097" s="38" t="s">
        <v>16</v>
      </c>
      <c r="D1097" s="39">
        <v>0</v>
      </c>
      <c r="E1097" s="39"/>
      <c r="F1097" s="40">
        <v>0</v>
      </c>
      <c r="G1097" s="39"/>
      <c r="H1097" s="39"/>
    </row>
    <row r="1098" spans="1:8">
      <c r="A1098" s="37">
        <v>18</v>
      </c>
      <c r="B1098" s="38" t="s">
        <v>5260</v>
      </c>
      <c r="C1098" s="38" t="s">
        <v>16</v>
      </c>
      <c r="D1098" s="39">
        <v>0</v>
      </c>
      <c r="E1098" s="39"/>
      <c r="F1098" s="40">
        <v>0</v>
      </c>
      <c r="G1098" s="39"/>
      <c r="H1098" s="39"/>
    </row>
    <row r="1099" spans="1:8" hidden="1">
      <c r="A1099" s="37">
        <v>18</v>
      </c>
      <c r="B1099" s="38" t="s">
        <v>1829</v>
      </c>
      <c r="C1099" s="38" t="s">
        <v>15</v>
      </c>
      <c r="D1099" s="39">
        <v>600.17094999999995</v>
      </c>
      <c r="E1099" s="39"/>
      <c r="F1099" s="40">
        <v>0</v>
      </c>
      <c r="G1099" s="39"/>
      <c r="H1099" s="39"/>
    </row>
    <row r="1100" spans="1:8" hidden="1">
      <c r="A1100" s="37">
        <v>18</v>
      </c>
      <c r="B1100" s="38" t="s">
        <v>3922</v>
      </c>
      <c r="C1100" s="38" t="s">
        <v>15</v>
      </c>
      <c r="D1100" s="39">
        <v>-29.658149999999999</v>
      </c>
      <c r="E1100" s="39"/>
      <c r="F1100" s="40">
        <v>0</v>
      </c>
      <c r="G1100" s="39"/>
      <c r="H1100" s="39"/>
    </row>
    <row r="1101" spans="1:8" hidden="1">
      <c r="A1101" s="37">
        <v>18</v>
      </c>
      <c r="B1101" s="38" t="s">
        <v>3616</v>
      </c>
      <c r="C1101" s="38" t="s">
        <v>15</v>
      </c>
      <c r="D1101" s="39">
        <v>0</v>
      </c>
      <c r="E1101" s="39"/>
      <c r="F1101" s="40">
        <v>0</v>
      </c>
      <c r="G1101" s="39"/>
      <c r="H1101" s="39"/>
    </row>
    <row r="1102" spans="1:8">
      <c r="A1102" s="37">
        <v>18</v>
      </c>
      <c r="B1102" s="41" t="s">
        <v>6126</v>
      </c>
      <c r="C1102" s="41" t="s">
        <v>16</v>
      </c>
      <c r="D1102" s="39">
        <v>0</v>
      </c>
      <c r="E1102" s="39"/>
      <c r="F1102" s="40">
        <v>0</v>
      </c>
      <c r="G1102" s="39"/>
      <c r="H1102" s="39"/>
    </row>
    <row r="1103" spans="1:8">
      <c r="A1103" s="37">
        <v>18</v>
      </c>
      <c r="B1103" s="38" t="s">
        <v>4110</v>
      </c>
      <c r="C1103" s="38" t="s">
        <v>16</v>
      </c>
      <c r="D1103" s="39">
        <v>0</v>
      </c>
      <c r="E1103" s="39"/>
      <c r="F1103" s="40">
        <v>0</v>
      </c>
      <c r="G1103" s="39"/>
      <c r="H1103" s="39"/>
    </row>
    <row r="1104" spans="1:8" hidden="1">
      <c r="A1104" s="37">
        <v>18</v>
      </c>
      <c r="B1104" s="41" t="s">
        <v>762</v>
      </c>
      <c r="C1104" s="41" t="s">
        <v>15</v>
      </c>
      <c r="D1104" s="39">
        <v>30128.517049999999</v>
      </c>
      <c r="E1104" s="39"/>
      <c r="F1104" s="40">
        <v>25148.806049999999</v>
      </c>
      <c r="G1104" s="39"/>
      <c r="H1104" s="39"/>
    </row>
    <row r="1105" spans="1:8" hidden="1">
      <c r="A1105" s="37">
        <v>18</v>
      </c>
      <c r="B1105" s="38" t="s">
        <v>2510</v>
      </c>
      <c r="C1105" s="38" t="s">
        <v>15</v>
      </c>
      <c r="D1105" s="39">
        <v>0</v>
      </c>
      <c r="E1105" s="39"/>
      <c r="F1105" s="40"/>
      <c r="G1105" s="39"/>
      <c r="H1105" s="39"/>
    </row>
    <row r="1106" spans="1:8" hidden="1">
      <c r="A1106" s="37">
        <v>18</v>
      </c>
      <c r="B1106" s="38" t="s">
        <v>5109</v>
      </c>
      <c r="C1106" s="38" t="s">
        <v>15</v>
      </c>
      <c r="D1106" s="39">
        <v>0</v>
      </c>
      <c r="E1106" s="39"/>
      <c r="F1106" s="40">
        <v>0</v>
      </c>
      <c r="G1106" s="39"/>
      <c r="H1106" s="39"/>
    </row>
    <row r="1107" spans="1:8">
      <c r="A1107" s="37">
        <v>18</v>
      </c>
      <c r="B1107" s="41" t="s">
        <v>2633</v>
      </c>
      <c r="C1107" s="41" t="s">
        <v>16</v>
      </c>
      <c r="D1107" s="39">
        <v>0</v>
      </c>
      <c r="E1107" s="39"/>
      <c r="F1107" s="40">
        <v>0</v>
      </c>
      <c r="G1107" s="39"/>
      <c r="H1107" s="39"/>
    </row>
    <row r="1108" spans="1:8" hidden="1">
      <c r="A1108" s="37">
        <v>18</v>
      </c>
      <c r="B1108" s="38" t="s">
        <v>7976</v>
      </c>
      <c r="C1108" s="38" t="s">
        <v>15</v>
      </c>
      <c r="D1108" s="39">
        <v>222174.31950000001</v>
      </c>
      <c r="E1108" s="39">
        <v>474.17569285714302</v>
      </c>
      <c r="F1108" s="40">
        <v>0</v>
      </c>
      <c r="G1108" s="39">
        <v>468.54852082629998</v>
      </c>
      <c r="H1108" s="39">
        <v>468.54852082629998</v>
      </c>
    </row>
    <row r="1109" spans="1:8">
      <c r="A1109" s="37">
        <v>18</v>
      </c>
      <c r="B1109" s="41" t="s">
        <v>6282</v>
      </c>
      <c r="C1109" s="41" t="s">
        <v>16</v>
      </c>
      <c r="D1109" s="39">
        <v>0</v>
      </c>
      <c r="E1109" s="39"/>
      <c r="F1109" s="40">
        <v>0</v>
      </c>
      <c r="G1109" s="39"/>
      <c r="H1109" s="39"/>
    </row>
    <row r="1110" spans="1:8">
      <c r="A1110" s="37">
        <v>18</v>
      </c>
      <c r="B1110" s="41" t="s">
        <v>661</v>
      </c>
      <c r="C1110" s="41" t="s">
        <v>16</v>
      </c>
      <c r="D1110" s="39">
        <v>0</v>
      </c>
      <c r="E1110" s="39"/>
      <c r="F1110" s="40">
        <v>0</v>
      </c>
      <c r="G1110" s="39"/>
      <c r="H1110" s="39"/>
    </row>
    <row r="1111" spans="1:8">
      <c r="A1111" s="37">
        <v>18</v>
      </c>
      <c r="B1111" s="38" t="s">
        <v>567</v>
      </c>
      <c r="C1111" s="38" t="s">
        <v>16</v>
      </c>
      <c r="D1111" s="39">
        <v>226440.4394</v>
      </c>
      <c r="E1111" s="39">
        <v>1140.8421285714301</v>
      </c>
      <c r="F1111" s="40">
        <v>312.1377</v>
      </c>
      <c r="G1111" s="39">
        <v>198.48534142366401</v>
      </c>
      <c r="H1111" s="39">
        <v>198.211738536654</v>
      </c>
    </row>
    <row r="1112" spans="1:8" hidden="1">
      <c r="A1112" s="37">
        <v>18</v>
      </c>
      <c r="B1112" s="38" t="s">
        <v>2007</v>
      </c>
      <c r="C1112" s="38" t="s">
        <v>15</v>
      </c>
      <c r="D1112" s="39">
        <v>89243.785300000003</v>
      </c>
      <c r="E1112" s="39">
        <v>75.862014285714295</v>
      </c>
      <c r="F1112" s="40">
        <v>2152.3658</v>
      </c>
      <c r="G1112" s="39">
        <v>1176.3961996037499</v>
      </c>
      <c r="H1112" s="39">
        <v>1148.0240845173601</v>
      </c>
    </row>
    <row r="1113" spans="1:8" hidden="1">
      <c r="A1113" s="37">
        <v>18</v>
      </c>
      <c r="B1113" s="38" t="s">
        <v>4600</v>
      </c>
      <c r="C1113" s="38" t="s">
        <v>15</v>
      </c>
      <c r="D1113" s="39">
        <v>52.880400000000002</v>
      </c>
      <c r="E1113" s="39"/>
      <c r="F1113" s="40">
        <v>0</v>
      </c>
      <c r="G1113" s="39"/>
      <c r="H1113" s="39"/>
    </row>
    <row r="1114" spans="1:8" hidden="1">
      <c r="A1114" s="37">
        <v>18</v>
      </c>
      <c r="B1114" s="38" t="s">
        <v>881</v>
      </c>
      <c r="C1114" s="38" t="s">
        <v>15</v>
      </c>
      <c r="D1114" s="39">
        <v>2431.5985000000001</v>
      </c>
      <c r="E1114" s="39">
        <v>0.897435714285714</v>
      </c>
      <c r="F1114" s="40">
        <v>0</v>
      </c>
      <c r="G1114" s="39">
        <v>2709.49602438694</v>
      </c>
      <c r="H1114" s="39">
        <v>2709.49602438694</v>
      </c>
    </row>
    <row r="1115" spans="1:8" hidden="1">
      <c r="A1115" s="37">
        <v>18</v>
      </c>
      <c r="B1115" s="38" t="s">
        <v>5156</v>
      </c>
      <c r="C1115" s="38" t="s">
        <v>15</v>
      </c>
      <c r="D1115" s="39">
        <v>0</v>
      </c>
      <c r="E1115" s="39"/>
      <c r="F1115" s="40"/>
      <c r="G1115" s="39"/>
      <c r="H1115" s="39"/>
    </row>
    <row r="1116" spans="1:8" hidden="1">
      <c r="A1116" s="37">
        <v>18</v>
      </c>
      <c r="B1116" s="41" t="s">
        <v>7494</v>
      </c>
      <c r="C1116" s="41" t="s">
        <v>15</v>
      </c>
      <c r="D1116" s="39">
        <v>0</v>
      </c>
      <c r="E1116" s="39"/>
      <c r="F1116" s="40">
        <v>0</v>
      </c>
      <c r="G1116" s="39"/>
      <c r="H1116" s="39"/>
    </row>
    <row r="1117" spans="1:8" hidden="1">
      <c r="A1117" s="37">
        <v>18</v>
      </c>
      <c r="B1117" s="38" t="s">
        <v>3680</v>
      </c>
      <c r="C1117" s="38" t="s">
        <v>15</v>
      </c>
      <c r="D1117" s="39">
        <v>209.10249999999999</v>
      </c>
      <c r="E1117" s="39"/>
      <c r="F1117" s="40">
        <v>0</v>
      </c>
      <c r="G1117" s="39"/>
      <c r="H1117" s="39"/>
    </row>
    <row r="1118" spans="1:8">
      <c r="A1118" s="37">
        <v>18</v>
      </c>
      <c r="B1118" s="38" t="s">
        <v>7753</v>
      </c>
      <c r="C1118" s="38" t="s">
        <v>16</v>
      </c>
      <c r="D1118" s="39">
        <v>191638.15549999999</v>
      </c>
      <c r="E1118" s="39">
        <v>802.34799999999996</v>
      </c>
      <c r="F1118" s="40">
        <v>0</v>
      </c>
      <c r="G1118" s="39">
        <v>238.84667937104601</v>
      </c>
      <c r="H1118" s="39">
        <v>238.84667937104601</v>
      </c>
    </row>
    <row r="1119" spans="1:8" hidden="1">
      <c r="A1119" s="37">
        <v>18</v>
      </c>
      <c r="B1119" s="38" t="s">
        <v>2694</v>
      </c>
      <c r="C1119" s="38" t="s">
        <v>15</v>
      </c>
      <c r="D1119" s="39">
        <v>1094.0160000000001</v>
      </c>
      <c r="E1119" s="39"/>
      <c r="F1119" s="40">
        <v>0</v>
      </c>
      <c r="G1119" s="39"/>
      <c r="H1119" s="39"/>
    </row>
    <row r="1120" spans="1:8">
      <c r="A1120" s="37">
        <v>18</v>
      </c>
      <c r="B1120" s="41" t="s">
        <v>7973</v>
      </c>
      <c r="C1120" s="41" t="s">
        <v>16</v>
      </c>
      <c r="D1120" s="39">
        <v>0</v>
      </c>
      <c r="E1120" s="39"/>
      <c r="F1120" s="40"/>
      <c r="G1120" s="39"/>
      <c r="H1120" s="39"/>
    </row>
    <row r="1121" spans="1:8">
      <c r="A1121" s="37">
        <v>18</v>
      </c>
      <c r="B1121" s="38" t="s">
        <v>3716</v>
      </c>
      <c r="C1121" s="38" t="s">
        <v>16</v>
      </c>
      <c r="D1121" s="39">
        <v>0</v>
      </c>
      <c r="E1121" s="39"/>
      <c r="F1121" s="40">
        <v>0</v>
      </c>
      <c r="G1121" s="39"/>
      <c r="H1121" s="39"/>
    </row>
    <row r="1122" spans="1:8">
      <c r="A1122" s="37">
        <v>18</v>
      </c>
      <c r="B1122" s="38" t="s">
        <v>2873</v>
      </c>
      <c r="C1122" s="38" t="s">
        <v>16</v>
      </c>
      <c r="D1122" s="39">
        <v>0</v>
      </c>
      <c r="E1122" s="39"/>
      <c r="F1122" s="40">
        <v>0</v>
      </c>
      <c r="G1122" s="39"/>
      <c r="H1122" s="39"/>
    </row>
    <row r="1123" spans="1:8" hidden="1">
      <c r="A1123" s="37">
        <v>18</v>
      </c>
      <c r="B1123" s="38" t="s">
        <v>4542</v>
      </c>
      <c r="C1123" s="38" t="s">
        <v>15</v>
      </c>
      <c r="D1123" s="39">
        <v>0</v>
      </c>
      <c r="E1123" s="39"/>
      <c r="F1123" s="40"/>
      <c r="G1123" s="39"/>
      <c r="H1123" s="39"/>
    </row>
    <row r="1124" spans="1:8">
      <c r="A1124" s="37">
        <v>18</v>
      </c>
      <c r="B1124" s="41" t="s">
        <v>6233</v>
      </c>
      <c r="C1124" s="41" t="s">
        <v>16</v>
      </c>
      <c r="D1124" s="39">
        <v>0</v>
      </c>
      <c r="E1124" s="39"/>
      <c r="F1124" s="40">
        <v>0</v>
      </c>
      <c r="G1124" s="39"/>
      <c r="H1124" s="39"/>
    </row>
    <row r="1125" spans="1:8" hidden="1">
      <c r="A1125" s="37">
        <v>18</v>
      </c>
      <c r="B1125" s="38" t="s">
        <v>6727</v>
      </c>
      <c r="C1125" s="38" t="s">
        <v>15</v>
      </c>
      <c r="D1125" s="39">
        <v>0</v>
      </c>
      <c r="E1125" s="39"/>
      <c r="F1125" s="40"/>
      <c r="G1125" s="39"/>
      <c r="H1125" s="39"/>
    </row>
    <row r="1126" spans="1:8" hidden="1">
      <c r="A1126" s="37">
        <v>18</v>
      </c>
      <c r="B1126" s="38" t="s">
        <v>1403</v>
      </c>
      <c r="C1126" s="38" t="s">
        <v>15</v>
      </c>
      <c r="D1126" s="39">
        <v>129.4872</v>
      </c>
      <c r="E1126" s="39"/>
      <c r="F1126" s="40">
        <v>129.4872</v>
      </c>
      <c r="G1126" s="39"/>
      <c r="H1126" s="39"/>
    </row>
    <row r="1127" spans="1:8">
      <c r="A1127" s="37">
        <v>18</v>
      </c>
      <c r="B1127" s="38" t="s">
        <v>7344</v>
      </c>
      <c r="C1127" s="38" t="s">
        <v>16</v>
      </c>
      <c r="D1127" s="39">
        <v>0</v>
      </c>
      <c r="E1127" s="39"/>
      <c r="F1127" s="40">
        <v>0</v>
      </c>
      <c r="G1127" s="39"/>
      <c r="H1127" s="39"/>
    </row>
    <row r="1128" spans="1:8" hidden="1">
      <c r="A1128" s="37">
        <v>18</v>
      </c>
      <c r="B1128" s="41" t="s">
        <v>1407</v>
      </c>
      <c r="C1128" s="41" t="s">
        <v>15</v>
      </c>
      <c r="D1128" s="39">
        <v>50.555399999999999</v>
      </c>
      <c r="E1128" s="39"/>
      <c r="F1128" s="40">
        <v>0</v>
      </c>
      <c r="G1128" s="39"/>
      <c r="H1128" s="39"/>
    </row>
    <row r="1129" spans="1:8" hidden="1">
      <c r="A1129" s="37">
        <v>18</v>
      </c>
      <c r="B1129" s="38" t="s">
        <v>7179</v>
      </c>
      <c r="C1129" s="38" t="s">
        <v>15</v>
      </c>
      <c r="D1129" s="39">
        <v>0</v>
      </c>
      <c r="E1129" s="39"/>
      <c r="F1129" s="40"/>
      <c r="G1129" s="39"/>
      <c r="H1129" s="39"/>
    </row>
    <row r="1130" spans="1:8" hidden="1">
      <c r="A1130" s="37">
        <v>18</v>
      </c>
      <c r="B1130" s="41" t="s">
        <v>5580</v>
      </c>
      <c r="C1130" s="41" t="s">
        <v>15</v>
      </c>
      <c r="D1130" s="39">
        <v>0</v>
      </c>
      <c r="E1130" s="39"/>
      <c r="F1130" s="40">
        <v>0</v>
      </c>
      <c r="G1130" s="39"/>
      <c r="H1130" s="39"/>
    </row>
    <row r="1131" spans="1:8" hidden="1">
      <c r="A1131" s="37">
        <v>18</v>
      </c>
      <c r="B1131" s="41" t="s">
        <v>2848</v>
      </c>
      <c r="C1131" s="41" t="s">
        <v>15</v>
      </c>
      <c r="D1131" s="39">
        <v>6.4980000000000002</v>
      </c>
      <c r="E1131" s="39"/>
      <c r="F1131" s="40">
        <v>5.6429999999999998</v>
      </c>
      <c r="G1131" s="39"/>
      <c r="H1131" s="39"/>
    </row>
    <row r="1132" spans="1:8" hidden="1">
      <c r="A1132" s="37">
        <v>18</v>
      </c>
      <c r="B1132" s="38" t="s">
        <v>7900</v>
      </c>
      <c r="C1132" s="38" t="s">
        <v>15</v>
      </c>
      <c r="D1132" s="39">
        <v>1640.3343</v>
      </c>
      <c r="E1132" s="39"/>
      <c r="F1132" s="40"/>
      <c r="G1132" s="39"/>
      <c r="H1132" s="39"/>
    </row>
    <row r="1133" spans="1:8" hidden="1">
      <c r="A1133" s="37">
        <v>18</v>
      </c>
      <c r="B1133" s="38" t="s">
        <v>939</v>
      </c>
      <c r="C1133" s="38" t="s">
        <v>15</v>
      </c>
      <c r="D1133" s="39">
        <v>-154.27334999999999</v>
      </c>
      <c r="E1133" s="39"/>
      <c r="F1133" s="40">
        <v>0</v>
      </c>
      <c r="G1133" s="39"/>
      <c r="H1133" s="39"/>
    </row>
    <row r="1134" spans="1:8" hidden="1">
      <c r="A1134" s="37">
        <v>18</v>
      </c>
      <c r="B1134" s="38" t="s">
        <v>3117</v>
      </c>
      <c r="C1134" s="38" t="s">
        <v>15</v>
      </c>
      <c r="D1134" s="39">
        <v>618125.33854999999</v>
      </c>
      <c r="E1134" s="39">
        <v>3345.22547142857</v>
      </c>
      <c r="F1134" s="40">
        <v>128.22</v>
      </c>
      <c r="G1134" s="39">
        <v>184.77837856652201</v>
      </c>
      <c r="H1134" s="39">
        <v>184.74004931156</v>
      </c>
    </row>
    <row r="1135" spans="1:8">
      <c r="A1135" s="37">
        <v>18</v>
      </c>
      <c r="B1135" s="41" t="s">
        <v>3983</v>
      </c>
      <c r="C1135" s="41" t="s">
        <v>16</v>
      </c>
      <c r="D1135" s="39">
        <v>0</v>
      </c>
      <c r="E1135" s="39"/>
      <c r="F1135" s="40">
        <v>0</v>
      </c>
      <c r="G1135" s="39"/>
      <c r="H1135" s="39"/>
    </row>
    <row r="1136" spans="1:8">
      <c r="A1136" s="37">
        <v>18</v>
      </c>
      <c r="B1136" s="38" t="s">
        <v>4806</v>
      </c>
      <c r="C1136" s="38" t="s">
        <v>16</v>
      </c>
      <c r="D1136" s="39">
        <v>29.743600000000001</v>
      </c>
      <c r="E1136" s="39"/>
      <c r="F1136" s="40"/>
      <c r="G1136" s="39"/>
      <c r="H1136" s="39"/>
    </row>
    <row r="1137" spans="1:8" hidden="1">
      <c r="A1137" s="37">
        <v>18</v>
      </c>
      <c r="B1137" s="38" t="s">
        <v>6420</v>
      </c>
      <c r="C1137" s="38" t="s">
        <v>15</v>
      </c>
      <c r="D1137" s="39">
        <v>0</v>
      </c>
      <c r="E1137" s="39"/>
      <c r="F1137" s="40"/>
      <c r="G1137" s="39"/>
      <c r="H1137" s="39"/>
    </row>
    <row r="1138" spans="1:8" hidden="1">
      <c r="A1138" s="37">
        <v>18</v>
      </c>
      <c r="B1138" s="38" t="s">
        <v>455</v>
      </c>
      <c r="C1138" s="38" t="s">
        <v>15</v>
      </c>
      <c r="D1138" s="39">
        <v>77.393150000000006</v>
      </c>
      <c r="E1138" s="39">
        <v>1.47130714285714</v>
      </c>
      <c r="F1138" s="40">
        <v>0</v>
      </c>
      <c r="G1138" s="39">
        <v>52.601627318759299</v>
      </c>
      <c r="H1138" s="39">
        <v>52.601627318759299</v>
      </c>
    </row>
    <row r="1139" spans="1:8" hidden="1">
      <c r="A1139" s="37">
        <v>18</v>
      </c>
      <c r="B1139" s="38" t="s">
        <v>3336</v>
      </c>
      <c r="C1139" s="38" t="s">
        <v>15</v>
      </c>
      <c r="D1139" s="39">
        <v>0</v>
      </c>
      <c r="E1139" s="39"/>
      <c r="F1139" s="40">
        <v>0</v>
      </c>
      <c r="G1139" s="39"/>
      <c r="H1139" s="39"/>
    </row>
    <row r="1140" spans="1:8">
      <c r="A1140" s="37">
        <v>18</v>
      </c>
      <c r="B1140" s="38" t="s">
        <v>5693</v>
      </c>
      <c r="C1140" s="38" t="s">
        <v>16</v>
      </c>
      <c r="D1140" s="39">
        <v>0</v>
      </c>
      <c r="E1140" s="39"/>
      <c r="F1140" s="40">
        <v>0</v>
      </c>
      <c r="G1140" s="39"/>
      <c r="H1140" s="39"/>
    </row>
    <row r="1141" spans="1:8">
      <c r="A1141" s="37">
        <v>18</v>
      </c>
      <c r="B1141" s="41" t="s">
        <v>687</v>
      </c>
      <c r="C1141" s="41" t="s">
        <v>16</v>
      </c>
      <c r="D1141" s="39">
        <v>0</v>
      </c>
      <c r="E1141" s="39"/>
      <c r="F1141" s="40">
        <v>0</v>
      </c>
      <c r="G1141" s="39"/>
      <c r="H1141" s="39"/>
    </row>
    <row r="1142" spans="1:8" hidden="1">
      <c r="A1142" s="37">
        <v>18</v>
      </c>
      <c r="B1142" s="38" t="s">
        <v>7968</v>
      </c>
      <c r="C1142" s="38" t="s">
        <v>15</v>
      </c>
      <c r="D1142" s="39">
        <v>0</v>
      </c>
      <c r="E1142" s="39"/>
      <c r="F1142" s="40"/>
      <c r="G1142" s="39"/>
      <c r="H1142" s="39"/>
    </row>
    <row r="1143" spans="1:8" hidden="1">
      <c r="A1143" s="37">
        <v>18</v>
      </c>
      <c r="B1143" s="38" t="s">
        <v>5770</v>
      </c>
      <c r="C1143" s="38" t="s">
        <v>15</v>
      </c>
      <c r="D1143" s="39">
        <v>22.1709</v>
      </c>
      <c r="E1143" s="39"/>
      <c r="F1143" s="40"/>
      <c r="G1143" s="39"/>
      <c r="H1143" s="39"/>
    </row>
    <row r="1144" spans="1:8">
      <c r="A1144" s="37">
        <v>18</v>
      </c>
      <c r="B1144" s="38" t="s">
        <v>6842</v>
      </c>
      <c r="C1144" s="38" t="s">
        <v>16</v>
      </c>
      <c r="D1144" s="39">
        <v>0</v>
      </c>
      <c r="E1144" s="39"/>
      <c r="F1144" s="40">
        <v>0</v>
      </c>
      <c r="G1144" s="39"/>
      <c r="H1144" s="39"/>
    </row>
    <row r="1145" spans="1:8" hidden="1">
      <c r="A1145" s="37">
        <v>18</v>
      </c>
      <c r="B1145" s="38" t="s">
        <v>5583</v>
      </c>
      <c r="C1145" s="38" t="s">
        <v>15</v>
      </c>
      <c r="D1145" s="39">
        <v>0</v>
      </c>
      <c r="E1145" s="39"/>
      <c r="F1145" s="40"/>
      <c r="G1145" s="39"/>
      <c r="H1145" s="39"/>
    </row>
    <row r="1146" spans="1:8" hidden="1">
      <c r="A1146" s="37">
        <v>18</v>
      </c>
      <c r="B1146" s="41" t="s">
        <v>3981</v>
      </c>
      <c r="C1146" s="41" t="s">
        <v>15</v>
      </c>
      <c r="D1146" s="39">
        <v>0</v>
      </c>
      <c r="E1146" s="39"/>
      <c r="F1146" s="40">
        <v>0</v>
      </c>
      <c r="G1146" s="39"/>
      <c r="H1146" s="39"/>
    </row>
    <row r="1147" spans="1:8">
      <c r="A1147" s="37">
        <v>18</v>
      </c>
      <c r="B1147" s="38" t="s">
        <v>2500</v>
      </c>
      <c r="C1147" s="38" t="s">
        <v>16</v>
      </c>
      <c r="D1147" s="39">
        <v>0</v>
      </c>
      <c r="E1147" s="39"/>
      <c r="F1147" s="40">
        <v>0</v>
      </c>
      <c r="G1147" s="39"/>
      <c r="H1147" s="39"/>
    </row>
    <row r="1148" spans="1:8" hidden="1">
      <c r="A1148" s="37">
        <v>18</v>
      </c>
      <c r="B1148" s="41" t="s">
        <v>1959</v>
      </c>
      <c r="C1148" s="41" t="s">
        <v>15</v>
      </c>
      <c r="D1148" s="39">
        <v>1293608.4506999999</v>
      </c>
      <c r="E1148" s="39">
        <v>3002.7438785714298</v>
      </c>
      <c r="F1148" s="40">
        <v>7165.8924500000003</v>
      </c>
      <c r="G1148" s="39">
        <v>430.80878789949998</v>
      </c>
      <c r="H1148" s="39">
        <v>428.42233979077599</v>
      </c>
    </row>
    <row r="1149" spans="1:8">
      <c r="A1149" s="37">
        <v>18</v>
      </c>
      <c r="B1149" s="38" t="s">
        <v>1306</v>
      </c>
      <c r="C1149" s="38" t="s">
        <v>16</v>
      </c>
      <c r="D1149" s="39">
        <v>53153.7932</v>
      </c>
      <c r="E1149" s="39">
        <v>61.782600000000002</v>
      </c>
      <c r="F1149" s="40">
        <v>0</v>
      </c>
      <c r="G1149" s="39">
        <v>860.33597161660396</v>
      </c>
      <c r="H1149" s="39">
        <v>860.33597161660396</v>
      </c>
    </row>
    <row r="1150" spans="1:8">
      <c r="A1150" s="37">
        <v>18</v>
      </c>
      <c r="B1150" s="38" t="s">
        <v>3203</v>
      </c>
      <c r="C1150" s="38" t="s">
        <v>16</v>
      </c>
      <c r="D1150" s="39">
        <v>0</v>
      </c>
      <c r="E1150" s="39"/>
      <c r="F1150" s="40">
        <v>0</v>
      </c>
      <c r="G1150" s="39"/>
      <c r="H1150" s="39"/>
    </row>
    <row r="1151" spans="1:8" hidden="1">
      <c r="A1151" s="37">
        <v>18</v>
      </c>
      <c r="B1151" s="41" t="s">
        <v>525</v>
      </c>
      <c r="C1151" s="41" t="s">
        <v>15</v>
      </c>
      <c r="D1151" s="39">
        <v>407788.33010000002</v>
      </c>
      <c r="E1151" s="39">
        <v>1806.98395</v>
      </c>
      <c r="F1151" s="40">
        <v>0</v>
      </c>
      <c r="G1151" s="39">
        <v>225.67346550034401</v>
      </c>
      <c r="H1151" s="39">
        <v>225.67346550034401</v>
      </c>
    </row>
    <row r="1152" spans="1:8">
      <c r="A1152" s="37">
        <v>18</v>
      </c>
      <c r="B1152" s="38" t="s">
        <v>7697</v>
      </c>
      <c r="C1152" s="38" t="s">
        <v>16</v>
      </c>
      <c r="D1152" s="39">
        <v>0</v>
      </c>
      <c r="E1152" s="39"/>
      <c r="F1152" s="40">
        <v>0</v>
      </c>
      <c r="G1152" s="39"/>
      <c r="H1152" s="39"/>
    </row>
    <row r="1153" spans="1:8">
      <c r="A1153" s="37">
        <v>18</v>
      </c>
      <c r="B1153" s="41" t="s">
        <v>2757</v>
      </c>
      <c r="C1153" s="41" t="s">
        <v>16</v>
      </c>
      <c r="D1153" s="39">
        <v>435.89699999999999</v>
      </c>
      <c r="E1153" s="39"/>
      <c r="F1153" s="40">
        <v>0</v>
      </c>
      <c r="G1153" s="39"/>
      <c r="H1153" s="39"/>
    </row>
    <row r="1154" spans="1:8">
      <c r="A1154" s="37">
        <v>18</v>
      </c>
      <c r="B1154" s="38" t="s">
        <v>7498</v>
      </c>
      <c r="C1154" s="38" t="s">
        <v>16</v>
      </c>
      <c r="D1154" s="39">
        <v>0</v>
      </c>
      <c r="E1154" s="39"/>
      <c r="F1154" s="40">
        <v>0</v>
      </c>
      <c r="G1154" s="39"/>
      <c r="H1154" s="39"/>
    </row>
    <row r="1155" spans="1:8">
      <c r="A1155" s="37">
        <v>18</v>
      </c>
      <c r="B1155" s="38" t="s">
        <v>1172</v>
      </c>
      <c r="C1155" s="38" t="s">
        <v>16</v>
      </c>
      <c r="D1155" s="39">
        <v>0</v>
      </c>
      <c r="E1155" s="39"/>
      <c r="F1155" s="40">
        <v>0</v>
      </c>
      <c r="G1155" s="39"/>
      <c r="H1155" s="39"/>
    </row>
    <row r="1156" spans="1:8" hidden="1">
      <c r="A1156" s="37">
        <v>18</v>
      </c>
      <c r="B1156" s="41" t="s">
        <v>3989</v>
      </c>
      <c r="C1156" s="41" t="s">
        <v>15</v>
      </c>
      <c r="D1156" s="39">
        <v>0</v>
      </c>
      <c r="E1156" s="39"/>
      <c r="F1156" s="40">
        <v>0</v>
      </c>
      <c r="G1156" s="39"/>
      <c r="H1156" s="39"/>
    </row>
    <row r="1157" spans="1:8">
      <c r="A1157" s="37">
        <v>18</v>
      </c>
      <c r="B1157" s="38" t="s">
        <v>5093</v>
      </c>
      <c r="C1157" s="38" t="s">
        <v>16</v>
      </c>
      <c r="D1157" s="39">
        <v>533.13720000000001</v>
      </c>
      <c r="E1157" s="39"/>
      <c r="F1157" s="40">
        <v>0</v>
      </c>
      <c r="G1157" s="39"/>
      <c r="H1157" s="39"/>
    </row>
    <row r="1158" spans="1:8" hidden="1">
      <c r="A1158" s="37">
        <v>18</v>
      </c>
      <c r="B1158" s="41" t="s">
        <v>5414</v>
      </c>
      <c r="C1158" s="41" t="s">
        <v>15</v>
      </c>
      <c r="D1158" s="39">
        <v>0</v>
      </c>
      <c r="E1158" s="39"/>
      <c r="F1158" s="40">
        <v>0</v>
      </c>
      <c r="G1158" s="39"/>
      <c r="H1158" s="39"/>
    </row>
    <row r="1159" spans="1:8">
      <c r="A1159" s="37">
        <v>18</v>
      </c>
      <c r="B1159" s="38" t="s">
        <v>6961</v>
      </c>
      <c r="C1159" s="38" t="s">
        <v>16</v>
      </c>
      <c r="D1159" s="39">
        <v>0</v>
      </c>
      <c r="E1159" s="39"/>
      <c r="F1159" s="40">
        <v>0</v>
      </c>
      <c r="G1159" s="39"/>
      <c r="H1159" s="39"/>
    </row>
    <row r="1160" spans="1:8" hidden="1">
      <c r="A1160" s="37">
        <v>18</v>
      </c>
      <c r="B1160" s="38" t="s">
        <v>3919</v>
      </c>
      <c r="C1160" s="38" t="s">
        <v>15</v>
      </c>
      <c r="D1160" s="39">
        <v>-12.136799999999999</v>
      </c>
      <c r="E1160" s="39"/>
      <c r="F1160" s="40">
        <v>0</v>
      </c>
      <c r="G1160" s="39"/>
      <c r="H1160" s="39"/>
    </row>
    <row r="1161" spans="1:8" hidden="1">
      <c r="A1161" s="37">
        <v>18</v>
      </c>
      <c r="B1161" s="38" t="s">
        <v>5385</v>
      </c>
      <c r="C1161" s="38" t="s">
        <v>15</v>
      </c>
      <c r="D1161" s="39">
        <v>0</v>
      </c>
      <c r="E1161" s="39"/>
      <c r="F1161" s="40"/>
      <c r="G1161" s="39"/>
      <c r="H1161" s="39"/>
    </row>
    <row r="1162" spans="1:8">
      <c r="A1162" s="37">
        <v>18</v>
      </c>
      <c r="B1162" s="38" t="s">
        <v>2613</v>
      </c>
      <c r="C1162" s="38" t="s">
        <v>16</v>
      </c>
      <c r="D1162" s="39">
        <v>0</v>
      </c>
      <c r="E1162" s="39"/>
      <c r="F1162" s="40">
        <v>0</v>
      </c>
      <c r="G1162" s="39"/>
      <c r="H1162" s="39"/>
    </row>
    <row r="1163" spans="1:8" hidden="1">
      <c r="A1163" s="37">
        <v>18</v>
      </c>
      <c r="B1163" s="38" t="s">
        <v>1404</v>
      </c>
      <c r="C1163" s="38" t="s">
        <v>15</v>
      </c>
      <c r="D1163" s="39">
        <v>1141.0263</v>
      </c>
      <c r="E1163" s="39"/>
      <c r="F1163" s="40">
        <v>1188.0350000000001</v>
      </c>
      <c r="G1163" s="39"/>
      <c r="H1163" s="39"/>
    </row>
    <row r="1164" spans="1:8" hidden="1">
      <c r="A1164" s="37">
        <v>18</v>
      </c>
      <c r="B1164" s="38" t="s">
        <v>2194</v>
      </c>
      <c r="C1164" s="38" t="s">
        <v>15</v>
      </c>
      <c r="D1164" s="39">
        <v>-56.453000000000003</v>
      </c>
      <c r="E1164" s="39">
        <v>1.2100142857142899</v>
      </c>
      <c r="F1164" s="40"/>
      <c r="G1164" s="39">
        <v>-46.654821076492603</v>
      </c>
      <c r="H1164" s="39"/>
    </row>
    <row r="1165" spans="1:8">
      <c r="A1165" s="37">
        <v>18</v>
      </c>
      <c r="B1165" s="41" t="s">
        <v>5658</v>
      </c>
      <c r="C1165" s="41" t="s">
        <v>16</v>
      </c>
      <c r="D1165" s="39">
        <v>159.10249999999999</v>
      </c>
      <c r="E1165" s="39"/>
      <c r="F1165" s="40">
        <v>0</v>
      </c>
      <c r="G1165" s="39"/>
      <c r="H1165" s="39"/>
    </row>
    <row r="1166" spans="1:8">
      <c r="A1166" s="37">
        <v>18</v>
      </c>
      <c r="B1166" s="38" t="s">
        <v>6561</v>
      </c>
      <c r="C1166" s="38" t="s">
        <v>16</v>
      </c>
      <c r="D1166" s="39">
        <v>0</v>
      </c>
      <c r="E1166" s="39"/>
      <c r="F1166" s="40">
        <v>0</v>
      </c>
      <c r="G1166" s="39"/>
      <c r="H1166" s="39"/>
    </row>
    <row r="1167" spans="1:8" hidden="1">
      <c r="A1167" s="37">
        <v>18</v>
      </c>
      <c r="B1167" s="38" t="s">
        <v>5057</v>
      </c>
      <c r="C1167" s="38" t="s">
        <v>15</v>
      </c>
      <c r="D1167" s="39">
        <v>141.70495</v>
      </c>
      <c r="E1167" s="39">
        <v>1.4914499999999999</v>
      </c>
      <c r="F1167" s="40">
        <v>0</v>
      </c>
      <c r="G1167" s="39">
        <v>95.011532401354401</v>
      </c>
      <c r="H1167" s="39">
        <v>95.011532401354401</v>
      </c>
    </row>
    <row r="1168" spans="1:8">
      <c r="A1168" s="37">
        <v>18</v>
      </c>
      <c r="B1168" s="41" t="s">
        <v>4010</v>
      </c>
      <c r="C1168" s="41" t="s">
        <v>16</v>
      </c>
      <c r="D1168" s="39">
        <v>0</v>
      </c>
      <c r="E1168" s="39"/>
      <c r="F1168" s="40">
        <v>0</v>
      </c>
      <c r="G1168" s="39"/>
      <c r="H1168" s="39"/>
    </row>
    <row r="1169" spans="1:8" hidden="1">
      <c r="A1169" s="37">
        <v>18</v>
      </c>
      <c r="B1169" s="41" t="s">
        <v>7803</v>
      </c>
      <c r="C1169" s="41" t="s">
        <v>15</v>
      </c>
      <c r="D1169" s="39">
        <v>16277.183499999999</v>
      </c>
      <c r="E1169" s="39">
        <v>413.99142857142903</v>
      </c>
      <c r="F1169" s="40"/>
      <c r="G1169" s="39">
        <v>39.3176823881792</v>
      </c>
      <c r="H1169" s="39"/>
    </row>
    <row r="1170" spans="1:8">
      <c r="A1170" s="37">
        <v>18</v>
      </c>
      <c r="B1170" s="38" t="s">
        <v>3671</v>
      </c>
      <c r="C1170" s="38" t="s">
        <v>16</v>
      </c>
      <c r="D1170" s="39">
        <v>0</v>
      </c>
      <c r="E1170" s="39"/>
      <c r="F1170" s="40">
        <v>0</v>
      </c>
      <c r="G1170" s="39"/>
      <c r="H1170" s="39"/>
    </row>
    <row r="1171" spans="1:8">
      <c r="A1171" s="37">
        <v>18</v>
      </c>
      <c r="B1171" s="38" t="s">
        <v>1256</v>
      </c>
      <c r="C1171" s="38" t="s">
        <v>16</v>
      </c>
      <c r="D1171" s="39">
        <v>8916.5828999999994</v>
      </c>
      <c r="E1171" s="39">
        <v>25.183164285714302</v>
      </c>
      <c r="F1171" s="40">
        <v>0</v>
      </c>
      <c r="G1171" s="39">
        <v>354.069202695792</v>
      </c>
      <c r="H1171" s="39">
        <v>354.069202695792</v>
      </c>
    </row>
    <row r="1172" spans="1:8" hidden="1">
      <c r="A1172" s="37">
        <v>18</v>
      </c>
      <c r="B1172" s="38" t="s">
        <v>874</v>
      </c>
      <c r="C1172" s="38" t="s">
        <v>15</v>
      </c>
      <c r="D1172" s="39">
        <v>0</v>
      </c>
      <c r="E1172" s="39"/>
      <c r="F1172" s="40"/>
      <c r="G1172" s="39"/>
      <c r="H1172" s="39"/>
    </row>
    <row r="1173" spans="1:8" hidden="1">
      <c r="A1173" s="37">
        <v>18</v>
      </c>
      <c r="B1173" s="38" t="s">
        <v>2698</v>
      </c>
      <c r="C1173" s="38" t="s">
        <v>15</v>
      </c>
      <c r="D1173" s="39">
        <v>0</v>
      </c>
      <c r="E1173" s="39"/>
      <c r="F1173" s="40"/>
      <c r="G1173" s="39"/>
      <c r="H1173" s="39"/>
    </row>
    <row r="1174" spans="1:8">
      <c r="A1174" s="37">
        <v>18</v>
      </c>
      <c r="B1174" s="41" t="s">
        <v>4759</v>
      </c>
      <c r="C1174" s="41" t="s">
        <v>16</v>
      </c>
      <c r="D1174" s="39">
        <v>0</v>
      </c>
      <c r="E1174" s="39"/>
      <c r="F1174" s="40">
        <v>0</v>
      </c>
      <c r="G1174" s="39"/>
      <c r="H1174" s="39"/>
    </row>
    <row r="1175" spans="1:8" hidden="1">
      <c r="A1175" s="37">
        <v>18</v>
      </c>
      <c r="B1175" s="41" t="s">
        <v>9146</v>
      </c>
      <c r="C1175" s="41" t="s">
        <v>15</v>
      </c>
      <c r="D1175" s="39">
        <v>0</v>
      </c>
      <c r="E1175" s="39"/>
      <c r="F1175" s="40"/>
      <c r="G1175" s="39"/>
      <c r="H1175" s="39"/>
    </row>
    <row r="1176" spans="1:8">
      <c r="A1176" s="37">
        <v>18</v>
      </c>
      <c r="B1176" s="38" t="s">
        <v>5771</v>
      </c>
      <c r="C1176" s="38" t="s">
        <v>16</v>
      </c>
      <c r="D1176" s="39">
        <v>0</v>
      </c>
      <c r="E1176" s="39"/>
      <c r="F1176" s="40">
        <v>0</v>
      </c>
      <c r="G1176" s="39"/>
      <c r="H1176" s="39"/>
    </row>
    <row r="1177" spans="1:8">
      <c r="A1177" s="37">
        <v>18</v>
      </c>
      <c r="B1177" s="38" t="s">
        <v>635</v>
      </c>
      <c r="C1177" s="38" t="s">
        <v>16</v>
      </c>
      <c r="D1177" s="39">
        <v>0</v>
      </c>
      <c r="E1177" s="39"/>
      <c r="F1177" s="40">
        <v>0</v>
      </c>
      <c r="G1177" s="39"/>
      <c r="H1177" s="39"/>
    </row>
    <row r="1178" spans="1:8">
      <c r="A1178" s="37">
        <v>18</v>
      </c>
      <c r="B1178" s="38" t="s">
        <v>623</v>
      </c>
      <c r="C1178" s="38" t="s">
        <v>16</v>
      </c>
      <c r="D1178" s="39">
        <v>102.56399999999999</v>
      </c>
      <c r="E1178" s="39">
        <v>0.73260000000000003</v>
      </c>
      <c r="F1178" s="40">
        <v>30.769200000000001</v>
      </c>
      <c r="G1178" s="39">
        <v>140</v>
      </c>
      <c r="H1178" s="39">
        <v>98</v>
      </c>
    </row>
    <row r="1179" spans="1:8">
      <c r="A1179" s="37">
        <v>18</v>
      </c>
      <c r="B1179" s="41" t="s">
        <v>7263</v>
      </c>
      <c r="C1179" s="41" t="s">
        <v>16</v>
      </c>
      <c r="D1179" s="39">
        <v>0</v>
      </c>
      <c r="E1179" s="39"/>
      <c r="F1179" s="40">
        <v>0</v>
      </c>
      <c r="G1179" s="39"/>
      <c r="H1179" s="39"/>
    </row>
    <row r="1180" spans="1:8">
      <c r="A1180" s="37">
        <v>18</v>
      </c>
      <c r="B1180" s="38" t="s">
        <v>6694</v>
      </c>
      <c r="C1180" s="38" t="s">
        <v>16</v>
      </c>
      <c r="D1180" s="39">
        <v>0</v>
      </c>
      <c r="E1180" s="39"/>
      <c r="F1180" s="40">
        <v>0</v>
      </c>
      <c r="G1180" s="39"/>
      <c r="H1180" s="39"/>
    </row>
    <row r="1181" spans="1:8">
      <c r="A1181" s="37">
        <v>18</v>
      </c>
      <c r="B1181" s="38" t="s">
        <v>1982</v>
      </c>
      <c r="C1181" s="38" t="s">
        <v>16</v>
      </c>
      <c r="D1181" s="39">
        <v>77931.194149999996</v>
      </c>
      <c r="E1181" s="39">
        <v>98.223278571428594</v>
      </c>
      <c r="F1181" s="40">
        <v>591.452</v>
      </c>
      <c r="G1181" s="39">
        <v>793.40860215053794</v>
      </c>
      <c r="H1181" s="39">
        <v>787.38709677419399</v>
      </c>
    </row>
    <row r="1182" spans="1:8" hidden="1">
      <c r="A1182" s="37">
        <v>18</v>
      </c>
      <c r="B1182" s="41" t="s">
        <v>1677</v>
      </c>
      <c r="C1182" s="41" t="s">
        <v>15</v>
      </c>
      <c r="D1182" s="39">
        <v>72758.474249999999</v>
      </c>
      <c r="E1182" s="39"/>
      <c r="F1182" s="40">
        <v>13007.25195</v>
      </c>
      <c r="G1182" s="39"/>
      <c r="H1182" s="39"/>
    </row>
    <row r="1183" spans="1:8" hidden="1">
      <c r="A1183" s="37">
        <v>18</v>
      </c>
      <c r="B1183" s="41" t="s">
        <v>5177</v>
      </c>
      <c r="C1183" s="41" t="s">
        <v>15</v>
      </c>
      <c r="D1183" s="39">
        <v>0</v>
      </c>
      <c r="E1183" s="39"/>
      <c r="F1183" s="40"/>
      <c r="G1183" s="39"/>
      <c r="H1183" s="39"/>
    </row>
    <row r="1184" spans="1:8">
      <c r="A1184" s="37">
        <v>18</v>
      </c>
      <c r="B1184" s="38" t="s">
        <v>2555</v>
      </c>
      <c r="C1184" s="38" t="s">
        <v>16</v>
      </c>
      <c r="D1184" s="39">
        <v>0</v>
      </c>
      <c r="E1184" s="39"/>
      <c r="F1184" s="40">
        <v>0</v>
      </c>
      <c r="G1184" s="39"/>
      <c r="H1184" s="39"/>
    </row>
    <row r="1185" spans="1:8" hidden="1">
      <c r="A1185" s="37">
        <v>18</v>
      </c>
      <c r="B1185" s="38" t="s">
        <v>936</v>
      </c>
      <c r="C1185" s="38" t="s">
        <v>15</v>
      </c>
      <c r="D1185" s="39">
        <v>0</v>
      </c>
      <c r="E1185" s="39"/>
      <c r="F1185" s="40">
        <v>0</v>
      </c>
      <c r="G1185" s="39"/>
      <c r="H1185" s="39"/>
    </row>
    <row r="1186" spans="1:8" hidden="1">
      <c r="A1186" s="37">
        <v>18</v>
      </c>
      <c r="B1186" s="38" t="s">
        <v>906</v>
      </c>
      <c r="C1186" s="38" t="s">
        <v>15</v>
      </c>
      <c r="D1186" s="39">
        <v>78816.123099999997</v>
      </c>
      <c r="E1186" s="39">
        <v>597.25034285714298</v>
      </c>
      <c r="F1186" s="40"/>
      <c r="G1186" s="39">
        <v>131.96496920028099</v>
      </c>
      <c r="H1186" s="39"/>
    </row>
    <row r="1187" spans="1:8" hidden="1">
      <c r="A1187" s="37">
        <v>18</v>
      </c>
      <c r="B1187" s="38" t="s">
        <v>4808</v>
      </c>
      <c r="C1187" s="38" t="s">
        <v>15</v>
      </c>
      <c r="D1187" s="39">
        <v>0</v>
      </c>
      <c r="E1187" s="39"/>
      <c r="F1187" s="40"/>
      <c r="G1187" s="39"/>
      <c r="H1187" s="39"/>
    </row>
    <row r="1188" spans="1:8">
      <c r="A1188" s="37">
        <v>18</v>
      </c>
      <c r="B1188" s="41" t="s">
        <v>1490</v>
      </c>
      <c r="C1188" s="41" t="s">
        <v>16</v>
      </c>
      <c r="D1188" s="39">
        <v>33805.582600000002</v>
      </c>
      <c r="E1188" s="39">
        <v>27.777799999999999</v>
      </c>
      <c r="F1188" s="40">
        <v>0</v>
      </c>
      <c r="G1188" s="39">
        <v>1217</v>
      </c>
      <c r="H1188" s="39">
        <v>1217</v>
      </c>
    </row>
    <row r="1189" spans="1:8">
      <c r="A1189" s="37">
        <v>18</v>
      </c>
      <c r="B1189" s="41" t="s">
        <v>612</v>
      </c>
      <c r="C1189" s="41" t="s">
        <v>16</v>
      </c>
      <c r="D1189" s="39">
        <v>41444.477599999998</v>
      </c>
      <c r="E1189" s="39">
        <v>119.04771428571399</v>
      </c>
      <c r="F1189" s="40">
        <v>0</v>
      </c>
      <c r="G1189" s="39">
        <v>348.13333333333298</v>
      </c>
      <c r="H1189" s="39">
        <v>348.13333333333298</v>
      </c>
    </row>
    <row r="1190" spans="1:8" hidden="1">
      <c r="A1190" s="37">
        <v>18</v>
      </c>
      <c r="B1190" s="38" t="s">
        <v>2756</v>
      </c>
      <c r="C1190" s="38" t="s">
        <v>15</v>
      </c>
      <c r="D1190" s="39">
        <v>0</v>
      </c>
      <c r="E1190" s="39"/>
      <c r="F1190" s="40"/>
      <c r="G1190" s="39"/>
      <c r="H1190" s="39"/>
    </row>
    <row r="1191" spans="1:8">
      <c r="A1191" s="37">
        <v>18</v>
      </c>
      <c r="B1191" s="41" t="s">
        <v>6444</v>
      </c>
      <c r="C1191" s="41" t="s">
        <v>16</v>
      </c>
      <c r="D1191" s="39">
        <v>0</v>
      </c>
      <c r="E1191" s="39"/>
      <c r="F1191" s="40">
        <v>0</v>
      </c>
      <c r="G1191" s="39"/>
      <c r="H1191" s="39"/>
    </row>
    <row r="1192" spans="1:8" hidden="1">
      <c r="A1192" s="37">
        <v>18</v>
      </c>
      <c r="B1192" s="38" t="s">
        <v>590</v>
      </c>
      <c r="C1192" s="38" t="s">
        <v>15</v>
      </c>
      <c r="D1192" s="39">
        <v>14153.92225</v>
      </c>
      <c r="E1192" s="39">
        <v>14.083828571428599</v>
      </c>
      <c r="F1192" s="40">
        <v>3454.4497000000001</v>
      </c>
      <c r="G1192" s="39">
        <v>1004.9768909225201</v>
      </c>
      <c r="H1192" s="39">
        <v>759.69914684318803</v>
      </c>
    </row>
    <row r="1193" spans="1:8" hidden="1">
      <c r="A1193" s="37">
        <v>18</v>
      </c>
      <c r="B1193" s="41" t="s">
        <v>354</v>
      </c>
      <c r="C1193" s="41" t="s">
        <v>15</v>
      </c>
      <c r="D1193" s="39">
        <v>4846.4064500000004</v>
      </c>
      <c r="E1193" s="39">
        <v>4.2735000000000003</v>
      </c>
      <c r="F1193" s="40">
        <v>304.63114999999999</v>
      </c>
      <c r="G1193" s="39">
        <v>1134.0602433602401</v>
      </c>
      <c r="H1193" s="39">
        <v>1062.7764829764801</v>
      </c>
    </row>
    <row r="1194" spans="1:8" hidden="1">
      <c r="A1194" s="37">
        <v>18</v>
      </c>
      <c r="B1194" s="41" t="s">
        <v>2681</v>
      </c>
      <c r="C1194" s="41" t="s">
        <v>15</v>
      </c>
      <c r="D1194" s="39">
        <v>0</v>
      </c>
      <c r="E1194" s="39"/>
      <c r="F1194" s="40"/>
      <c r="G1194" s="39"/>
      <c r="H1194" s="39"/>
    </row>
    <row r="1195" spans="1:8">
      <c r="A1195" s="37">
        <v>18</v>
      </c>
      <c r="B1195" s="38" t="s">
        <v>4521</v>
      </c>
      <c r="C1195" s="38" t="s">
        <v>16</v>
      </c>
      <c r="D1195" s="39">
        <v>0</v>
      </c>
      <c r="E1195" s="39"/>
      <c r="F1195" s="40">
        <v>0</v>
      </c>
      <c r="G1195" s="39"/>
      <c r="H1195" s="39"/>
    </row>
    <row r="1196" spans="1:8" hidden="1">
      <c r="A1196" s="37">
        <v>18</v>
      </c>
      <c r="B1196" s="38" t="s">
        <v>7255</v>
      </c>
      <c r="C1196" s="38" t="s">
        <v>15</v>
      </c>
      <c r="D1196" s="39">
        <v>0</v>
      </c>
      <c r="E1196" s="39"/>
      <c r="F1196" s="40">
        <v>0</v>
      </c>
      <c r="G1196" s="39"/>
      <c r="H1196" s="39"/>
    </row>
    <row r="1197" spans="1:8" hidden="1">
      <c r="A1197" s="37">
        <v>18</v>
      </c>
      <c r="B1197" s="38" t="s">
        <v>3808</v>
      </c>
      <c r="C1197" s="38" t="s">
        <v>15</v>
      </c>
      <c r="D1197" s="39">
        <v>0</v>
      </c>
      <c r="E1197" s="39"/>
      <c r="F1197" s="40">
        <v>0</v>
      </c>
      <c r="G1197" s="39"/>
      <c r="H1197" s="39"/>
    </row>
    <row r="1198" spans="1:8">
      <c r="A1198" s="37">
        <v>18</v>
      </c>
      <c r="B1198" s="41" t="s">
        <v>4638</v>
      </c>
      <c r="C1198" s="41" t="s">
        <v>16</v>
      </c>
      <c r="D1198" s="39">
        <v>0</v>
      </c>
      <c r="E1198" s="39"/>
      <c r="F1198" s="40"/>
      <c r="G1198" s="39"/>
      <c r="H1198" s="39"/>
    </row>
    <row r="1199" spans="1:8">
      <c r="A1199" s="37">
        <v>18</v>
      </c>
      <c r="B1199" s="38" t="s">
        <v>4699</v>
      </c>
      <c r="C1199" s="38" t="s">
        <v>16</v>
      </c>
      <c r="D1199" s="39">
        <v>194.56399999999999</v>
      </c>
      <c r="E1199" s="39"/>
      <c r="F1199" s="40">
        <v>194.56399999999999</v>
      </c>
      <c r="G1199" s="39"/>
      <c r="H1199" s="39"/>
    </row>
    <row r="1200" spans="1:8" hidden="1">
      <c r="A1200" s="37">
        <v>18</v>
      </c>
      <c r="B1200" s="41" t="s">
        <v>6071</v>
      </c>
      <c r="C1200" s="41" t="s">
        <v>15</v>
      </c>
      <c r="D1200" s="39">
        <v>0</v>
      </c>
      <c r="E1200" s="39"/>
      <c r="F1200" s="40"/>
      <c r="G1200" s="39"/>
      <c r="H1200" s="39"/>
    </row>
    <row r="1201" spans="1:8" hidden="1">
      <c r="A1201" s="37">
        <v>18</v>
      </c>
      <c r="B1201" s="41" t="s">
        <v>7691</v>
      </c>
      <c r="C1201" s="41" t="s">
        <v>15</v>
      </c>
      <c r="D1201" s="39">
        <v>0</v>
      </c>
      <c r="E1201" s="39"/>
      <c r="F1201" s="40">
        <v>0</v>
      </c>
      <c r="G1201" s="39"/>
      <c r="H1201" s="39"/>
    </row>
    <row r="1202" spans="1:8" hidden="1">
      <c r="A1202" s="37">
        <v>18</v>
      </c>
      <c r="B1202" s="38" t="s">
        <v>1764</v>
      </c>
      <c r="C1202" s="38" t="s">
        <v>15</v>
      </c>
      <c r="D1202" s="39">
        <v>-1477.232</v>
      </c>
      <c r="E1202" s="39"/>
      <c r="F1202" s="40"/>
      <c r="G1202" s="39"/>
      <c r="H1202" s="39"/>
    </row>
    <row r="1203" spans="1:8">
      <c r="A1203" s="37">
        <v>18</v>
      </c>
      <c r="B1203" s="38" t="s">
        <v>1120</v>
      </c>
      <c r="C1203" s="38" t="s">
        <v>16</v>
      </c>
      <c r="D1203" s="39">
        <v>8157.0565999999999</v>
      </c>
      <c r="E1203" s="39">
        <v>81.659357142857104</v>
      </c>
      <c r="F1203" s="40">
        <v>0</v>
      </c>
      <c r="G1203" s="39">
        <v>99.891266419472501</v>
      </c>
      <c r="H1203" s="39">
        <v>99.891266419472501</v>
      </c>
    </row>
    <row r="1204" spans="1:8" hidden="1">
      <c r="A1204" s="37">
        <v>18</v>
      </c>
      <c r="B1204" s="38" t="s">
        <v>6317</v>
      </c>
      <c r="C1204" s="38" t="s">
        <v>15</v>
      </c>
      <c r="D1204" s="39">
        <v>159.92750000000001</v>
      </c>
      <c r="E1204" s="39"/>
      <c r="F1204" s="40">
        <v>0</v>
      </c>
      <c r="G1204" s="39"/>
      <c r="H1204" s="39"/>
    </row>
    <row r="1205" spans="1:8">
      <c r="A1205" s="37">
        <v>18</v>
      </c>
      <c r="B1205" s="41" t="s">
        <v>6929</v>
      </c>
      <c r="C1205" s="41" t="s">
        <v>16</v>
      </c>
      <c r="D1205" s="39">
        <v>547.00800000000004</v>
      </c>
      <c r="E1205" s="39"/>
      <c r="F1205" s="40">
        <v>0</v>
      </c>
      <c r="G1205" s="39"/>
      <c r="H1205" s="39"/>
    </row>
    <row r="1206" spans="1:8">
      <c r="A1206" s="37">
        <v>18</v>
      </c>
      <c r="B1206" s="38" t="s">
        <v>5659</v>
      </c>
      <c r="C1206" s="38" t="s">
        <v>16</v>
      </c>
      <c r="D1206" s="39">
        <v>0</v>
      </c>
      <c r="E1206" s="39"/>
      <c r="F1206" s="40">
        <v>0</v>
      </c>
      <c r="G1206" s="39"/>
      <c r="H1206" s="39"/>
    </row>
    <row r="1207" spans="1:8">
      <c r="A1207" s="37">
        <v>18</v>
      </c>
      <c r="B1207" s="38" t="s">
        <v>5680</v>
      </c>
      <c r="C1207" s="38" t="s">
        <v>16</v>
      </c>
      <c r="D1207" s="39">
        <v>0</v>
      </c>
      <c r="E1207" s="39"/>
      <c r="F1207" s="40">
        <v>0</v>
      </c>
      <c r="G1207" s="39"/>
      <c r="H1207" s="39"/>
    </row>
    <row r="1208" spans="1:8" hidden="1">
      <c r="A1208" s="37">
        <v>18</v>
      </c>
      <c r="B1208" s="38" t="s">
        <v>490</v>
      </c>
      <c r="C1208" s="38" t="s">
        <v>15</v>
      </c>
      <c r="D1208" s="39">
        <v>834278.62895000004</v>
      </c>
      <c r="E1208" s="39">
        <v>1188.1636571428601</v>
      </c>
      <c r="F1208" s="40">
        <v>19278.958200000001</v>
      </c>
      <c r="G1208" s="39">
        <v>702.15800991267997</v>
      </c>
      <c r="H1208" s="39">
        <v>685.93216586829999</v>
      </c>
    </row>
    <row r="1209" spans="1:8" hidden="1">
      <c r="A1209" s="37">
        <v>18</v>
      </c>
      <c r="B1209" s="38" t="s">
        <v>7660</v>
      </c>
      <c r="C1209" s="38" t="s">
        <v>15</v>
      </c>
      <c r="D1209" s="39">
        <v>51.991500000000002</v>
      </c>
      <c r="E1209" s="39"/>
      <c r="F1209" s="40">
        <v>0</v>
      </c>
      <c r="G1209" s="39"/>
      <c r="H1209" s="39"/>
    </row>
    <row r="1210" spans="1:8">
      <c r="A1210" s="37">
        <v>18</v>
      </c>
      <c r="B1210" s="38" t="s">
        <v>4781</v>
      </c>
      <c r="C1210" s="38" t="s">
        <v>16</v>
      </c>
      <c r="D1210" s="39">
        <v>0</v>
      </c>
      <c r="E1210" s="39"/>
      <c r="F1210" s="40">
        <v>0</v>
      </c>
      <c r="G1210" s="39"/>
      <c r="H1210" s="39"/>
    </row>
    <row r="1211" spans="1:8" hidden="1">
      <c r="A1211" s="37">
        <v>18</v>
      </c>
      <c r="B1211" s="41" t="s">
        <v>6119</v>
      </c>
      <c r="C1211" s="41" t="s">
        <v>15</v>
      </c>
      <c r="D1211" s="39">
        <v>482.90604999999999</v>
      </c>
      <c r="E1211" s="39"/>
      <c r="F1211" s="40">
        <v>384.61545000000001</v>
      </c>
      <c r="G1211" s="39"/>
      <c r="H1211" s="39"/>
    </row>
    <row r="1212" spans="1:8" hidden="1">
      <c r="A1212" s="37">
        <v>18</v>
      </c>
      <c r="B1212" s="41" t="s">
        <v>6443</v>
      </c>
      <c r="C1212" s="41" t="s">
        <v>15</v>
      </c>
      <c r="D1212" s="39">
        <v>0</v>
      </c>
      <c r="E1212" s="39"/>
      <c r="F1212" s="40"/>
      <c r="G1212" s="39"/>
      <c r="H1212" s="39"/>
    </row>
    <row r="1213" spans="1:8">
      <c r="A1213" s="37">
        <v>18</v>
      </c>
      <c r="B1213" s="38" t="s">
        <v>1832</v>
      </c>
      <c r="C1213" s="38" t="s">
        <v>16</v>
      </c>
      <c r="D1213" s="39">
        <v>658.54634999999996</v>
      </c>
      <c r="E1213" s="39"/>
      <c r="F1213" s="40">
        <v>0</v>
      </c>
      <c r="G1213" s="39"/>
      <c r="H1213" s="39"/>
    </row>
    <row r="1214" spans="1:8">
      <c r="A1214" s="37">
        <v>18</v>
      </c>
      <c r="B1214" s="38" t="s">
        <v>6225</v>
      </c>
      <c r="C1214" s="38" t="s">
        <v>16</v>
      </c>
      <c r="D1214" s="39">
        <v>0</v>
      </c>
      <c r="E1214" s="39"/>
      <c r="F1214" s="40">
        <v>0</v>
      </c>
      <c r="G1214" s="39"/>
      <c r="H1214" s="39"/>
    </row>
    <row r="1215" spans="1:8">
      <c r="A1215" s="37">
        <v>18</v>
      </c>
      <c r="B1215" s="41" t="s">
        <v>7842</v>
      </c>
      <c r="C1215" s="41" t="s">
        <v>16</v>
      </c>
      <c r="D1215" s="39">
        <v>82755.592999999993</v>
      </c>
      <c r="E1215" s="39">
        <v>811.75459999999998</v>
      </c>
      <c r="F1215" s="40">
        <v>0</v>
      </c>
      <c r="G1215" s="39">
        <v>101.946564885496</v>
      </c>
      <c r="H1215" s="39">
        <v>101.946564885496</v>
      </c>
    </row>
    <row r="1216" spans="1:8">
      <c r="A1216" s="37">
        <v>18</v>
      </c>
      <c r="B1216" s="41" t="s">
        <v>1174</v>
      </c>
      <c r="C1216" s="41" t="s">
        <v>16</v>
      </c>
      <c r="D1216" s="39">
        <v>0</v>
      </c>
      <c r="E1216" s="39"/>
      <c r="F1216" s="40">
        <v>0</v>
      </c>
      <c r="G1216" s="39"/>
      <c r="H1216" s="39"/>
    </row>
    <row r="1217" spans="1:8">
      <c r="A1217" s="37">
        <v>18</v>
      </c>
      <c r="B1217" s="38" t="s">
        <v>7089</v>
      </c>
      <c r="C1217" s="38" t="s">
        <v>16</v>
      </c>
      <c r="D1217" s="39">
        <v>0</v>
      </c>
      <c r="E1217" s="39"/>
      <c r="F1217" s="40">
        <v>0</v>
      </c>
      <c r="G1217" s="39"/>
      <c r="H1217" s="39"/>
    </row>
    <row r="1218" spans="1:8" hidden="1">
      <c r="A1218" s="37">
        <v>18</v>
      </c>
      <c r="B1218" s="38" t="s">
        <v>7007</v>
      </c>
      <c r="C1218" s="38" t="s">
        <v>15</v>
      </c>
      <c r="D1218" s="39">
        <v>98.290499999999994</v>
      </c>
      <c r="E1218" s="39"/>
      <c r="F1218" s="40"/>
      <c r="G1218" s="39"/>
      <c r="H1218" s="39"/>
    </row>
    <row r="1219" spans="1:8">
      <c r="A1219" s="37">
        <v>18</v>
      </c>
      <c r="B1219" s="38" t="s">
        <v>7004</v>
      </c>
      <c r="C1219" s="38" t="s">
        <v>16</v>
      </c>
      <c r="D1219" s="39">
        <v>0</v>
      </c>
      <c r="E1219" s="39"/>
      <c r="F1219" s="40">
        <v>0</v>
      </c>
      <c r="G1219" s="39"/>
      <c r="H1219" s="39"/>
    </row>
    <row r="1220" spans="1:8" hidden="1">
      <c r="A1220" s="37">
        <v>18</v>
      </c>
      <c r="B1220" s="38" t="s">
        <v>682</v>
      </c>
      <c r="C1220" s="38" t="s">
        <v>15</v>
      </c>
      <c r="D1220" s="39">
        <v>501.04770000000002</v>
      </c>
      <c r="E1220" s="39">
        <v>0.93589999999999995</v>
      </c>
      <c r="F1220" s="40"/>
      <c r="G1220" s="39">
        <v>535.36456886419501</v>
      </c>
      <c r="H1220" s="39"/>
    </row>
    <row r="1221" spans="1:8" hidden="1">
      <c r="A1221" s="37">
        <v>18</v>
      </c>
      <c r="B1221" s="38" t="s">
        <v>1126</v>
      </c>
      <c r="C1221" s="38" t="s">
        <v>15</v>
      </c>
      <c r="D1221" s="39">
        <v>736.05079999999998</v>
      </c>
      <c r="E1221" s="39"/>
      <c r="F1221" s="40">
        <v>0</v>
      </c>
      <c r="G1221" s="39"/>
      <c r="H1221" s="39"/>
    </row>
    <row r="1222" spans="1:8">
      <c r="A1222" s="37">
        <v>18</v>
      </c>
      <c r="B1222" s="41" t="s">
        <v>4878</v>
      </c>
      <c r="C1222" s="41" t="s">
        <v>16</v>
      </c>
      <c r="D1222" s="39">
        <v>0</v>
      </c>
      <c r="E1222" s="39"/>
      <c r="F1222" s="40">
        <v>0</v>
      </c>
      <c r="G1222" s="39"/>
      <c r="H1222" s="39"/>
    </row>
    <row r="1223" spans="1:8">
      <c r="A1223" s="37">
        <v>18</v>
      </c>
      <c r="B1223" s="38" t="s">
        <v>2886</v>
      </c>
      <c r="C1223" s="38" t="s">
        <v>16</v>
      </c>
      <c r="D1223" s="39">
        <v>0</v>
      </c>
      <c r="E1223" s="39"/>
      <c r="F1223" s="40">
        <v>0</v>
      </c>
      <c r="G1223" s="39"/>
      <c r="H1223" s="39"/>
    </row>
    <row r="1224" spans="1:8">
      <c r="A1224" s="37">
        <v>18</v>
      </c>
      <c r="B1224" s="38" t="s">
        <v>5987</v>
      </c>
      <c r="C1224" s="38" t="s">
        <v>16</v>
      </c>
      <c r="D1224" s="39">
        <v>0</v>
      </c>
      <c r="E1224" s="39"/>
      <c r="F1224" s="40">
        <v>0</v>
      </c>
      <c r="G1224" s="39"/>
      <c r="H1224" s="39"/>
    </row>
    <row r="1225" spans="1:8" hidden="1">
      <c r="A1225" s="37">
        <v>18</v>
      </c>
      <c r="B1225" s="41" t="s">
        <v>4350</v>
      </c>
      <c r="C1225" s="41" t="s">
        <v>15</v>
      </c>
      <c r="D1225" s="39">
        <v>0</v>
      </c>
      <c r="E1225" s="39"/>
      <c r="F1225" s="40"/>
      <c r="G1225" s="39"/>
      <c r="H1225" s="39"/>
    </row>
    <row r="1226" spans="1:8" hidden="1">
      <c r="A1226" s="37">
        <v>18</v>
      </c>
      <c r="B1226" s="38" t="s">
        <v>7974</v>
      </c>
      <c r="C1226" s="38" t="s">
        <v>15</v>
      </c>
      <c r="D1226" s="39">
        <v>1017523.46045</v>
      </c>
      <c r="E1226" s="39">
        <v>2671.3649999999998</v>
      </c>
      <c r="F1226" s="40">
        <v>0</v>
      </c>
      <c r="G1226" s="39">
        <v>380.90019913040697</v>
      </c>
      <c r="H1226" s="39">
        <v>380.90019913040697</v>
      </c>
    </row>
    <row r="1227" spans="1:8" hidden="1">
      <c r="A1227" s="37">
        <v>18</v>
      </c>
      <c r="B1227" s="38" t="s">
        <v>5228</v>
      </c>
      <c r="C1227" s="38" t="s">
        <v>15</v>
      </c>
      <c r="D1227" s="39">
        <v>0</v>
      </c>
      <c r="E1227" s="39"/>
      <c r="F1227" s="40"/>
      <c r="G1227" s="39"/>
      <c r="H1227" s="39"/>
    </row>
    <row r="1228" spans="1:8" hidden="1">
      <c r="A1228" s="37">
        <v>18</v>
      </c>
      <c r="B1228" s="41" t="s">
        <v>4117</v>
      </c>
      <c r="C1228" s="41" t="s">
        <v>15</v>
      </c>
      <c r="D1228" s="39">
        <v>0</v>
      </c>
      <c r="E1228" s="39"/>
      <c r="F1228" s="40"/>
      <c r="G1228" s="39"/>
      <c r="H1228" s="39"/>
    </row>
    <row r="1229" spans="1:8" hidden="1">
      <c r="A1229" s="37">
        <v>18</v>
      </c>
      <c r="B1229" s="38" t="s">
        <v>5005</v>
      </c>
      <c r="C1229" s="38" t="s">
        <v>15</v>
      </c>
      <c r="D1229" s="39">
        <v>0</v>
      </c>
      <c r="E1229" s="39"/>
      <c r="F1229" s="40"/>
      <c r="G1229" s="39"/>
      <c r="H1229" s="39"/>
    </row>
    <row r="1230" spans="1:8">
      <c r="A1230" s="37">
        <v>18</v>
      </c>
      <c r="B1230" s="41" t="s">
        <v>6232</v>
      </c>
      <c r="C1230" s="41" t="s">
        <v>16</v>
      </c>
      <c r="D1230" s="39">
        <v>0</v>
      </c>
      <c r="E1230" s="39"/>
      <c r="F1230" s="40">
        <v>0</v>
      </c>
      <c r="G1230" s="39"/>
      <c r="H1230" s="39"/>
    </row>
    <row r="1231" spans="1:8" hidden="1">
      <c r="A1231" s="37">
        <v>18</v>
      </c>
      <c r="B1231" s="41" t="s">
        <v>4314</v>
      </c>
      <c r="C1231" s="41" t="s">
        <v>15</v>
      </c>
      <c r="D1231" s="39">
        <v>0</v>
      </c>
      <c r="E1231" s="39"/>
      <c r="F1231" s="40"/>
      <c r="G1231" s="39"/>
      <c r="H1231" s="39"/>
    </row>
    <row r="1232" spans="1:8" hidden="1">
      <c r="A1232" s="37">
        <v>18</v>
      </c>
      <c r="B1232" s="38" t="s">
        <v>3902</v>
      </c>
      <c r="C1232" s="38" t="s">
        <v>15</v>
      </c>
      <c r="D1232" s="39">
        <v>0</v>
      </c>
      <c r="E1232" s="39"/>
      <c r="F1232" s="40">
        <v>0</v>
      </c>
      <c r="G1232" s="39"/>
      <c r="H1232" s="39"/>
    </row>
    <row r="1233" spans="1:8" hidden="1">
      <c r="A1233" s="37">
        <v>18</v>
      </c>
      <c r="B1233" s="38" t="s">
        <v>6959</v>
      </c>
      <c r="C1233" s="38" t="s">
        <v>15</v>
      </c>
      <c r="D1233" s="39">
        <v>0</v>
      </c>
      <c r="E1233" s="39"/>
      <c r="F1233" s="40"/>
      <c r="G1233" s="39"/>
      <c r="H1233" s="39"/>
    </row>
    <row r="1234" spans="1:8">
      <c r="A1234" s="37">
        <v>18</v>
      </c>
      <c r="B1234" s="38" t="s">
        <v>7041</v>
      </c>
      <c r="C1234" s="38" t="s">
        <v>16</v>
      </c>
      <c r="D1234" s="39">
        <v>0</v>
      </c>
      <c r="E1234" s="39"/>
      <c r="F1234" s="40">
        <v>0</v>
      </c>
      <c r="G1234" s="39"/>
      <c r="H1234" s="39"/>
    </row>
    <row r="1235" spans="1:8">
      <c r="A1235" s="37">
        <v>18</v>
      </c>
      <c r="B1235" s="38" t="s">
        <v>5619</v>
      </c>
      <c r="C1235" s="38" t="s">
        <v>16</v>
      </c>
      <c r="D1235" s="39">
        <v>0</v>
      </c>
      <c r="E1235" s="39"/>
      <c r="F1235" s="40">
        <v>0</v>
      </c>
      <c r="G1235" s="39"/>
      <c r="H1235" s="39"/>
    </row>
    <row r="1236" spans="1:8" hidden="1">
      <c r="A1236" s="37">
        <v>18</v>
      </c>
      <c r="B1236" s="38" t="s">
        <v>6069</v>
      </c>
      <c r="C1236" s="38" t="s">
        <v>15</v>
      </c>
      <c r="D1236" s="39">
        <v>0</v>
      </c>
      <c r="E1236" s="39"/>
      <c r="F1236" s="40"/>
      <c r="G1236" s="39"/>
      <c r="H1236" s="39"/>
    </row>
    <row r="1237" spans="1:8">
      <c r="A1237" s="37">
        <v>18</v>
      </c>
      <c r="B1237" s="38" t="s">
        <v>4171</v>
      </c>
      <c r="C1237" s="38" t="s">
        <v>16</v>
      </c>
      <c r="D1237" s="39">
        <v>0</v>
      </c>
      <c r="E1237" s="39"/>
      <c r="F1237" s="40">
        <v>0</v>
      </c>
      <c r="G1237" s="39"/>
      <c r="H1237" s="39"/>
    </row>
    <row r="1238" spans="1:8" hidden="1">
      <c r="A1238" s="37">
        <v>18</v>
      </c>
      <c r="B1238" s="38" t="s">
        <v>1086</v>
      </c>
      <c r="C1238" s="38" t="s">
        <v>15</v>
      </c>
      <c r="D1238" s="39">
        <v>152.13659999999999</v>
      </c>
      <c r="E1238" s="39"/>
      <c r="F1238" s="40">
        <v>24.786300000000001</v>
      </c>
      <c r="G1238" s="39"/>
      <c r="H1238" s="39"/>
    </row>
    <row r="1239" spans="1:8">
      <c r="A1239" s="37">
        <v>18</v>
      </c>
      <c r="B1239" s="38" t="s">
        <v>1596</v>
      </c>
      <c r="C1239" s="38" t="s">
        <v>16</v>
      </c>
      <c r="D1239" s="39">
        <v>8110.2592500000001</v>
      </c>
      <c r="E1239" s="39">
        <v>40.048850000000002</v>
      </c>
      <c r="F1239" s="40">
        <v>0</v>
      </c>
      <c r="G1239" s="39">
        <v>202.50916692988699</v>
      </c>
      <c r="H1239" s="39">
        <v>202.50916692988699</v>
      </c>
    </row>
    <row r="1240" spans="1:8" hidden="1">
      <c r="A1240" s="37">
        <v>18</v>
      </c>
      <c r="B1240" s="38" t="s">
        <v>3301</v>
      </c>
      <c r="C1240" s="38" t="s">
        <v>15</v>
      </c>
      <c r="D1240" s="39">
        <v>35.470050000000001</v>
      </c>
      <c r="E1240" s="39"/>
      <c r="F1240" s="40">
        <v>0</v>
      </c>
      <c r="G1240" s="39"/>
      <c r="H1240" s="39"/>
    </row>
    <row r="1241" spans="1:8" hidden="1">
      <c r="A1241" s="37">
        <v>18</v>
      </c>
      <c r="B1241" s="38" t="s">
        <v>4632</v>
      </c>
      <c r="C1241" s="38" t="s">
        <v>15</v>
      </c>
      <c r="D1241" s="39">
        <v>0</v>
      </c>
      <c r="E1241" s="39"/>
      <c r="F1241" s="40">
        <v>0</v>
      </c>
      <c r="G1241" s="39"/>
      <c r="H1241" s="39"/>
    </row>
    <row r="1242" spans="1:8" hidden="1">
      <c r="A1242" s="37">
        <v>18</v>
      </c>
      <c r="B1242" s="41" t="s">
        <v>1876</v>
      </c>
      <c r="C1242" s="41" t="s">
        <v>15</v>
      </c>
      <c r="D1242" s="39">
        <v>28.718</v>
      </c>
      <c r="E1242" s="39"/>
      <c r="F1242" s="40"/>
      <c r="G1242" s="39"/>
      <c r="H1242" s="39"/>
    </row>
    <row r="1243" spans="1:8" hidden="1">
      <c r="A1243" s="37">
        <v>18</v>
      </c>
      <c r="B1243" s="38" t="s">
        <v>965</v>
      </c>
      <c r="C1243" s="38" t="s">
        <v>15</v>
      </c>
      <c r="D1243" s="39">
        <v>121781.63215</v>
      </c>
      <c r="E1243" s="39">
        <v>203.40134285714299</v>
      </c>
      <c r="F1243" s="40">
        <v>3091.68075</v>
      </c>
      <c r="G1243" s="39">
        <v>598.72580209823002</v>
      </c>
      <c r="H1243" s="39">
        <v>583.52589876144896</v>
      </c>
    </row>
    <row r="1244" spans="1:8" hidden="1">
      <c r="A1244" s="37">
        <v>18</v>
      </c>
      <c r="B1244" s="38" t="s">
        <v>6721</v>
      </c>
      <c r="C1244" s="38" t="s">
        <v>15</v>
      </c>
      <c r="D1244" s="39">
        <v>0</v>
      </c>
      <c r="E1244" s="39"/>
      <c r="F1244" s="40"/>
      <c r="G1244" s="39"/>
      <c r="H1244" s="39"/>
    </row>
    <row r="1245" spans="1:8" hidden="1">
      <c r="A1245" s="37">
        <v>18</v>
      </c>
      <c r="B1245" s="38" t="s">
        <v>7652</v>
      </c>
      <c r="C1245" s="38" t="s">
        <v>15</v>
      </c>
      <c r="D1245" s="39">
        <v>0</v>
      </c>
      <c r="E1245" s="39"/>
      <c r="F1245" s="40"/>
      <c r="G1245" s="39"/>
      <c r="H1245" s="39"/>
    </row>
    <row r="1246" spans="1:8" hidden="1">
      <c r="A1246" s="37">
        <v>18</v>
      </c>
      <c r="B1246" s="38" t="s">
        <v>3188</v>
      </c>
      <c r="C1246" s="38" t="s">
        <v>15</v>
      </c>
      <c r="D1246" s="39">
        <v>0</v>
      </c>
      <c r="E1246" s="39"/>
      <c r="F1246" s="40"/>
      <c r="G1246" s="39"/>
      <c r="H1246" s="39"/>
    </row>
    <row r="1247" spans="1:8">
      <c r="A1247" s="37">
        <v>18</v>
      </c>
      <c r="B1247" s="38" t="s">
        <v>4235</v>
      </c>
      <c r="C1247" s="38" t="s">
        <v>16</v>
      </c>
      <c r="D1247" s="39">
        <v>0</v>
      </c>
      <c r="E1247" s="39"/>
      <c r="F1247" s="40">
        <v>0</v>
      </c>
      <c r="G1247" s="39"/>
      <c r="H1247" s="39"/>
    </row>
    <row r="1248" spans="1:8">
      <c r="A1248" s="37">
        <v>18</v>
      </c>
      <c r="B1248" s="38" t="s">
        <v>4393</v>
      </c>
      <c r="C1248" s="38" t="s">
        <v>16</v>
      </c>
      <c r="D1248" s="39">
        <v>0</v>
      </c>
      <c r="E1248" s="39"/>
      <c r="F1248" s="40">
        <v>0</v>
      </c>
      <c r="G1248" s="39"/>
      <c r="H1248" s="39"/>
    </row>
    <row r="1249" spans="1:8" hidden="1">
      <c r="A1249" s="37">
        <v>18</v>
      </c>
      <c r="B1249" s="38" t="s">
        <v>6029</v>
      </c>
      <c r="C1249" s="38" t="s">
        <v>15</v>
      </c>
      <c r="D1249" s="39">
        <v>0</v>
      </c>
      <c r="E1249" s="39"/>
      <c r="F1249" s="40"/>
      <c r="G1249" s="39"/>
      <c r="H1249" s="39"/>
    </row>
    <row r="1250" spans="1:8" hidden="1">
      <c r="A1250" s="37">
        <v>18</v>
      </c>
      <c r="B1250" s="38" t="s">
        <v>5690</v>
      </c>
      <c r="C1250" s="38" t="s">
        <v>15</v>
      </c>
      <c r="D1250" s="39">
        <v>50.341900000000003</v>
      </c>
      <c r="E1250" s="39"/>
      <c r="F1250" s="40">
        <v>0</v>
      </c>
      <c r="G1250" s="39"/>
      <c r="H1250" s="39"/>
    </row>
    <row r="1251" spans="1:8">
      <c r="A1251" s="37">
        <v>18</v>
      </c>
      <c r="B1251" s="38" t="s">
        <v>4784</v>
      </c>
      <c r="C1251" s="38" t="s">
        <v>16</v>
      </c>
      <c r="D1251" s="39">
        <v>0</v>
      </c>
      <c r="E1251" s="39"/>
      <c r="F1251" s="40">
        <v>0</v>
      </c>
      <c r="G1251" s="39"/>
      <c r="H1251" s="39"/>
    </row>
    <row r="1252" spans="1:8" hidden="1">
      <c r="A1252" s="37">
        <v>18</v>
      </c>
      <c r="B1252" s="38" t="s">
        <v>6221</v>
      </c>
      <c r="C1252" s="38" t="s">
        <v>15</v>
      </c>
      <c r="D1252" s="39">
        <v>-42.461399999999998</v>
      </c>
      <c r="E1252" s="39"/>
      <c r="F1252" s="40"/>
      <c r="G1252" s="39"/>
      <c r="H1252" s="39"/>
    </row>
    <row r="1253" spans="1:8" hidden="1">
      <c r="A1253" s="37">
        <v>18</v>
      </c>
      <c r="B1253" s="38" t="s">
        <v>2195</v>
      </c>
      <c r="C1253" s="38" t="s">
        <v>15</v>
      </c>
      <c r="D1253" s="39">
        <v>0</v>
      </c>
      <c r="E1253" s="39"/>
      <c r="F1253" s="40"/>
      <c r="G1253" s="39"/>
      <c r="H1253" s="39"/>
    </row>
    <row r="1254" spans="1:8">
      <c r="A1254" s="37">
        <v>18</v>
      </c>
      <c r="B1254" s="38" t="s">
        <v>4105</v>
      </c>
      <c r="C1254" s="38" t="s">
        <v>16</v>
      </c>
      <c r="D1254" s="39">
        <v>0</v>
      </c>
      <c r="E1254" s="39"/>
      <c r="F1254" s="40">
        <v>0</v>
      </c>
      <c r="G1254" s="39"/>
      <c r="H1254" s="39"/>
    </row>
    <row r="1255" spans="1:8" hidden="1">
      <c r="A1255" s="37">
        <v>18</v>
      </c>
      <c r="B1255" s="38" t="s">
        <v>2162</v>
      </c>
      <c r="C1255" s="38" t="s">
        <v>15</v>
      </c>
      <c r="D1255" s="39">
        <v>0</v>
      </c>
      <c r="E1255" s="39"/>
      <c r="F1255" s="40">
        <v>0</v>
      </c>
      <c r="G1255" s="39"/>
      <c r="H1255" s="39"/>
    </row>
    <row r="1256" spans="1:8">
      <c r="A1256" s="37">
        <v>18</v>
      </c>
      <c r="B1256" s="38" t="s">
        <v>7702</v>
      </c>
      <c r="C1256" s="38" t="s">
        <v>16</v>
      </c>
      <c r="D1256" s="39">
        <v>0</v>
      </c>
      <c r="E1256" s="39"/>
      <c r="F1256" s="40">
        <v>0</v>
      </c>
      <c r="G1256" s="39"/>
      <c r="H1256" s="39"/>
    </row>
    <row r="1257" spans="1:8" hidden="1">
      <c r="A1257" s="37">
        <v>18</v>
      </c>
      <c r="B1257" s="38" t="s">
        <v>7223</v>
      </c>
      <c r="C1257" s="38" t="s">
        <v>15</v>
      </c>
      <c r="D1257" s="39">
        <v>52.992100000000001</v>
      </c>
      <c r="E1257" s="39"/>
      <c r="F1257" s="40">
        <v>0</v>
      </c>
      <c r="G1257" s="39"/>
      <c r="H1257" s="39"/>
    </row>
    <row r="1258" spans="1:8">
      <c r="A1258" s="37">
        <v>18</v>
      </c>
      <c r="B1258" s="38" t="s">
        <v>7919</v>
      </c>
      <c r="C1258" s="38" t="s">
        <v>16</v>
      </c>
      <c r="D1258" s="39">
        <v>70338.391199999998</v>
      </c>
      <c r="E1258" s="39">
        <v>134.0658</v>
      </c>
      <c r="F1258" s="40">
        <v>0</v>
      </c>
      <c r="G1258" s="39">
        <v>524.65573770491801</v>
      </c>
      <c r="H1258" s="39">
        <v>524.65573770491801</v>
      </c>
    </row>
    <row r="1259" spans="1:8">
      <c r="A1259" s="37">
        <v>18</v>
      </c>
      <c r="B1259" s="38" t="s">
        <v>2999</v>
      </c>
      <c r="C1259" s="38" t="s">
        <v>16</v>
      </c>
      <c r="D1259" s="39">
        <v>0</v>
      </c>
      <c r="E1259" s="39"/>
      <c r="F1259" s="40">
        <v>0</v>
      </c>
      <c r="G1259" s="39"/>
      <c r="H1259" s="39"/>
    </row>
    <row r="1260" spans="1:8" hidden="1">
      <c r="A1260" s="37">
        <v>18</v>
      </c>
      <c r="B1260" s="38" t="s">
        <v>1647</v>
      </c>
      <c r="C1260" s="38" t="s">
        <v>15</v>
      </c>
      <c r="D1260" s="39">
        <v>89.316199999999995</v>
      </c>
      <c r="E1260" s="39"/>
      <c r="F1260" s="40">
        <v>0</v>
      </c>
      <c r="G1260" s="39"/>
      <c r="H1260" s="39"/>
    </row>
    <row r="1261" spans="1:8">
      <c r="A1261" s="37">
        <v>18</v>
      </c>
      <c r="B1261" s="38" t="s">
        <v>3923</v>
      </c>
      <c r="C1261" s="38" t="s">
        <v>16</v>
      </c>
      <c r="D1261" s="39">
        <v>0</v>
      </c>
      <c r="E1261" s="39"/>
      <c r="F1261" s="40">
        <v>0</v>
      </c>
      <c r="G1261" s="39"/>
      <c r="H1261" s="39"/>
    </row>
    <row r="1262" spans="1:8">
      <c r="A1262" s="37">
        <v>18</v>
      </c>
      <c r="B1262" s="38" t="s">
        <v>4725</v>
      </c>
      <c r="C1262" s="38" t="s">
        <v>16</v>
      </c>
      <c r="D1262" s="39">
        <v>0</v>
      </c>
      <c r="E1262" s="39"/>
      <c r="F1262" s="40">
        <v>0</v>
      </c>
      <c r="G1262" s="39"/>
      <c r="H1262" s="39"/>
    </row>
    <row r="1263" spans="1:8">
      <c r="A1263" s="37">
        <v>18</v>
      </c>
      <c r="B1263" s="38" t="s">
        <v>4666</v>
      </c>
      <c r="C1263" s="38" t="s">
        <v>16</v>
      </c>
      <c r="D1263" s="39">
        <v>0</v>
      </c>
      <c r="E1263" s="39"/>
      <c r="F1263" s="40">
        <v>0</v>
      </c>
      <c r="G1263" s="39"/>
      <c r="H1263" s="39"/>
    </row>
    <row r="1264" spans="1:8">
      <c r="A1264" s="37">
        <v>18</v>
      </c>
      <c r="B1264" s="38" t="s">
        <v>4723</v>
      </c>
      <c r="C1264" s="38" t="s">
        <v>16</v>
      </c>
      <c r="D1264" s="39">
        <v>-6.6452999999999998</v>
      </c>
      <c r="E1264" s="39"/>
      <c r="F1264" s="40">
        <v>0</v>
      </c>
      <c r="G1264" s="39"/>
      <c r="H1264" s="39"/>
    </row>
    <row r="1265" spans="1:8" hidden="1">
      <c r="A1265" s="37">
        <v>18</v>
      </c>
      <c r="B1265" s="38" t="s">
        <v>5779</v>
      </c>
      <c r="C1265" s="38" t="s">
        <v>15</v>
      </c>
      <c r="D1265" s="39">
        <v>0</v>
      </c>
      <c r="E1265" s="39"/>
      <c r="F1265" s="40"/>
      <c r="G1265" s="39"/>
      <c r="H1265" s="39"/>
    </row>
    <row r="1266" spans="1:8">
      <c r="A1266" s="37">
        <v>18</v>
      </c>
      <c r="B1266" s="38" t="s">
        <v>5203</v>
      </c>
      <c r="C1266" s="38" t="s">
        <v>16</v>
      </c>
      <c r="D1266" s="39">
        <v>0</v>
      </c>
      <c r="E1266" s="39"/>
      <c r="F1266" s="40">
        <v>0</v>
      </c>
      <c r="G1266" s="39"/>
      <c r="H1266" s="39"/>
    </row>
    <row r="1267" spans="1:8" hidden="1">
      <c r="A1267" s="37">
        <v>18</v>
      </c>
      <c r="B1267" s="38" t="s">
        <v>5937</v>
      </c>
      <c r="C1267" s="38" t="s">
        <v>15</v>
      </c>
      <c r="D1267" s="39">
        <v>0</v>
      </c>
      <c r="E1267" s="39"/>
      <c r="F1267" s="40">
        <v>0</v>
      </c>
      <c r="G1267" s="39"/>
      <c r="H1267" s="39"/>
    </row>
    <row r="1268" spans="1:8">
      <c r="A1268" s="37">
        <v>18</v>
      </c>
      <c r="B1268" s="38" t="s">
        <v>7972</v>
      </c>
      <c r="C1268" s="38" t="s">
        <v>16</v>
      </c>
      <c r="D1268" s="39">
        <v>2399.4349999999999</v>
      </c>
      <c r="E1268" s="39">
        <v>12.056428571428601</v>
      </c>
      <c r="F1268" s="40"/>
      <c r="G1268" s="39">
        <v>199.01706262219301</v>
      </c>
      <c r="H1268" s="39"/>
    </row>
    <row r="1269" spans="1:8">
      <c r="A1269" s="37">
        <v>18</v>
      </c>
      <c r="B1269" s="38" t="s">
        <v>363</v>
      </c>
      <c r="C1269" s="38" t="s">
        <v>16</v>
      </c>
      <c r="D1269" s="39">
        <v>0</v>
      </c>
      <c r="E1269" s="39"/>
      <c r="F1269" s="40"/>
      <c r="G1269" s="39"/>
      <c r="H1269" s="39"/>
    </row>
    <row r="1270" spans="1:8">
      <c r="A1270" s="37">
        <v>18</v>
      </c>
      <c r="B1270" s="38" t="s">
        <v>5570</v>
      </c>
      <c r="C1270" s="38" t="s">
        <v>16</v>
      </c>
      <c r="D1270" s="39">
        <v>0</v>
      </c>
      <c r="E1270" s="39"/>
      <c r="F1270" s="40">
        <v>0</v>
      </c>
      <c r="G1270" s="39"/>
      <c r="H1270" s="39"/>
    </row>
    <row r="1271" spans="1:8" hidden="1">
      <c r="A1271" s="37">
        <v>18</v>
      </c>
      <c r="B1271" s="38" t="s">
        <v>5741</v>
      </c>
      <c r="C1271" s="38" t="s">
        <v>15</v>
      </c>
      <c r="D1271" s="39">
        <v>0</v>
      </c>
      <c r="E1271" s="39"/>
      <c r="F1271" s="40"/>
      <c r="G1271" s="39"/>
      <c r="H1271" s="39"/>
    </row>
    <row r="1272" spans="1:8" hidden="1">
      <c r="A1272" s="37">
        <v>18</v>
      </c>
      <c r="B1272" s="38" t="s">
        <v>5729</v>
      </c>
      <c r="C1272" s="38" t="s">
        <v>15</v>
      </c>
      <c r="D1272" s="39">
        <v>2181.1536999999998</v>
      </c>
      <c r="E1272" s="39"/>
      <c r="F1272" s="40">
        <v>282.03390000000002</v>
      </c>
      <c r="G1272" s="39"/>
      <c r="H1272" s="39"/>
    </row>
    <row r="1273" spans="1:8" hidden="1">
      <c r="A1273" s="37">
        <v>18</v>
      </c>
      <c r="B1273" s="38" t="s">
        <v>1994</v>
      </c>
      <c r="C1273" s="38" t="s">
        <v>15</v>
      </c>
      <c r="D1273" s="39">
        <v>256425.86674999999</v>
      </c>
      <c r="E1273" s="39">
        <v>1211.8372285714299</v>
      </c>
      <c r="F1273" s="40">
        <v>911.88139999999999</v>
      </c>
      <c r="G1273" s="39">
        <v>211.60091529147601</v>
      </c>
      <c r="H1273" s="39">
        <v>210.84843684098701</v>
      </c>
    </row>
    <row r="1274" spans="1:8" hidden="1">
      <c r="A1274" s="37">
        <v>18</v>
      </c>
      <c r="B1274" s="38" t="s">
        <v>6011</v>
      </c>
      <c r="C1274" s="38" t="s">
        <v>15</v>
      </c>
      <c r="D1274" s="39">
        <v>0</v>
      </c>
      <c r="E1274" s="39"/>
      <c r="F1274" s="40"/>
      <c r="G1274" s="39"/>
      <c r="H1274" s="39"/>
    </row>
    <row r="1275" spans="1:8" hidden="1">
      <c r="A1275" s="37">
        <v>18</v>
      </c>
      <c r="B1275" s="38" t="s">
        <v>1996</v>
      </c>
      <c r="C1275" s="38" t="s">
        <v>15</v>
      </c>
      <c r="D1275" s="39">
        <v>255171.29814999999</v>
      </c>
      <c r="E1275" s="39">
        <v>183.227192857143</v>
      </c>
      <c r="F1275" s="40">
        <v>7412.3866500000004</v>
      </c>
      <c r="G1275" s="39">
        <v>1392.6497162948399</v>
      </c>
      <c r="H1275" s="39">
        <v>1352.1950952617101</v>
      </c>
    </row>
    <row r="1276" spans="1:8">
      <c r="A1276" s="37">
        <v>18</v>
      </c>
      <c r="B1276" s="38" t="s">
        <v>7699</v>
      </c>
      <c r="C1276" s="38" t="s">
        <v>16</v>
      </c>
      <c r="D1276" s="39">
        <v>0</v>
      </c>
      <c r="E1276" s="39"/>
      <c r="F1276" s="40">
        <v>0</v>
      </c>
      <c r="G1276" s="39"/>
      <c r="H1276" s="39"/>
    </row>
    <row r="1277" spans="1:8" hidden="1">
      <c r="A1277" s="37">
        <v>18</v>
      </c>
      <c r="B1277" s="38" t="s">
        <v>3764</v>
      </c>
      <c r="C1277" s="38" t="s">
        <v>15</v>
      </c>
      <c r="D1277" s="39">
        <v>0</v>
      </c>
      <c r="E1277" s="39"/>
      <c r="F1277" s="40"/>
      <c r="G1277" s="39"/>
      <c r="H1277" s="39"/>
    </row>
    <row r="1278" spans="1:8">
      <c r="A1278" s="37">
        <v>18</v>
      </c>
      <c r="B1278" s="38" t="s">
        <v>7096</v>
      </c>
      <c r="C1278" s="38" t="s">
        <v>16</v>
      </c>
      <c r="D1278" s="39">
        <v>0</v>
      </c>
      <c r="E1278" s="39"/>
      <c r="F1278" s="40">
        <v>0</v>
      </c>
      <c r="G1278" s="39"/>
      <c r="H1278" s="39"/>
    </row>
    <row r="1279" spans="1:8" hidden="1">
      <c r="A1279" s="37">
        <v>18</v>
      </c>
      <c r="B1279" s="38" t="s">
        <v>5742</v>
      </c>
      <c r="C1279" s="38" t="s">
        <v>15</v>
      </c>
      <c r="D1279" s="39">
        <v>0</v>
      </c>
      <c r="E1279" s="39"/>
      <c r="F1279" s="40">
        <v>0</v>
      </c>
      <c r="G1279" s="39"/>
      <c r="H1279" s="39"/>
    </row>
    <row r="1280" spans="1:8">
      <c r="A1280" s="37">
        <v>18</v>
      </c>
      <c r="B1280" s="38" t="s">
        <v>6965</v>
      </c>
      <c r="C1280" s="38" t="s">
        <v>16</v>
      </c>
      <c r="D1280" s="39">
        <v>0</v>
      </c>
      <c r="E1280" s="39"/>
      <c r="F1280" s="40">
        <v>0</v>
      </c>
      <c r="G1280" s="39"/>
      <c r="H1280" s="39"/>
    </row>
    <row r="1281" spans="1:8">
      <c r="A1281" s="37">
        <v>18</v>
      </c>
      <c r="B1281" s="38" t="s">
        <v>3201</v>
      </c>
      <c r="C1281" s="38" t="s">
        <v>16</v>
      </c>
      <c r="D1281" s="39">
        <v>0</v>
      </c>
      <c r="E1281" s="39"/>
      <c r="F1281" s="40">
        <v>0</v>
      </c>
      <c r="G1281" s="39"/>
      <c r="H1281" s="39"/>
    </row>
    <row r="1282" spans="1:8">
      <c r="A1282" s="37">
        <v>18</v>
      </c>
      <c r="B1282" s="38" t="s">
        <v>3039</v>
      </c>
      <c r="C1282" s="38" t="s">
        <v>16</v>
      </c>
      <c r="D1282" s="39">
        <v>0</v>
      </c>
      <c r="E1282" s="39"/>
      <c r="F1282" s="40">
        <v>0</v>
      </c>
      <c r="G1282" s="39"/>
      <c r="H1282" s="39"/>
    </row>
    <row r="1283" spans="1:8" hidden="1">
      <c r="A1283" s="37">
        <v>18</v>
      </c>
      <c r="B1283" s="38" t="s">
        <v>7971</v>
      </c>
      <c r="C1283" s="38" t="s">
        <v>15</v>
      </c>
      <c r="D1283" s="39">
        <v>274563.17499999999</v>
      </c>
      <c r="E1283" s="39">
        <v>716.02499999999998</v>
      </c>
      <c r="F1283" s="40">
        <v>0</v>
      </c>
      <c r="G1283" s="39">
        <v>383.45473272581302</v>
      </c>
      <c r="H1283" s="39">
        <v>383.45473272581302</v>
      </c>
    </row>
    <row r="1284" spans="1:8">
      <c r="A1284" s="37">
        <v>18</v>
      </c>
      <c r="B1284" s="38" t="s">
        <v>7038</v>
      </c>
      <c r="C1284" s="38" t="s">
        <v>16</v>
      </c>
      <c r="D1284" s="39">
        <v>0</v>
      </c>
      <c r="E1284" s="39"/>
      <c r="F1284" s="40">
        <v>0</v>
      </c>
      <c r="G1284" s="39"/>
      <c r="H1284" s="39"/>
    </row>
    <row r="1285" spans="1:8" hidden="1">
      <c r="A1285" s="37">
        <v>18</v>
      </c>
      <c r="B1285" s="38" t="s">
        <v>6166</v>
      </c>
      <c r="C1285" s="38" t="s">
        <v>15</v>
      </c>
      <c r="D1285" s="39">
        <v>0</v>
      </c>
      <c r="E1285" s="39"/>
      <c r="F1285" s="40"/>
      <c r="G1285" s="39"/>
      <c r="H1285" s="39"/>
    </row>
    <row r="1286" spans="1:8">
      <c r="A1286" s="37">
        <v>18</v>
      </c>
      <c r="B1286" s="38" t="s">
        <v>7513</v>
      </c>
      <c r="C1286" s="38" t="s">
        <v>16</v>
      </c>
      <c r="D1286" s="39">
        <v>2517.0915</v>
      </c>
      <c r="E1286" s="39">
        <v>6.5933999999999999</v>
      </c>
      <c r="F1286" s="40">
        <v>0</v>
      </c>
      <c r="G1286" s="39">
        <v>381.75925925925901</v>
      </c>
      <c r="H1286" s="39">
        <v>381.75925925925901</v>
      </c>
    </row>
    <row r="1287" spans="1:8" hidden="1">
      <c r="A1287" s="37">
        <v>18</v>
      </c>
      <c r="B1287" s="38" t="s">
        <v>6564</v>
      </c>
      <c r="C1287" s="38" t="s">
        <v>15</v>
      </c>
      <c r="D1287" s="39">
        <v>0</v>
      </c>
      <c r="E1287" s="39"/>
      <c r="F1287" s="40"/>
      <c r="G1287" s="39"/>
      <c r="H1287" s="39"/>
    </row>
    <row r="1288" spans="1:8">
      <c r="A1288" s="37">
        <v>18</v>
      </c>
      <c r="B1288" s="38" t="s">
        <v>4653</v>
      </c>
      <c r="C1288" s="38" t="s">
        <v>16</v>
      </c>
      <c r="D1288" s="39">
        <v>1450.6419000000001</v>
      </c>
      <c r="E1288" s="39">
        <v>2.2283285714285701</v>
      </c>
      <c r="F1288" s="40">
        <v>0</v>
      </c>
      <c r="G1288" s="39">
        <v>651</v>
      </c>
      <c r="H1288" s="39">
        <v>651</v>
      </c>
    </row>
    <row r="1289" spans="1:8">
      <c r="A1289" s="37">
        <v>19</v>
      </c>
      <c r="B1289" s="38" t="s">
        <v>2198</v>
      </c>
      <c r="C1289" s="38" t="s">
        <v>16</v>
      </c>
      <c r="D1289" s="39">
        <v>76703.647500000006</v>
      </c>
      <c r="E1289" s="39">
        <v>575.14850000000001</v>
      </c>
      <c r="F1289" s="40">
        <v>27659.040000000001</v>
      </c>
      <c r="G1289" s="39">
        <v>133.36320532871099</v>
      </c>
      <c r="H1289" s="39">
        <v>85.272946899800701</v>
      </c>
    </row>
    <row r="1290" spans="1:8" hidden="1">
      <c r="A1290" s="37">
        <v>19</v>
      </c>
      <c r="B1290" s="41" t="s">
        <v>6633</v>
      </c>
      <c r="C1290" s="41" t="s">
        <v>15</v>
      </c>
      <c r="D1290" s="39">
        <v>0</v>
      </c>
      <c r="E1290" s="39"/>
      <c r="F1290" s="40">
        <v>0</v>
      </c>
      <c r="G1290" s="39"/>
      <c r="H1290" s="39"/>
    </row>
    <row r="1291" spans="1:8" hidden="1">
      <c r="A1291" s="37">
        <v>19</v>
      </c>
      <c r="B1291" s="41" t="s">
        <v>4669</v>
      </c>
      <c r="C1291" s="41" t="s">
        <v>15</v>
      </c>
      <c r="D1291" s="39">
        <v>0</v>
      </c>
      <c r="E1291" s="39"/>
      <c r="F1291" s="40">
        <v>0</v>
      </c>
      <c r="G1291" s="39"/>
      <c r="H1291" s="39"/>
    </row>
    <row r="1292" spans="1:8" hidden="1">
      <c r="A1292" s="37">
        <v>19</v>
      </c>
      <c r="B1292" s="38" t="s">
        <v>708</v>
      </c>
      <c r="C1292" s="38" t="s">
        <v>15</v>
      </c>
      <c r="D1292" s="39">
        <v>241554.81330000001</v>
      </c>
      <c r="E1292" s="39">
        <v>671.52381428571402</v>
      </c>
      <c r="F1292" s="40">
        <v>10530.051649999999</v>
      </c>
      <c r="G1292" s="39">
        <v>359.711462439998</v>
      </c>
      <c r="H1292" s="39">
        <v>344.030631133665</v>
      </c>
    </row>
    <row r="1293" spans="1:8" hidden="1">
      <c r="A1293" s="37">
        <v>19</v>
      </c>
      <c r="B1293" s="41" t="s">
        <v>1597</v>
      </c>
      <c r="C1293" s="41" t="s">
        <v>15</v>
      </c>
      <c r="D1293" s="39">
        <v>-253.35050000000001</v>
      </c>
      <c r="E1293" s="39"/>
      <c r="F1293" s="40"/>
      <c r="G1293" s="39"/>
      <c r="H1293" s="39"/>
    </row>
    <row r="1294" spans="1:8" hidden="1">
      <c r="A1294" s="37">
        <v>19</v>
      </c>
      <c r="B1294" s="38" t="s">
        <v>4252</v>
      </c>
      <c r="C1294" s="38" t="s">
        <v>15</v>
      </c>
      <c r="D1294" s="39">
        <v>0</v>
      </c>
      <c r="E1294" s="39"/>
      <c r="F1294" s="40"/>
      <c r="G1294" s="39"/>
      <c r="H1294" s="39"/>
    </row>
    <row r="1295" spans="1:8" hidden="1">
      <c r="A1295" s="37">
        <v>19</v>
      </c>
      <c r="B1295" s="38" t="s">
        <v>1707</v>
      </c>
      <c r="C1295" s="38" t="s">
        <v>15</v>
      </c>
      <c r="D1295" s="39">
        <v>36268.660049999999</v>
      </c>
      <c r="E1295" s="39">
        <v>63.127942857142898</v>
      </c>
      <c r="F1295" s="40">
        <v>2840.7577999999999</v>
      </c>
      <c r="G1295" s="39">
        <v>574.52624635773702</v>
      </c>
      <c r="H1295" s="39">
        <v>529.52624047399399</v>
      </c>
    </row>
    <row r="1296" spans="1:8">
      <c r="A1296" s="37">
        <v>19</v>
      </c>
      <c r="B1296" s="38" t="s">
        <v>7168</v>
      </c>
      <c r="C1296" s="38" t="s">
        <v>16</v>
      </c>
      <c r="D1296" s="39">
        <v>5.9828999999999999</v>
      </c>
      <c r="E1296" s="39"/>
      <c r="F1296" s="40">
        <v>0</v>
      </c>
      <c r="G1296" s="39"/>
      <c r="H1296" s="39"/>
    </row>
    <row r="1297" spans="1:8" hidden="1">
      <c r="A1297" s="37">
        <v>19</v>
      </c>
      <c r="B1297" s="41" t="s">
        <v>554</v>
      </c>
      <c r="C1297" s="41" t="s">
        <v>15</v>
      </c>
      <c r="D1297" s="39">
        <v>253525.7347</v>
      </c>
      <c r="E1297" s="39">
        <v>4904.0337499999996</v>
      </c>
      <c r="F1297" s="40">
        <v>3943.4396000000002</v>
      </c>
      <c r="G1297" s="39">
        <v>51.697387828948003</v>
      </c>
      <c r="H1297" s="39">
        <v>50.893266201522401</v>
      </c>
    </row>
    <row r="1298" spans="1:8" hidden="1">
      <c r="A1298" s="37">
        <v>19</v>
      </c>
      <c r="B1298" s="41" t="s">
        <v>4656</v>
      </c>
      <c r="C1298" s="41" t="s">
        <v>15</v>
      </c>
      <c r="D1298" s="39">
        <v>63.247999999999998</v>
      </c>
      <c r="E1298" s="39"/>
      <c r="F1298" s="40">
        <v>0</v>
      </c>
      <c r="G1298" s="39"/>
      <c r="H1298" s="39"/>
    </row>
    <row r="1299" spans="1:8" hidden="1">
      <c r="A1299" s="37">
        <v>19</v>
      </c>
      <c r="B1299" s="38" t="s">
        <v>6599</v>
      </c>
      <c r="C1299" s="38" t="s">
        <v>15</v>
      </c>
      <c r="D1299" s="39">
        <v>0</v>
      </c>
      <c r="E1299" s="39"/>
      <c r="F1299" s="40">
        <v>0</v>
      </c>
      <c r="G1299" s="39"/>
      <c r="H1299" s="39"/>
    </row>
    <row r="1300" spans="1:8">
      <c r="A1300" s="37">
        <v>19</v>
      </c>
      <c r="B1300" s="41" t="s">
        <v>2454</v>
      </c>
      <c r="C1300" s="41" t="s">
        <v>16</v>
      </c>
      <c r="D1300" s="39">
        <v>0</v>
      </c>
      <c r="E1300" s="39"/>
      <c r="F1300" s="40">
        <v>0</v>
      </c>
      <c r="G1300" s="39"/>
      <c r="H1300" s="39"/>
    </row>
    <row r="1301" spans="1:8" hidden="1">
      <c r="A1301" s="37">
        <v>19</v>
      </c>
      <c r="B1301" s="41" t="s">
        <v>438</v>
      </c>
      <c r="C1301" s="41" t="s">
        <v>15</v>
      </c>
      <c r="D1301" s="39">
        <v>0</v>
      </c>
      <c r="E1301" s="39"/>
      <c r="F1301" s="40">
        <v>0</v>
      </c>
      <c r="G1301" s="39"/>
      <c r="H1301" s="39"/>
    </row>
    <row r="1302" spans="1:8">
      <c r="A1302" s="37">
        <v>19</v>
      </c>
      <c r="B1302" s="38" t="s">
        <v>7978</v>
      </c>
      <c r="C1302" s="38" t="s">
        <v>16</v>
      </c>
      <c r="D1302" s="39">
        <v>17832.156500000001</v>
      </c>
      <c r="E1302" s="39">
        <v>50.197000000000003</v>
      </c>
      <c r="F1302" s="40"/>
      <c r="G1302" s="39">
        <v>355.24347072534198</v>
      </c>
      <c r="H1302" s="39"/>
    </row>
    <row r="1303" spans="1:8" hidden="1">
      <c r="A1303" s="37">
        <v>19</v>
      </c>
      <c r="B1303" s="41" t="s">
        <v>7214</v>
      </c>
      <c r="C1303" s="41" t="s">
        <v>15</v>
      </c>
      <c r="D1303" s="39">
        <v>53.418999999999997</v>
      </c>
      <c r="E1303" s="39"/>
      <c r="F1303" s="40">
        <v>0</v>
      </c>
      <c r="G1303" s="39"/>
      <c r="H1303" s="39"/>
    </row>
    <row r="1304" spans="1:8" hidden="1">
      <c r="A1304" s="37">
        <v>19</v>
      </c>
      <c r="B1304" s="38" t="s">
        <v>5499</v>
      </c>
      <c r="C1304" s="38" t="s">
        <v>15</v>
      </c>
      <c r="D1304" s="39">
        <v>292.30739999999997</v>
      </c>
      <c r="E1304" s="39"/>
      <c r="F1304" s="40"/>
      <c r="G1304" s="39"/>
      <c r="H1304" s="39"/>
    </row>
    <row r="1305" spans="1:8" hidden="1">
      <c r="A1305" s="37">
        <v>19</v>
      </c>
      <c r="B1305" s="38" t="s">
        <v>4772</v>
      </c>
      <c r="C1305" s="38" t="s">
        <v>15</v>
      </c>
      <c r="D1305" s="39">
        <v>0</v>
      </c>
      <c r="E1305" s="39"/>
      <c r="F1305" s="40"/>
      <c r="G1305" s="39"/>
      <c r="H1305" s="39"/>
    </row>
    <row r="1306" spans="1:8">
      <c r="A1306" s="37">
        <v>19</v>
      </c>
      <c r="B1306" s="41" t="s">
        <v>7233</v>
      </c>
      <c r="C1306" s="41" t="s">
        <v>16</v>
      </c>
      <c r="D1306" s="39">
        <v>0</v>
      </c>
      <c r="E1306" s="39"/>
      <c r="F1306" s="40">
        <v>0</v>
      </c>
      <c r="G1306" s="39"/>
      <c r="H1306" s="39"/>
    </row>
    <row r="1307" spans="1:8" hidden="1">
      <c r="A1307" s="37">
        <v>19</v>
      </c>
      <c r="B1307" s="38" t="s">
        <v>584</v>
      </c>
      <c r="C1307" s="38" t="s">
        <v>15</v>
      </c>
      <c r="D1307" s="39">
        <v>5669.8829500000002</v>
      </c>
      <c r="E1307" s="39">
        <v>1.2148928571428601</v>
      </c>
      <c r="F1307" s="40">
        <v>3563.0891000000001</v>
      </c>
      <c r="G1307" s="39">
        <v>4666.9818796484096</v>
      </c>
      <c r="H1307" s="39">
        <v>1734.1396301849099</v>
      </c>
    </row>
    <row r="1308" spans="1:8" hidden="1">
      <c r="A1308" s="37">
        <v>19</v>
      </c>
      <c r="B1308" s="41" t="s">
        <v>1616</v>
      </c>
      <c r="C1308" s="41" t="s">
        <v>15</v>
      </c>
      <c r="D1308" s="39">
        <v>2113.4193</v>
      </c>
      <c r="E1308" s="39"/>
      <c r="F1308" s="40">
        <v>0</v>
      </c>
      <c r="G1308" s="39"/>
      <c r="H1308" s="39"/>
    </row>
    <row r="1309" spans="1:8" hidden="1">
      <c r="A1309" s="37">
        <v>19</v>
      </c>
      <c r="B1309" s="38" t="s">
        <v>1681</v>
      </c>
      <c r="C1309" s="38" t="s">
        <v>15</v>
      </c>
      <c r="D1309" s="39">
        <v>482692.05310000002</v>
      </c>
      <c r="E1309" s="39">
        <v>2482.8881785714302</v>
      </c>
      <c r="F1309" s="40">
        <v>0</v>
      </c>
      <c r="G1309" s="39">
        <v>194.40748772573599</v>
      </c>
      <c r="H1309" s="39">
        <v>194.40748772573599</v>
      </c>
    </row>
    <row r="1310" spans="1:8" hidden="1">
      <c r="A1310" s="37">
        <v>19</v>
      </c>
      <c r="B1310" s="38" t="s">
        <v>3881</v>
      </c>
      <c r="C1310" s="38" t="s">
        <v>15</v>
      </c>
      <c r="D1310" s="39">
        <v>0</v>
      </c>
      <c r="E1310" s="39"/>
      <c r="F1310" s="40">
        <v>0</v>
      </c>
      <c r="G1310" s="39"/>
      <c r="H1310" s="39"/>
    </row>
    <row r="1311" spans="1:8" hidden="1">
      <c r="A1311" s="37">
        <v>19</v>
      </c>
      <c r="B1311" s="38" t="s">
        <v>6118</v>
      </c>
      <c r="C1311" s="38" t="s">
        <v>15</v>
      </c>
      <c r="D1311" s="39">
        <v>-4.2700000000000002E-2</v>
      </c>
      <c r="E1311" s="39"/>
      <c r="F1311" s="40"/>
      <c r="G1311" s="39"/>
      <c r="H1311" s="39"/>
    </row>
    <row r="1312" spans="1:8">
      <c r="A1312" s="37">
        <v>19</v>
      </c>
      <c r="B1312" s="41" t="s">
        <v>6937</v>
      </c>
      <c r="C1312" s="41" t="s">
        <v>16</v>
      </c>
      <c r="D1312" s="39">
        <v>3.4188000000000001</v>
      </c>
      <c r="E1312" s="39"/>
      <c r="F1312" s="40">
        <v>0</v>
      </c>
      <c r="G1312" s="39"/>
      <c r="H1312" s="39"/>
    </row>
    <row r="1313" spans="1:8" hidden="1">
      <c r="A1313" s="37">
        <v>19</v>
      </c>
      <c r="B1313" s="38" t="s">
        <v>4497</v>
      </c>
      <c r="C1313" s="38" t="s">
        <v>15</v>
      </c>
      <c r="D1313" s="39">
        <v>0</v>
      </c>
      <c r="E1313" s="39"/>
      <c r="F1313" s="40"/>
      <c r="G1313" s="39"/>
      <c r="H1313" s="39"/>
    </row>
    <row r="1314" spans="1:8" hidden="1">
      <c r="A1314" s="37">
        <v>19</v>
      </c>
      <c r="B1314" s="38" t="s">
        <v>3493</v>
      </c>
      <c r="C1314" s="38" t="s">
        <v>15</v>
      </c>
      <c r="D1314" s="39">
        <v>0</v>
      </c>
      <c r="E1314" s="39"/>
      <c r="F1314" s="40">
        <v>0</v>
      </c>
      <c r="G1314" s="39"/>
      <c r="H1314" s="39"/>
    </row>
    <row r="1315" spans="1:8" hidden="1">
      <c r="A1315" s="37">
        <v>19</v>
      </c>
      <c r="B1315" s="38" t="s">
        <v>3706</v>
      </c>
      <c r="C1315" s="38" t="s">
        <v>15</v>
      </c>
      <c r="D1315" s="39">
        <v>-9.8291000000000004</v>
      </c>
      <c r="E1315" s="39"/>
      <c r="F1315" s="40">
        <v>0</v>
      </c>
      <c r="G1315" s="39"/>
      <c r="H1315" s="39"/>
    </row>
    <row r="1316" spans="1:8" hidden="1">
      <c r="A1316" s="37">
        <v>19</v>
      </c>
      <c r="B1316" s="38" t="s">
        <v>1224</v>
      </c>
      <c r="C1316" s="38" t="s">
        <v>15</v>
      </c>
      <c r="D1316" s="39">
        <v>403079.62390000001</v>
      </c>
      <c r="E1316" s="39">
        <v>4110.3173785714298</v>
      </c>
      <c r="F1316" s="40">
        <v>23392.909100000001</v>
      </c>
      <c r="G1316" s="39">
        <v>98.065328483245594</v>
      </c>
      <c r="H1316" s="39">
        <v>92.374062591721994</v>
      </c>
    </row>
    <row r="1317" spans="1:8">
      <c r="A1317" s="37">
        <v>19</v>
      </c>
      <c r="B1317" s="38" t="s">
        <v>3424</v>
      </c>
      <c r="C1317" s="38" t="s">
        <v>16</v>
      </c>
      <c r="D1317" s="39">
        <v>362.33339999999998</v>
      </c>
      <c r="E1317" s="39"/>
      <c r="F1317" s="40">
        <v>0</v>
      </c>
      <c r="G1317" s="39"/>
      <c r="H1317" s="39"/>
    </row>
    <row r="1318" spans="1:8" hidden="1">
      <c r="A1318" s="37">
        <v>19</v>
      </c>
      <c r="B1318" s="38" t="s">
        <v>8392</v>
      </c>
      <c r="C1318" s="38" t="s">
        <v>15</v>
      </c>
      <c r="D1318" s="39">
        <v>36023.673600000002</v>
      </c>
      <c r="E1318" s="39">
        <v>221.99334285714301</v>
      </c>
      <c r="F1318" s="40"/>
      <c r="G1318" s="39">
        <v>162.273666121519</v>
      </c>
      <c r="H1318" s="39"/>
    </row>
    <row r="1319" spans="1:8" hidden="1">
      <c r="A1319" s="37">
        <v>19</v>
      </c>
      <c r="B1319" s="41" t="s">
        <v>1082</v>
      </c>
      <c r="C1319" s="41" t="s">
        <v>15</v>
      </c>
      <c r="D1319" s="39">
        <v>11238.891299999999</v>
      </c>
      <c r="E1319" s="39">
        <v>11.10155</v>
      </c>
      <c r="F1319" s="40">
        <v>0</v>
      </c>
      <c r="G1319" s="39">
        <v>1012.37136255748</v>
      </c>
      <c r="H1319" s="39">
        <v>1012.37136255748</v>
      </c>
    </row>
    <row r="1320" spans="1:8" hidden="1">
      <c r="A1320" s="37">
        <v>19</v>
      </c>
      <c r="B1320" s="38" t="s">
        <v>4466</v>
      </c>
      <c r="C1320" s="38" t="s">
        <v>15</v>
      </c>
      <c r="D1320" s="39">
        <v>0</v>
      </c>
      <c r="E1320" s="39"/>
      <c r="F1320" s="40"/>
      <c r="G1320" s="39"/>
      <c r="H1320" s="39"/>
    </row>
    <row r="1321" spans="1:8">
      <c r="A1321" s="37">
        <v>19</v>
      </c>
      <c r="B1321" s="38" t="s">
        <v>3622</v>
      </c>
      <c r="C1321" s="38" t="s">
        <v>16</v>
      </c>
      <c r="D1321" s="39">
        <v>0</v>
      </c>
      <c r="E1321" s="39"/>
      <c r="F1321" s="40">
        <v>0</v>
      </c>
      <c r="G1321" s="39"/>
      <c r="H1321" s="39"/>
    </row>
    <row r="1322" spans="1:8" hidden="1">
      <c r="A1322" s="37">
        <v>19</v>
      </c>
      <c r="B1322" s="41" t="s">
        <v>2688</v>
      </c>
      <c r="C1322" s="41" t="s">
        <v>15</v>
      </c>
      <c r="D1322" s="39">
        <v>0</v>
      </c>
      <c r="E1322" s="39"/>
      <c r="F1322" s="40"/>
      <c r="G1322" s="39"/>
      <c r="H1322" s="39"/>
    </row>
    <row r="1323" spans="1:8" hidden="1">
      <c r="A1323" s="37">
        <v>19</v>
      </c>
      <c r="B1323" s="41" t="s">
        <v>1934</v>
      </c>
      <c r="C1323" s="41" t="s">
        <v>15</v>
      </c>
      <c r="D1323" s="39">
        <v>1442170.19025</v>
      </c>
      <c r="E1323" s="39">
        <v>11947.2497362637</v>
      </c>
      <c r="F1323" s="40">
        <v>15078.587450000001</v>
      </c>
      <c r="G1323" s="39">
        <v>120.711479385297</v>
      </c>
      <c r="H1323" s="39">
        <v>119.449382435551</v>
      </c>
    </row>
    <row r="1324" spans="1:8">
      <c r="A1324" s="37">
        <v>19</v>
      </c>
      <c r="B1324" s="38" t="s">
        <v>2199</v>
      </c>
      <c r="C1324" s="38" t="s">
        <v>16</v>
      </c>
      <c r="D1324" s="39">
        <v>750757.88564999995</v>
      </c>
      <c r="E1324" s="39">
        <v>15305.131407142901</v>
      </c>
      <c r="F1324" s="40">
        <v>0</v>
      </c>
      <c r="G1324" s="39">
        <v>49.052691262724103</v>
      </c>
      <c r="H1324" s="39">
        <v>49.052691262724103</v>
      </c>
    </row>
    <row r="1325" spans="1:8" hidden="1">
      <c r="A1325" s="37">
        <v>19</v>
      </c>
      <c r="B1325" s="38" t="s">
        <v>1434</v>
      </c>
      <c r="C1325" s="38" t="s">
        <v>15</v>
      </c>
      <c r="D1325" s="39">
        <v>769122.10069999995</v>
      </c>
      <c r="E1325" s="39">
        <v>12048.986571428601</v>
      </c>
      <c r="F1325" s="40">
        <v>1252.25505</v>
      </c>
      <c r="G1325" s="39">
        <v>63.832928698235698</v>
      </c>
      <c r="H1325" s="39">
        <v>63.728998376579497</v>
      </c>
    </row>
    <row r="1326" spans="1:8" hidden="1">
      <c r="A1326" s="37">
        <v>19</v>
      </c>
      <c r="B1326" s="41" t="s">
        <v>4983</v>
      </c>
      <c r="C1326" s="41" t="s">
        <v>15</v>
      </c>
      <c r="D1326" s="39">
        <v>197.5898</v>
      </c>
      <c r="E1326" s="39"/>
      <c r="F1326" s="40">
        <v>0</v>
      </c>
      <c r="G1326" s="39"/>
      <c r="H1326" s="39"/>
    </row>
    <row r="1327" spans="1:8" hidden="1">
      <c r="A1327" s="37">
        <v>19</v>
      </c>
      <c r="B1327" s="38" t="s">
        <v>723</v>
      </c>
      <c r="C1327" s="38" t="s">
        <v>15</v>
      </c>
      <c r="D1327" s="39">
        <v>77710.678499999995</v>
      </c>
      <c r="E1327" s="39">
        <v>113.979957142857</v>
      </c>
      <c r="F1327" s="40">
        <v>0</v>
      </c>
      <c r="G1327" s="39">
        <v>681.79248745111499</v>
      </c>
      <c r="H1327" s="39">
        <v>681.79248745111499</v>
      </c>
    </row>
    <row r="1328" spans="1:8">
      <c r="A1328" s="37">
        <v>19</v>
      </c>
      <c r="B1328" s="38" t="s">
        <v>2171</v>
      </c>
      <c r="C1328" s="38" t="s">
        <v>16</v>
      </c>
      <c r="D1328" s="39">
        <v>435.89699999999999</v>
      </c>
      <c r="E1328" s="39"/>
      <c r="F1328" s="40">
        <v>0</v>
      </c>
      <c r="G1328" s="39"/>
      <c r="H1328" s="39"/>
    </row>
    <row r="1329" spans="1:8" hidden="1">
      <c r="A1329" s="37">
        <v>19</v>
      </c>
      <c r="B1329" s="38" t="s">
        <v>7614</v>
      </c>
      <c r="C1329" s="38" t="s">
        <v>15</v>
      </c>
      <c r="D1329" s="39">
        <v>5.7264999999999997</v>
      </c>
      <c r="E1329" s="39"/>
      <c r="F1329" s="40">
        <v>0</v>
      </c>
      <c r="G1329" s="39"/>
      <c r="H1329" s="39"/>
    </row>
    <row r="1330" spans="1:8" hidden="1">
      <c r="A1330" s="37">
        <v>19</v>
      </c>
      <c r="B1330" s="38" t="s">
        <v>1161</v>
      </c>
      <c r="C1330" s="38" t="s">
        <v>15</v>
      </c>
      <c r="D1330" s="39">
        <v>380.7079</v>
      </c>
      <c r="E1330" s="39"/>
      <c r="F1330" s="40">
        <v>0</v>
      </c>
      <c r="G1330" s="39"/>
      <c r="H1330" s="39"/>
    </row>
    <row r="1331" spans="1:8" hidden="1">
      <c r="A1331" s="37">
        <v>19</v>
      </c>
      <c r="B1331" s="38" t="s">
        <v>4380</v>
      </c>
      <c r="C1331" s="38" t="s">
        <v>15</v>
      </c>
      <c r="D1331" s="39">
        <v>0</v>
      </c>
      <c r="E1331" s="39"/>
      <c r="F1331" s="40">
        <v>0</v>
      </c>
      <c r="G1331" s="39"/>
      <c r="H1331" s="39"/>
    </row>
    <row r="1332" spans="1:8" hidden="1">
      <c r="A1332" s="37">
        <v>19</v>
      </c>
      <c r="B1332" s="38" t="s">
        <v>5442</v>
      </c>
      <c r="C1332" s="38" t="s">
        <v>15</v>
      </c>
      <c r="D1332" s="39">
        <v>0</v>
      </c>
      <c r="E1332" s="39"/>
      <c r="F1332" s="40"/>
      <c r="G1332" s="39"/>
      <c r="H1332" s="39"/>
    </row>
    <row r="1333" spans="1:8" hidden="1">
      <c r="A1333" s="37">
        <v>19</v>
      </c>
      <c r="B1333" s="38" t="s">
        <v>3383</v>
      </c>
      <c r="C1333" s="38" t="s">
        <v>15</v>
      </c>
      <c r="D1333" s="39">
        <v>32.307699999999997</v>
      </c>
      <c r="E1333" s="39"/>
      <c r="F1333" s="40">
        <v>0</v>
      </c>
      <c r="G1333" s="39"/>
      <c r="H1333" s="39"/>
    </row>
    <row r="1334" spans="1:8" hidden="1">
      <c r="A1334" s="37">
        <v>19</v>
      </c>
      <c r="B1334" s="38" t="s">
        <v>7732</v>
      </c>
      <c r="C1334" s="38" t="s">
        <v>15</v>
      </c>
      <c r="D1334" s="39">
        <v>0</v>
      </c>
      <c r="E1334" s="39"/>
      <c r="F1334" s="40"/>
      <c r="G1334" s="39"/>
      <c r="H1334" s="39"/>
    </row>
    <row r="1335" spans="1:8" hidden="1">
      <c r="A1335" s="37">
        <v>19</v>
      </c>
      <c r="B1335" s="41" t="s">
        <v>1151</v>
      </c>
      <c r="C1335" s="41" t="s">
        <v>15</v>
      </c>
      <c r="D1335" s="39">
        <v>418.71800000000002</v>
      </c>
      <c r="E1335" s="39">
        <v>1.3675142857142899</v>
      </c>
      <c r="F1335" s="40">
        <v>0</v>
      </c>
      <c r="G1335" s="39">
        <v>306.18912312224501</v>
      </c>
      <c r="H1335" s="39">
        <v>306.18912312224501</v>
      </c>
    </row>
    <row r="1336" spans="1:8">
      <c r="A1336" s="37">
        <v>19</v>
      </c>
      <c r="B1336" s="38" t="s">
        <v>4480</v>
      </c>
      <c r="C1336" s="38" t="s">
        <v>16</v>
      </c>
      <c r="D1336" s="39">
        <v>0</v>
      </c>
      <c r="E1336" s="39"/>
      <c r="F1336" s="40">
        <v>0</v>
      </c>
      <c r="G1336" s="39"/>
      <c r="H1336" s="39"/>
    </row>
    <row r="1337" spans="1:8" hidden="1">
      <c r="A1337" s="37">
        <v>19</v>
      </c>
      <c r="B1337" s="38" t="s">
        <v>8391</v>
      </c>
      <c r="C1337" s="38" t="s">
        <v>15</v>
      </c>
      <c r="D1337" s="39">
        <v>31266.453450000001</v>
      </c>
      <c r="E1337" s="39">
        <v>151.97738571428599</v>
      </c>
      <c r="F1337" s="40"/>
      <c r="G1337" s="39">
        <v>205.73095992571101</v>
      </c>
      <c r="H1337" s="39"/>
    </row>
    <row r="1338" spans="1:8" hidden="1">
      <c r="A1338" s="37">
        <v>19</v>
      </c>
      <c r="B1338" s="38" t="s">
        <v>3304</v>
      </c>
      <c r="C1338" s="38" t="s">
        <v>15</v>
      </c>
      <c r="D1338" s="39">
        <v>0</v>
      </c>
      <c r="E1338" s="39"/>
      <c r="F1338" s="40"/>
      <c r="G1338" s="39"/>
      <c r="H1338" s="39"/>
    </row>
    <row r="1339" spans="1:8" hidden="1">
      <c r="A1339" s="37">
        <v>19</v>
      </c>
      <c r="B1339" s="41" t="s">
        <v>4026</v>
      </c>
      <c r="C1339" s="41" t="s">
        <v>15</v>
      </c>
      <c r="D1339" s="39">
        <v>0</v>
      </c>
      <c r="E1339" s="39"/>
      <c r="F1339" s="40">
        <v>0</v>
      </c>
      <c r="G1339" s="39"/>
      <c r="H1339" s="39"/>
    </row>
    <row r="1340" spans="1:8" hidden="1">
      <c r="A1340" s="37">
        <v>19</v>
      </c>
      <c r="B1340" s="38" t="s">
        <v>3413</v>
      </c>
      <c r="C1340" s="38" t="s">
        <v>15</v>
      </c>
      <c r="D1340" s="39">
        <v>0</v>
      </c>
      <c r="E1340" s="39"/>
      <c r="F1340" s="40">
        <v>0</v>
      </c>
      <c r="G1340" s="39"/>
      <c r="H1340" s="39"/>
    </row>
    <row r="1341" spans="1:8" hidden="1">
      <c r="A1341" s="37">
        <v>19</v>
      </c>
      <c r="B1341" s="38" t="s">
        <v>5666</v>
      </c>
      <c r="C1341" s="38" t="s">
        <v>15</v>
      </c>
      <c r="D1341" s="39">
        <v>0</v>
      </c>
      <c r="E1341" s="39"/>
      <c r="F1341" s="40">
        <v>0</v>
      </c>
      <c r="G1341" s="39"/>
      <c r="H1341" s="39"/>
    </row>
    <row r="1342" spans="1:8" hidden="1">
      <c r="A1342" s="37">
        <v>19</v>
      </c>
      <c r="B1342" s="38" t="s">
        <v>6244</v>
      </c>
      <c r="C1342" s="38" t="s">
        <v>15</v>
      </c>
      <c r="D1342" s="39">
        <v>0</v>
      </c>
      <c r="E1342" s="39"/>
      <c r="F1342" s="40"/>
      <c r="G1342" s="39"/>
      <c r="H1342" s="39"/>
    </row>
    <row r="1343" spans="1:8" hidden="1">
      <c r="A1343" s="37">
        <v>19</v>
      </c>
      <c r="B1343" s="38" t="s">
        <v>1603</v>
      </c>
      <c r="C1343" s="38" t="s">
        <v>15</v>
      </c>
      <c r="D1343" s="39">
        <v>10605.54595</v>
      </c>
      <c r="E1343" s="39"/>
      <c r="F1343" s="40">
        <v>1519.6566</v>
      </c>
      <c r="G1343" s="39"/>
      <c r="H1343" s="39"/>
    </row>
    <row r="1344" spans="1:8" hidden="1">
      <c r="A1344" s="37">
        <v>19</v>
      </c>
      <c r="B1344" s="38" t="s">
        <v>7674</v>
      </c>
      <c r="C1344" s="38" t="s">
        <v>15</v>
      </c>
      <c r="D1344" s="39">
        <v>0</v>
      </c>
      <c r="E1344" s="39"/>
      <c r="F1344" s="40"/>
      <c r="G1344" s="39"/>
      <c r="H1344" s="39"/>
    </row>
    <row r="1345" spans="1:8" hidden="1">
      <c r="A1345" s="37">
        <v>19</v>
      </c>
      <c r="B1345" s="41" t="s">
        <v>2134</v>
      </c>
      <c r="C1345" s="41" t="s">
        <v>15</v>
      </c>
      <c r="D1345" s="39">
        <v>0</v>
      </c>
      <c r="E1345" s="39"/>
      <c r="F1345" s="40">
        <v>0</v>
      </c>
      <c r="G1345" s="39"/>
      <c r="H1345" s="39"/>
    </row>
    <row r="1346" spans="1:8" hidden="1">
      <c r="A1346" s="37">
        <v>19</v>
      </c>
      <c r="B1346" s="41" t="s">
        <v>378</v>
      </c>
      <c r="C1346" s="41" t="s">
        <v>15</v>
      </c>
      <c r="D1346" s="39">
        <v>35686.568650000001</v>
      </c>
      <c r="E1346" s="39">
        <v>59.340721428571399</v>
      </c>
      <c r="F1346" s="40">
        <v>5660.2606999999998</v>
      </c>
      <c r="G1346" s="39">
        <v>601.38413876474397</v>
      </c>
      <c r="H1346" s="39">
        <v>505.99836380726703</v>
      </c>
    </row>
    <row r="1347" spans="1:8" hidden="1">
      <c r="A1347" s="37">
        <v>19</v>
      </c>
      <c r="B1347" s="38" t="s">
        <v>7034</v>
      </c>
      <c r="C1347" s="38" t="s">
        <v>15</v>
      </c>
      <c r="D1347" s="39">
        <v>17.521350000000002</v>
      </c>
      <c r="E1347" s="39"/>
      <c r="F1347" s="40">
        <v>17.521350000000002</v>
      </c>
      <c r="G1347" s="39"/>
      <c r="H1347" s="39"/>
    </row>
    <row r="1348" spans="1:8" hidden="1">
      <c r="A1348" s="37">
        <v>19</v>
      </c>
      <c r="B1348" s="38" t="s">
        <v>1577</v>
      </c>
      <c r="C1348" s="38" t="s">
        <v>15</v>
      </c>
      <c r="D1348" s="39">
        <v>11083.7773</v>
      </c>
      <c r="E1348" s="39"/>
      <c r="F1348" s="40">
        <v>3825.5120999999999</v>
      </c>
      <c r="G1348" s="39"/>
      <c r="H1348" s="39"/>
    </row>
    <row r="1349" spans="1:8" hidden="1">
      <c r="A1349" s="37">
        <v>19</v>
      </c>
      <c r="B1349" s="38" t="s">
        <v>5101</v>
      </c>
      <c r="C1349" s="38" t="s">
        <v>15</v>
      </c>
      <c r="D1349" s="39">
        <v>210.68355</v>
      </c>
      <c r="E1349" s="39"/>
      <c r="F1349" s="40">
        <v>0</v>
      </c>
      <c r="G1349" s="39"/>
      <c r="H1349" s="39"/>
    </row>
    <row r="1350" spans="1:8" hidden="1">
      <c r="A1350" s="37">
        <v>19</v>
      </c>
      <c r="B1350" s="41" t="s">
        <v>5307</v>
      </c>
      <c r="C1350" s="41" t="s">
        <v>15</v>
      </c>
      <c r="D1350" s="39">
        <v>0</v>
      </c>
      <c r="E1350" s="39"/>
      <c r="F1350" s="40"/>
      <c r="G1350" s="39"/>
      <c r="H1350" s="39"/>
    </row>
    <row r="1351" spans="1:8" hidden="1">
      <c r="A1351" s="37">
        <v>19</v>
      </c>
      <c r="B1351" s="38" t="s">
        <v>6148</v>
      </c>
      <c r="C1351" s="38" t="s">
        <v>15</v>
      </c>
      <c r="D1351" s="39">
        <v>0</v>
      </c>
      <c r="E1351" s="39"/>
      <c r="F1351" s="40"/>
      <c r="G1351" s="39"/>
      <c r="H1351" s="39"/>
    </row>
    <row r="1352" spans="1:8">
      <c r="A1352" s="37">
        <v>19</v>
      </c>
      <c r="B1352" s="41" t="s">
        <v>5578</v>
      </c>
      <c r="C1352" s="41" t="s">
        <v>16</v>
      </c>
      <c r="D1352" s="39">
        <v>337.09309999999999</v>
      </c>
      <c r="E1352" s="39"/>
      <c r="F1352" s="40">
        <v>0</v>
      </c>
      <c r="G1352" s="39"/>
      <c r="H1352" s="39"/>
    </row>
    <row r="1353" spans="1:8" hidden="1">
      <c r="A1353" s="37">
        <v>19</v>
      </c>
      <c r="B1353" s="38" t="s">
        <v>5160</v>
      </c>
      <c r="C1353" s="38" t="s">
        <v>15</v>
      </c>
      <c r="D1353" s="39">
        <v>0</v>
      </c>
      <c r="E1353" s="39"/>
      <c r="F1353" s="40">
        <v>0</v>
      </c>
      <c r="G1353" s="39"/>
      <c r="H1353" s="39"/>
    </row>
    <row r="1354" spans="1:8" hidden="1">
      <c r="A1354" s="37">
        <v>19</v>
      </c>
      <c r="B1354" s="38" t="s">
        <v>7032</v>
      </c>
      <c r="C1354" s="38" t="s">
        <v>15</v>
      </c>
      <c r="D1354" s="39">
        <v>0</v>
      </c>
      <c r="E1354" s="39"/>
      <c r="F1354" s="40"/>
      <c r="G1354" s="39"/>
      <c r="H1354" s="39"/>
    </row>
    <row r="1355" spans="1:8" hidden="1">
      <c r="A1355" s="37">
        <v>19</v>
      </c>
      <c r="B1355" s="38" t="s">
        <v>5300</v>
      </c>
      <c r="C1355" s="38" t="s">
        <v>15</v>
      </c>
      <c r="D1355" s="39">
        <v>0</v>
      </c>
      <c r="E1355" s="39"/>
      <c r="F1355" s="40"/>
      <c r="G1355" s="39"/>
      <c r="H1355" s="39"/>
    </row>
    <row r="1356" spans="1:8" hidden="1">
      <c r="A1356" s="37">
        <v>19</v>
      </c>
      <c r="B1356" s="38" t="s">
        <v>1032</v>
      </c>
      <c r="C1356" s="38" t="s">
        <v>15</v>
      </c>
      <c r="D1356" s="39">
        <v>0</v>
      </c>
      <c r="E1356" s="39"/>
      <c r="F1356" s="40"/>
      <c r="G1356" s="39"/>
      <c r="H1356" s="39"/>
    </row>
    <row r="1357" spans="1:8" hidden="1">
      <c r="A1357" s="37">
        <v>19</v>
      </c>
      <c r="B1357" s="38" t="s">
        <v>3656</v>
      </c>
      <c r="C1357" s="38" t="s">
        <v>15</v>
      </c>
      <c r="D1357" s="39">
        <v>0</v>
      </c>
      <c r="E1357" s="39"/>
      <c r="F1357" s="40"/>
      <c r="G1357" s="39"/>
      <c r="H1357" s="39"/>
    </row>
    <row r="1358" spans="1:8" hidden="1">
      <c r="A1358" s="37">
        <v>19</v>
      </c>
      <c r="B1358" s="41" t="s">
        <v>8393</v>
      </c>
      <c r="C1358" s="41" t="s">
        <v>15</v>
      </c>
      <c r="D1358" s="39">
        <v>53356.313150000002</v>
      </c>
      <c r="E1358" s="39">
        <v>137.29925</v>
      </c>
      <c r="F1358" s="40"/>
      <c r="G1358" s="39">
        <v>388.61328922044402</v>
      </c>
      <c r="H1358" s="39"/>
    </row>
    <row r="1359" spans="1:8" hidden="1">
      <c r="A1359" s="37">
        <v>19</v>
      </c>
      <c r="B1359" s="41" t="s">
        <v>3612</v>
      </c>
      <c r="C1359" s="41" t="s">
        <v>15</v>
      </c>
      <c r="D1359" s="39">
        <v>0</v>
      </c>
      <c r="E1359" s="39"/>
      <c r="F1359" s="40"/>
      <c r="G1359" s="39"/>
      <c r="H1359" s="39"/>
    </row>
    <row r="1360" spans="1:8" hidden="1">
      <c r="A1360" s="37">
        <v>19</v>
      </c>
      <c r="B1360" s="41" t="s">
        <v>6064</v>
      </c>
      <c r="C1360" s="41" t="s">
        <v>15</v>
      </c>
      <c r="D1360" s="39">
        <v>0</v>
      </c>
      <c r="E1360" s="39"/>
      <c r="F1360" s="40"/>
      <c r="G1360" s="39"/>
      <c r="H1360" s="39"/>
    </row>
    <row r="1361" spans="1:8" hidden="1">
      <c r="A1361" s="37">
        <v>19</v>
      </c>
      <c r="B1361" s="38" t="s">
        <v>6711</v>
      </c>
      <c r="C1361" s="38" t="s">
        <v>15</v>
      </c>
      <c r="D1361" s="39">
        <v>201.70939999999999</v>
      </c>
      <c r="E1361" s="39"/>
      <c r="F1361" s="40">
        <v>201.70939999999999</v>
      </c>
      <c r="G1361" s="39"/>
      <c r="H1361" s="39"/>
    </row>
    <row r="1362" spans="1:8">
      <c r="A1362" s="37">
        <v>19</v>
      </c>
      <c r="B1362" s="38" t="s">
        <v>1872</v>
      </c>
      <c r="C1362" s="38" t="s">
        <v>16</v>
      </c>
      <c r="D1362" s="39">
        <v>6347.7174000000005</v>
      </c>
      <c r="E1362" s="39">
        <v>1.3553142857142899</v>
      </c>
      <c r="F1362" s="40">
        <v>1385.1586</v>
      </c>
      <c r="G1362" s="39">
        <v>4683.5759549709101</v>
      </c>
      <c r="H1362" s="39">
        <v>3661.55573825786</v>
      </c>
    </row>
    <row r="1363" spans="1:8">
      <c r="A1363" s="37">
        <v>19</v>
      </c>
      <c r="B1363" s="41" t="s">
        <v>1220</v>
      </c>
      <c r="C1363" s="41" t="s">
        <v>16</v>
      </c>
      <c r="D1363" s="39">
        <v>849045.73060000001</v>
      </c>
      <c r="E1363" s="39">
        <v>20949.508257142901</v>
      </c>
      <c r="F1363" s="40">
        <v>26805.588400000001</v>
      </c>
      <c r="G1363" s="39">
        <v>40.528193797127102</v>
      </c>
      <c r="H1363" s="39">
        <v>39.248660737401899</v>
      </c>
    </row>
    <row r="1364" spans="1:8">
      <c r="A1364" s="37">
        <v>19</v>
      </c>
      <c r="B1364" s="38" t="s">
        <v>1651</v>
      </c>
      <c r="C1364" s="38" t="s">
        <v>16</v>
      </c>
      <c r="D1364" s="39">
        <v>1391.9773</v>
      </c>
      <c r="E1364" s="39"/>
      <c r="F1364" s="40">
        <v>1187.4467</v>
      </c>
      <c r="G1364" s="39"/>
      <c r="H1364" s="39"/>
    </row>
    <row r="1365" spans="1:8" hidden="1">
      <c r="A1365" s="37">
        <v>19</v>
      </c>
      <c r="B1365" s="38" t="s">
        <v>1654</v>
      </c>
      <c r="C1365" s="38" t="s">
        <v>15</v>
      </c>
      <c r="D1365" s="39">
        <v>-2556.75245</v>
      </c>
      <c r="E1365" s="39">
        <v>82.356542857142898</v>
      </c>
      <c r="F1365" s="40">
        <v>0</v>
      </c>
      <c r="G1365" s="39">
        <v>-31.0449220098394</v>
      </c>
      <c r="H1365" s="39">
        <v>-31.0449220098394</v>
      </c>
    </row>
    <row r="1366" spans="1:8">
      <c r="A1366" s="37">
        <v>19</v>
      </c>
      <c r="B1366" s="41" t="s">
        <v>7977</v>
      </c>
      <c r="C1366" s="41" t="s">
        <v>16</v>
      </c>
      <c r="D1366" s="39">
        <v>18333.834999999999</v>
      </c>
      <c r="E1366" s="39">
        <v>55.102571428571402</v>
      </c>
      <c r="F1366" s="40"/>
      <c r="G1366" s="39">
        <v>332.72194971455798</v>
      </c>
      <c r="H1366" s="39"/>
    </row>
    <row r="1367" spans="1:8" hidden="1">
      <c r="A1367" s="37">
        <v>19</v>
      </c>
      <c r="B1367" s="38" t="s">
        <v>497</v>
      </c>
      <c r="C1367" s="38" t="s">
        <v>15</v>
      </c>
      <c r="D1367" s="39">
        <v>517453.44425</v>
      </c>
      <c r="E1367" s="39">
        <v>6921.6470428571401</v>
      </c>
      <c r="F1367" s="40">
        <v>7759.3298999999997</v>
      </c>
      <c r="G1367" s="39">
        <v>74.758715815188907</v>
      </c>
      <c r="H1367" s="39">
        <v>73.637692184258896</v>
      </c>
    </row>
    <row r="1368" spans="1:8">
      <c r="A1368" s="37">
        <v>19</v>
      </c>
      <c r="B1368" s="41" t="s">
        <v>7754</v>
      </c>
      <c r="C1368" s="41" t="s">
        <v>16</v>
      </c>
      <c r="D1368" s="39">
        <v>101698.10860000001</v>
      </c>
      <c r="E1368" s="39">
        <v>4825.2766000000001</v>
      </c>
      <c r="F1368" s="40">
        <v>0</v>
      </c>
      <c r="G1368" s="39">
        <v>21.076119988644798</v>
      </c>
      <c r="H1368" s="39">
        <v>21.076119988644798</v>
      </c>
    </row>
    <row r="1369" spans="1:8">
      <c r="A1369" s="37">
        <v>19</v>
      </c>
      <c r="B1369" s="41" t="s">
        <v>2108</v>
      </c>
      <c r="C1369" s="41" t="s">
        <v>16</v>
      </c>
      <c r="D1369" s="39">
        <v>4428.5618999999997</v>
      </c>
      <c r="E1369" s="39">
        <v>15.439664285714301</v>
      </c>
      <c r="F1369" s="40">
        <v>51.282200000000003</v>
      </c>
      <c r="G1369" s="39">
        <v>286.83019384673901</v>
      </c>
      <c r="H1369" s="39">
        <v>283.50873561740099</v>
      </c>
    </row>
    <row r="1370" spans="1:8" hidden="1">
      <c r="A1370" s="37">
        <v>19</v>
      </c>
      <c r="B1370" s="38" t="s">
        <v>4956</v>
      </c>
      <c r="C1370" s="38" t="s">
        <v>15</v>
      </c>
      <c r="D1370" s="39">
        <v>88.696650000000005</v>
      </c>
      <c r="E1370" s="39"/>
      <c r="F1370" s="40">
        <v>88.696650000000005</v>
      </c>
      <c r="G1370" s="39"/>
      <c r="H1370" s="39"/>
    </row>
    <row r="1371" spans="1:8" hidden="1">
      <c r="A1371" s="37">
        <v>19</v>
      </c>
      <c r="B1371" s="41" t="s">
        <v>5555</v>
      </c>
      <c r="C1371" s="41" t="s">
        <v>15</v>
      </c>
      <c r="D1371" s="39">
        <v>0</v>
      </c>
      <c r="E1371" s="39"/>
      <c r="F1371" s="40"/>
      <c r="G1371" s="39"/>
      <c r="H1371" s="39"/>
    </row>
    <row r="1372" spans="1:8" hidden="1">
      <c r="A1372" s="37">
        <v>19</v>
      </c>
      <c r="B1372" s="41" t="s">
        <v>4748</v>
      </c>
      <c r="C1372" s="41" t="s">
        <v>15</v>
      </c>
      <c r="D1372" s="39">
        <v>0</v>
      </c>
      <c r="E1372" s="39"/>
      <c r="F1372" s="40"/>
      <c r="G1372" s="39"/>
      <c r="H1372" s="39"/>
    </row>
    <row r="1373" spans="1:8" hidden="1">
      <c r="A1373" s="37">
        <v>19</v>
      </c>
      <c r="B1373" s="38" t="s">
        <v>6841</v>
      </c>
      <c r="C1373" s="38" t="s">
        <v>15</v>
      </c>
      <c r="D1373" s="39">
        <v>0</v>
      </c>
      <c r="E1373" s="39"/>
      <c r="F1373" s="40">
        <v>0</v>
      </c>
      <c r="G1373" s="39"/>
      <c r="H1373" s="39"/>
    </row>
    <row r="1374" spans="1:8" hidden="1">
      <c r="A1374" s="37">
        <v>19</v>
      </c>
      <c r="B1374" s="41" t="s">
        <v>2090</v>
      </c>
      <c r="C1374" s="41" t="s">
        <v>15</v>
      </c>
      <c r="D1374" s="39">
        <v>3458.9057499999999</v>
      </c>
      <c r="E1374" s="39">
        <v>8.6447000000000003</v>
      </c>
      <c r="F1374" s="40">
        <v>172.2226</v>
      </c>
      <c r="G1374" s="39">
        <v>400.11865651786599</v>
      </c>
      <c r="H1374" s="39">
        <v>380.19632260228798</v>
      </c>
    </row>
    <row r="1375" spans="1:8" hidden="1">
      <c r="A1375" s="37">
        <v>19</v>
      </c>
      <c r="B1375" s="38" t="s">
        <v>1440</v>
      </c>
      <c r="C1375" s="38" t="s">
        <v>15</v>
      </c>
      <c r="D1375" s="39">
        <v>25111.7228</v>
      </c>
      <c r="E1375" s="39">
        <v>27.698178571428599</v>
      </c>
      <c r="F1375" s="40">
        <v>2389.05845</v>
      </c>
      <c r="G1375" s="39">
        <v>906.62000518342495</v>
      </c>
      <c r="H1375" s="39">
        <v>820.36673607986097</v>
      </c>
    </row>
    <row r="1376" spans="1:8">
      <c r="A1376" s="37">
        <v>19</v>
      </c>
      <c r="B1376" s="41" t="s">
        <v>2104</v>
      </c>
      <c r="C1376" s="41" t="s">
        <v>16</v>
      </c>
      <c r="D1376" s="39">
        <v>525.85950000000003</v>
      </c>
      <c r="E1376" s="39"/>
      <c r="F1376" s="40">
        <v>0</v>
      </c>
      <c r="G1376" s="39"/>
      <c r="H1376" s="39"/>
    </row>
    <row r="1377" spans="1:8">
      <c r="A1377" s="37">
        <v>19</v>
      </c>
      <c r="B1377" s="38" t="s">
        <v>1911</v>
      </c>
      <c r="C1377" s="38" t="s">
        <v>16</v>
      </c>
      <c r="D1377" s="39">
        <v>445.1816</v>
      </c>
      <c r="E1377" s="39">
        <v>0.37447857142857099</v>
      </c>
      <c r="F1377" s="40">
        <v>0</v>
      </c>
      <c r="G1377" s="39">
        <v>1188.8039369027399</v>
      </c>
      <c r="H1377" s="39">
        <v>1188.8039369027399</v>
      </c>
    </row>
    <row r="1378" spans="1:8" hidden="1">
      <c r="A1378" s="37">
        <v>19</v>
      </c>
      <c r="B1378" s="38" t="s">
        <v>3598</v>
      </c>
      <c r="C1378" s="38" t="s">
        <v>15</v>
      </c>
      <c r="D1378" s="39">
        <v>0</v>
      </c>
      <c r="E1378" s="39"/>
      <c r="F1378" s="40"/>
      <c r="G1378" s="39"/>
      <c r="H1378" s="39"/>
    </row>
    <row r="1379" spans="1:8" hidden="1">
      <c r="A1379" s="37">
        <v>19</v>
      </c>
      <c r="B1379" s="41" t="s">
        <v>926</v>
      </c>
      <c r="C1379" s="41" t="s">
        <v>15</v>
      </c>
      <c r="D1379" s="39">
        <v>-1.36755</v>
      </c>
      <c r="E1379" s="39"/>
      <c r="F1379" s="40">
        <v>0</v>
      </c>
      <c r="G1379" s="39"/>
      <c r="H1379" s="39"/>
    </row>
    <row r="1380" spans="1:8" hidden="1">
      <c r="A1380" s="37">
        <v>19</v>
      </c>
      <c r="B1380" s="41" t="s">
        <v>5912</v>
      </c>
      <c r="C1380" s="41" t="s">
        <v>15</v>
      </c>
      <c r="D1380" s="39">
        <v>0</v>
      </c>
      <c r="E1380" s="39"/>
      <c r="F1380" s="40">
        <v>0</v>
      </c>
      <c r="G1380" s="39"/>
      <c r="H1380" s="39"/>
    </row>
    <row r="1381" spans="1:8">
      <c r="A1381" s="37">
        <v>19</v>
      </c>
      <c r="B1381" s="38" t="s">
        <v>7904</v>
      </c>
      <c r="C1381" s="38" t="s">
        <v>16</v>
      </c>
      <c r="D1381" s="39">
        <v>11506.18</v>
      </c>
      <c r="E1381" s="39"/>
      <c r="F1381" s="40"/>
      <c r="G1381" s="39"/>
      <c r="H1381" s="39"/>
    </row>
    <row r="1382" spans="1:8" hidden="1">
      <c r="A1382" s="37">
        <v>19</v>
      </c>
      <c r="B1382" s="38" t="s">
        <v>6363</v>
      </c>
      <c r="C1382" s="38" t="s">
        <v>15</v>
      </c>
      <c r="D1382" s="39">
        <v>0</v>
      </c>
      <c r="E1382" s="39"/>
      <c r="F1382" s="40"/>
      <c r="G1382" s="39"/>
      <c r="H1382" s="39"/>
    </row>
    <row r="1383" spans="1:8">
      <c r="A1383" s="37">
        <v>19</v>
      </c>
      <c r="B1383" s="38" t="s">
        <v>7755</v>
      </c>
      <c r="C1383" s="38" t="s">
        <v>16</v>
      </c>
      <c r="D1383" s="39">
        <v>118609.124</v>
      </c>
      <c r="E1383" s="39">
        <v>114.223435714286</v>
      </c>
      <c r="F1383" s="40">
        <v>0</v>
      </c>
      <c r="G1383" s="39">
        <v>1038.3956957544599</v>
      </c>
      <c r="H1383" s="39">
        <v>1038.3956957544599</v>
      </c>
    </row>
    <row r="1384" spans="1:8">
      <c r="A1384" s="37">
        <v>19</v>
      </c>
      <c r="B1384" s="38" t="s">
        <v>4794</v>
      </c>
      <c r="C1384" s="38" t="s">
        <v>16</v>
      </c>
      <c r="D1384" s="39">
        <v>2.3589500000000001</v>
      </c>
      <c r="E1384" s="39"/>
      <c r="F1384" s="40">
        <v>0</v>
      </c>
      <c r="G1384" s="39"/>
      <c r="H1384" s="39"/>
    </row>
    <row r="1385" spans="1:8" hidden="1">
      <c r="A1385" s="37">
        <v>19</v>
      </c>
      <c r="B1385" s="38" t="s">
        <v>2147</v>
      </c>
      <c r="C1385" s="38" t="s">
        <v>15</v>
      </c>
      <c r="D1385" s="39">
        <v>415.9452</v>
      </c>
      <c r="E1385" s="39"/>
      <c r="F1385" s="40">
        <v>0</v>
      </c>
      <c r="G1385" s="39"/>
      <c r="H1385" s="39"/>
    </row>
    <row r="1386" spans="1:8" hidden="1">
      <c r="A1386" s="37">
        <v>19</v>
      </c>
      <c r="B1386" s="38" t="s">
        <v>9155</v>
      </c>
      <c r="C1386" s="38" t="s">
        <v>15</v>
      </c>
      <c r="D1386" s="39">
        <v>0</v>
      </c>
      <c r="E1386" s="39"/>
      <c r="F1386" s="40"/>
      <c r="G1386" s="39"/>
      <c r="H1386" s="39"/>
    </row>
    <row r="1387" spans="1:8">
      <c r="A1387" s="37">
        <v>19</v>
      </c>
      <c r="B1387" s="38" t="s">
        <v>852</v>
      </c>
      <c r="C1387" s="38" t="s">
        <v>16</v>
      </c>
      <c r="D1387" s="39">
        <v>3073.4317000000001</v>
      </c>
      <c r="E1387" s="39">
        <v>0.31380000000000002</v>
      </c>
      <c r="F1387" s="40">
        <v>8.7108000000000008</v>
      </c>
      <c r="G1387" s="39">
        <v>9794.2374123645604</v>
      </c>
      <c r="H1387" s="39">
        <v>9766.4783301465905</v>
      </c>
    </row>
    <row r="1388" spans="1:8" hidden="1">
      <c r="A1388" s="37">
        <v>19</v>
      </c>
      <c r="B1388" s="38" t="s">
        <v>910</v>
      </c>
      <c r="C1388" s="38" t="s">
        <v>15</v>
      </c>
      <c r="D1388" s="39">
        <v>317.35055</v>
      </c>
      <c r="E1388" s="39"/>
      <c r="F1388" s="40">
        <v>3.5042499999999999</v>
      </c>
      <c r="G1388" s="39"/>
      <c r="H1388" s="39"/>
    </row>
    <row r="1389" spans="1:8" hidden="1">
      <c r="A1389" s="37">
        <v>19</v>
      </c>
      <c r="B1389" s="38" t="s">
        <v>6717</v>
      </c>
      <c r="C1389" s="38" t="s">
        <v>15</v>
      </c>
      <c r="D1389" s="39">
        <v>0</v>
      </c>
      <c r="E1389" s="39"/>
      <c r="F1389" s="40"/>
      <c r="G1389" s="39"/>
      <c r="H1389" s="39"/>
    </row>
    <row r="1390" spans="1:8">
      <c r="A1390" s="37">
        <v>19</v>
      </c>
      <c r="B1390" s="38" t="s">
        <v>5614</v>
      </c>
      <c r="C1390" s="38" t="s">
        <v>16</v>
      </c>
      <c r="D1390" s="39">
        <v>0</v>
      </c>
      <c r="E1390" s="39"/>
      <c r="F1390" s="40">
        <v>0</v>
      </c>
      <c r="G1390" s="39"/>
      <c r="H1390" s="39"/>
    </row>
    <row r="1391" spans="1:8" hidden="1">
      <c r="A1391" s="37">
        <v>19</v>
      </c>
      <c r="B1391" s="38" t="s">
        <v>546</v>
      </c>
      <c r="C1391" s="38" t="s">
        <v>15</v>
      </c>
      <c r="D1391" s="39">
        <v>70163.843349999996</v>
      </c>
      <c r="E1391" s="39">
        <v>376.12948571428598</v>
      </c>
      <c r="F1391" s="40">
        <v>2054.6995999999999</v>
      </c>
      <c r="G1391" s="39">
        <v>186.54172569522399</v>
      </c>
      <c r="H1391" s="39">
        <v>181.07898034278799</v>
      </c>
    </row>
    <row r="1392" spans="1:8">
      <c r="A1392" s="37">
        <v>19</v>
      </c>
      <c r="B1392" s="38" t="s">
        <v>6451</v>
      </c>
      <c r="C1392" s="38" t="s">
        <v>16</v>
      </c>
      <c r="D1392" s="39">
        <v>0</v>
      </c>
      <c r="E1392" s="39"/>
      <c r="F1392" s="40">
        <v>0</v>
      </c>
      <c r="G1392" s="39"/>
      <c r="H1392" s="39"/>
    </row>
    <row r="1393" spans="1:8" hidden="1">
      <c r="A1393" s="37">
        <v>19</v>
      </c>
      <c r="B1393" s="38" t="s">
        <v>3418</v>
      </c>
      <c r="C1393" s="38" t="s">
        <v>15</v>
      </c>
      <c r="D1393" s="39">
        <v>0</v>
      </c>
      <c r="E1393" s="39"/>
      <c r="F1393" s="40"/>
      <c r="G1393" s="39"/>
      <c r="H1393" s="39"/>
    </row>
    <row r="1394" spans="1:8">
      <c r="A1394" s="37">
        <v>19</v>
      </c>
      <c r="B1394" s="38" t="s">
        <v>7830</v>
      </c>
      <c r="C1394" s="38" t="s">
        <v>16</v>
      </c>
      <c r="D1394" s="39">
        <v>7451.38</v>
      </c>
      <c r="E1394" s="39">
        <v>6.11</v>
      </c>
      <c r="F1394" s="40">
        <v>0</v>
      </c>
      <c r="G1394" s="39">
        <v>1219.5384615384601</v>
      </c>
      <c r="H1394" s="39">
        <v>1219.5384615384601</v>
      </c>
    </row>
    <row r="1395" spans="1:8">
      <c r="A1395" s="37">
        <v>21</v>
      </c>
      <c r="B1395" s="41" t="s">
        <v>1881</v>
      </c>
      <c r="C1395" s="41" t="s">
        <v>16</v>
      </c>
      <c r="D1395" s="39">
        <v>19817.507750000001</v>
      </c>
      <c r="E1395" s="39">
        <v>574.634707142857</v>
      </c>
      <c r="F1395" s="40"/>
      <c r="G1395" s="39">
        <v>34.487140271312001</v>
      </c>
      <c r="H1395" s="39"/>
    </row>
    <row r="1396" spans="1:8">
      <c r="A1396" s="37">
        <v>21</v>
      </c>
      <c r="B1396" s="41" t="s">
        <v>7284</v>
      </c>
      <c r="C1396" s="41" t="s">
        <v>16</v>
      </c>
      <c r="D1396" s="39">
        <v>0</v>
      </c>
      <c r="E1396" s="39"/>
      <c r="F1396" s="40"/>
      <c r="G1396" s="39"/>
      <c r="H1396" s="39"/>
    </row>
    <row r="1397" spans="1:8">
      <c r="A1397" s="37">
        <v>21</v>
      </c>
      <c r="B1397" s="38" t="s">
        <v>8424</v>
      </c>
      <c r="C1397" s="38" t="s">
        <v>16</v>
      </c>
      <c r="D1397" s="39">
        <v>8208.8985499999999</v>
      </c>
      <c r="E1397" s="39">
        <v>96.651407142857096</v>
      </c>
      <c r="F1397" s="40"/>
      <c r="G1397" s="39">
        <v>84.933047460620102</v>
      </c>
      <c r="H1397" s="39"/>
    </row>
    <row r="1398" spans="1:8" hidden="1">
      <c r="A1398" s="37">
        <v>21</v>
      </c>
      <c r="B1398" s="38" t="s">
        <v>7563</v>
      </c>
      <c r="C1398" s="38" t="s">
        <v>15</v>
      </c>
      <c r="D1398" s="39">
        <v>0</v>
      </c>
      <c r="E1398" s="39"/>
      <c r="F1398" s="40"/>
      <c r="G1398" s="39"/>
      <c r="H1398" s="39"/>
    </row>
    <row r="1399" spans="1:8">
      <c r="A1399" s="37">
        <v>21</v>
      </c>
      <c r="B1399" s="38" t="s">
        <v>3317</v>
      </c>
      <c r="C1399" s="38" t="s">
        <v>16</v>
      </c>
      <c r="D1399" s="39">
        <v>0</v>
      </c>
      <c r="E1399" s="39"/>
      <c r="F1399" s="40">
        <v>0</v>
      </c>
      <c r="G1399" s="39"/>
      <c r="H1399" s="39"/>
    </row>
    <row r="1400" spans="1:8">
      <c r="A1400" s="37">
        <v>21</v>
      </c>
      <c r="B1400" s="38" t="s">
        <v>6853</v>
      </c>
      <c r="C1400" s="38" t="s">
        <v>16</v>
      </c>
      <c r="D1400" s="39">
        <v>0</v>
      </c>
      <c r="E1400" s="39"/>
      <c r="F1400" s="40"/>
      <c r="G1400" s="39"/>
      <c r="H1400" s="39"/>
    </row>
    <row r="1401" spans="1:8">
      <c r="A1401" s="37">
        <v>21</v>
      </c>
      <c r="B1401" s="38" t="s">
        <v>3856</v>
      </c>
      <c r="C1401" s="38" t="s">
        <v>16</v>
      </c>
      <c r="D1401" s="39">
        <v>0</v>
      </c>
      <c r="E1401" s="39"/>
      <c r="F1401" s="40">
        <v>0</v>
      </c>
      <c r="G1401" s="39"/>
      <c r="H1401" s="39"/>
    </row>
    <row r="1402" spans="1:8">
      <c r="A1402" s="37">
        <v>21</v>
      </c>
      <c r="B1402" s="38" t="s">
        <v>1335</v>
      </c>
      <c r="C1402" s="38" t="s">
        <v>16</v>
      </c>
      <c r="D1402" s="39">
        <v>48836.761350000001</v>
      </c>
      <c r="E1402" s="39">
        <v>2337.9558999999999</v>
      </c>
      <c r="F1402" s="40"/>
      <c r="G1402" s="39">
        <v>20.888658058092499</v>
      </c>
      <c r="H1402" s="39"/>
    </row>
    <row r="1403" spans="1:8">
      <c r="A1403" s="37">
        <v>21</v>
      </c>
      <c r="B1403" s="38" t="s">
        <v>5450</v>
      </c>
      <c r="C1403" s="38" t="s">
        <v>16</v>
      </c>
      <c r="D1403" s="39">
        <v>0</v>
      </c>
      <c r="E1403" s="39"/>
      <c r="F1403" s="40"/>
      <c r="G1403" s="39"/>
      <c r="H1403" s="39"/>
    </row>
    <row r="1404" spans="1:8">
      <c r="A1404" s="37">
        <v>21</v>
      </c>
      <c r="B1404" s="41" t="s">
        <v>7610</v>
      </c>
      <c r="C1404" s="41" t="s">
        <v>16</v>
      </c>
      <c r="D1404" s="39">
        <v>0</v>
      </c>
      <c r="E1404" s="39"/>
      <c r="F1404" s="40"/>
      <c r="G1404" s="39"/>
      <c r="H1404" s="39"/>
    </row>
    <row r="1405" spans="1:8">
      <c r="A1405" s="37">
        <v>21</v>
      </c>
      <c r="B1405" s="38" t="s">
        <v>2238</v>
      </c>
      <c r="C1405" s="38" t="s">
        <v>16</v>
      </c>
      <c r="D1405" s="39">
        <v>-14.10225</v>
      </c>
      <c r="E1405" s="39">
        <v>2.0146071428571402</v>
      </c>
      <c r="F1405" s="40"/>
      <c r="G1405" s="39">
        <v>-7</v>
      </c>
      <c r="H1405" s="39"/>
    </row>
    <row r="1406" spans="1:8" hidden="1">
      <c r="A1406" s="37">
        <v>21</v>
      </c>
      <c r="B1406" s="38" t="s">
        <v>5899</v>
      </c>
      <c r="C1406" s="38" t="s">
        <v>15</v>
      </c>
      <c r="D1406" s="39">
        <v>0</v>
      </c>
      <c r="E1406" s="39"/>
      <c r="F1406" s="40">
        <v>0</v>
      </c>
      <c r="G1406" s="39"/>
      <c r="H1406" s="39"/>
    </row>
    <row r="1407" spans="1:8" hidden="1">
      <c r="A1407" s="37">
        <v>21</v>
      </c>
      <c r="B1407" s="38" t="s">
        <v>4886</v>
      </c>
      <c r="C1407" s="38" t="s">
        <v>15</v>
      </c>
      <c r="D1407" s="39">
        <v>-76.924800000000005</v>
      </c>
      <c r="E1407" s="39"/>
      <c r="F1407" s="40"/>
      <c r="G1407" s="39"/>
      <c r="H1407" s="39"/>
    </row>
    <row r="1408" spans="1:8" hidden="1">
      <c r="A1408" s="37">
        <v>21</v>
      </c>
      <c r="B1408" s="38" t="s">
        <v>1149</v>
      </c>
      <c r="C1408" s="38" t="s">
        <v>15</v>
      </c>
      <c r="D1408" s="39">
        <v>25945.83425</v>
      </c>
      <c r="E1408" s="39">
        <v>160.61911428571401</v>
      </c>
      <c r="F1408" s="40"/>
      <c r="G1408" s="39">
        <v>161.536404713618</v>
      </c>
      <c r="H1408" s="39"/>
    </row>
    <row r="1409" spans="1:8">
      <c r="A1409" s="37">
        <v>21</v>
      </c>
      <c r="B1409" s="38" t="s">
        <v>2055</v>
      </c>
      <c r="C1409" s="38" t="s">
        <v>16</v>
      </c>
      <c r="D1409" s="39">
        <v>87803.479550000004</v>
      </c>
      <c r="E1409" s="39">
        <v>627.65932142857105</v>
      </c>
      <c r="F1409" s="40">
        <v>394.875</v>
      </c>
      <c r="G1409" s="39">
        <v>139.89034584901401</v>
      </c>
      <c r="H1409" s="39">
        <v>139.26122271402801</v>
      </c>
    </row>
    <row r="1410" spans="1:8">
      <c r="A1410" s="37">
        <v>21</v>
      </c>
      <c r="B1410" s="38" t="s">
        <v>7145</v>
      </c>
      <c r="C1410" s="38" t="s">
        <v>16</v>
      </c>
      <c r="D1410" s="39">
        <v>0</v>
      </c>
      <c r="E1410" s="39"/>
      <c r="F1410" s="40"/>
      <c r="G1410" s="39"/>
      <c r="H1410" s="39"/>
    </row>
    <row r="1411" spans="1:8">
      <c r="A1411" s="37">
        <v>21</v>
      </c>
      <c r="B1411" s="38" t="s">
        <v>5443</v>
      </c>
      <c r="C1411" s="38" t="s">
        <v>16</v>
      </c>
      <c r="D1411" s="39">
        <v>0</v>
      </c>
      <c r="E1411" s="39"/>
      <c r="F1411" s="40"/>
      <c r="G1411" s="39"/>
      <c r="H1411" s="39"/>
    </row>
    <row r="1412" spans="1:8">
      <c r="A1412" s="37">
        <v>21</v>
      </c>
      <c r="B1412" s="38" t="s">
        <v>2217</v>
      </c>
      <c r="C1412" s="38" t="s">
        <v>16</v>
      </c>
      <c r="D1412" s="39">
        <v>-16.923100000000002</v>
      </c>
      <c r="E1412" s="39"/>
      <c r="F1412" s="40"/>
      <c r="G1412" s="39"/>
      <c r="H1412" s="39"/>
    </row>
    <row r="1413" spans="1:8" hidden="1">
      <c r="A1413" s="37">
        <v>21</v>
      </c>
      <c r="B1413" s="41" t="s">
        <v>1030</v>
      </c>
      <c r="C1413" s="41" t="s">
        <v>15</v>
      </c>
      <c r="D1413" s="39">
        <v>158135.61504999999</v>
      </c>
      <c r="E1413" s="39">
        <v>1740.8244785714301</v>
      </c>
      <c r="F1413" s="40">
        <v>2098.4832000000001</v>
      </c>
      <c r="G1413" s="39">
        <v>90.839494157257406</v>
      </c>
      <c r="H1413" s="39">
        <v>89.634040519724707</v>
      </c>
    </row>
    <row r="1414" spans="1:8">
      <c r="A1414" s="37">
        <v>21</v>
      </c>
      <c r="B1414" s="38" t="s">
        <v>3561</v>
      </c>
      <c r="C1414" s="38" t="s">
        <v>16</v>
      </c>
      <c r="D1414" s="39">
        <v>0</v>
      </c>
      <c r="E1414" s="39"/>
      <c r="F1414" s="40"/>
      <c r="G1414" s="39"/>
      <c r="H1414" s="39"/>
    </row>
    <row r="1415" spans="1:8">
      <c r="A1415" s="37">
        <v>21</v>
      </c>
      <c r="B1415" s="41" t="s">
        <v>5064</v>
      </c>
      <c r="C1415" s="41" t="s">
        <v>16</v>
      </c>
      <c r="D1415" s="39">
        <v>0</v>
      </c>
      <c r="E1415" s="39"/>
      <c r="F1415" s="40"/>
      <c r="G1415" s="39"/>
      <c r="H1415" s="39"/>
    </row>
    <row r="1416" spans="1:8">
      <c r="A1416" s="37">
        <v>21</v>
      </c>
      <c r="B1416" s="38" t="s">
        <v>1079</v>
      </c>
      <c r="C1416" s="38" t="s">
        <v>16</v>
      </c>
      <c r="D1416" s="39">
        <v>43727.872949999997</v>
      </c>
      <c r="E1416" s="39">
        <v>3069.7943785714301</v>
      </c>
      <c r="F1416" s="40"/>
      <c r="G1416" s="39">
        <v>14.244560891517899</v>
      </c>
      <c r="H1416" s="39"/>
    </row>
    <row r="1417" spans="1:8">
      <c r="A1417" s="37">
        <v>21</v>
      </c>
      <c r="B1417" s="38" t="s">
        <v>4137</v>
      </c>
      <c r="C1417" s="38" t="s">
        <v>16</v>
      </c>
      <c r="D1417" s="39">
        <v>0</v>
      </c>
      <c r="E1417" s="39"/>
      <c r="F1417" s="40">
        <v>0</v>
      </c>
      <c r="G1417" s="39"/>
      <c r="H1417" s="39"/>
    </row>
    <row r="1418" spans="1:8">
      <c r="A1418" s="37">
        <v>21</v>
      </c>
      <c r="B1418" s="41" t="s">
        <v>8413</v>
      </c>
      <c r="C1418" s="41" t="s">
        <v>16</v>
      </c>
      <c r="D1418" s="39">
        <v>1971.002</v>
      </c>
      <c r="E1418" s="39">
        <v>30.788285714285699</v>
      </c>
      <c r="F1418" s="40"/>
      <c r="G1418" s="39">
        <v>64.017919616922896</v>
      </c>
      <c r="H1418" s="39"/>
    </row>
    <row r="1419" spans="1:8">
      <c r="A1419" s="37">
        <v>21</v>
      </c>
      <c r="B1419" s="38" t="s">
        <v>4684</v>
      </c>
      <c r="C1419" s="38" t="s">
        <v>16</v>
      </c>
      <c r="D1419" s="39">
        <v>0</v>
      </c>
      <c r="E1419" s="39"/>
      <c r="F1419" s="40"/>
      <c r="G1419" s="39"/>
      <c r="H1419" s="39"/>
    </row>
    <row r="1420" spans="1:8">
      <c r="A1420" s="37">
        <v>21</v>
      </c>
      <c r="B1420" s="38" t="s">
        <v>7996</v>
      </c>
      <c r="C1420" s="38" t="s">
        <v>16</v>
      </c>
      <c r="D1420" s="39">
        <v>618.27</v>
      </c>
      <c r="E1420" s="39">
        <v>30.952071428571401</v>
      </c>
      <c r="F1420" s="40"/>
      <c r="G1420" s="39">
        <v>19.975076673843699</v>
      </c>
      <c r="H1420" s="39"/>
    </row>
    <row r="1421" spans="1:8" hidden="1">
      <c r="A1421" s="37">
        <v>21</v>
      </c>
      <c r="B1421" s="41" t="s">
        <v>5335</v>
      </c>
      <c r="C1421" s="41" t="s">
        <v>15</v>
      </c>
      <c r="D1421" s="39">
        <v>0</v>
      </c>
      <c r="E1421" s="39"/>
      <c r="F1421" s="40"/>
      <c r="G1421" s="39"/>
      <c r="H1421" s="39"/>
    </row>
    <row r="1422" spans="1:8" hidden="1">
      <c r="A1422" s="37">
        <v>21</v>
      </c>
      <c r="B1422" s="38" t="s">
        <v>3408</v>
      </c>
      <c r="C1422" s="38" t="s">
        <v>15</v>
      </c>
      <c r="D1422" s="39">
        <v>0</v>
      </c>
      <c r="E1422" s="39"/>
      <c r="F1422" s="40">
        <v>0</v>
      </c>
      <c r="G1422" s="39"/>
      <c r="H1422" s="39"/>
    </row>
    <row r="1423" spans="1:8">
      <c r="A1423" s="37">
        <v>21</v>
      </c>
      <c r="B1423" s="41" t="s">
        <v>6849</v>
      </c>
      <c r="C1423" s="41" t="s">
        <v>16</v>
      </c>
      <c r="D1423" s="39">
        <v>0</v>
      </c>
      <c r="E1423" s="39"/>
      <c r="F1423" s="40"/>
      <c r="G1423" s="39"/>
      <c r="H1423" s="39"/>
    </row>
    <row r="1424" spans="1:8">
      <c r="A1424" s="37">
        <v>21</v>
      </c>
      <c r="B1424" s="38" t="s">
        <v>8411</v>
      </c>
      <c r="C1424" s="38" t="s">
        <v>16</v>
      </c>
      <c r="D1424" s="39">
        <v>2640.0012999999999</v>
      </c>
      <c r="E1424" s="39">
        <v>24.956507142857099</v>
      </c>
      <c r="F1424" s="40"/>
      <c r="G1424" s="39">
        <v>105.784086085765</v>
      </c>
      <c r="H1424" s="39"/>
    </row>
    <row r="1425" spans="1:8">
      <c r="A1425" s="37">
        <v>21</v>
      </c>
      <c r="B1425" s="38" t="s">
        <v>6953</v>
      </c>
      <c r="C1425" s="38" t="s">
        <v>16</v>
      </c>
      <c r="D1425" s="39">
        <v>0</v>
      </c>
      <c r="E1425" s="39"/>
      <c r="F1425" s="40"/>
      <c r="G1425" s="39"/>
      <c r="H1425" s="39"/>
    </row>
    <row r="1426" spans="1:8" hidden="1">
      <c r="A1426" s="37">
        <v>21</v>
      </c>
      <c r="B1426" s="38" t="s">
        <v>2235</v>
      </c>
      <c r="C1426" s="38" t="s">
        <v>15</v>
      </c>
      <c r="D1426" s="39">
        <v>1.5384</v>
      </c>
      <c r="E1426" s="39">
        <v>3.7362571428571401</v>
      </c>
      <c r="F1426" s="40">
        <v>0</v>
      </c>
      <c r="G1426" s="39">
        <v>0.41174896190993299</v>
      </c>
      <c r="H1426" s="39">
        <v>0.41174896190993299</v>
      </c>
    </row>
    <row r="1427" spans="1:8">
      <c r="A1427" s="37">
        <v>21</v>
      </c>
      <c r="B1427" s="38" t="s">
        <v>453</v>
      </c>
      <c r="C1427" s="38" t="s">
        <v>16</v>
      </c>
      <c r="D1427" s="39">
        <v>-2699.4001499999999</v>
      </c>
      <c r="E1427" s="39">
        <v>9.1941357142857107</v>
      </c>
      <c r="F1427" s="40"/>
      <c r="G1427" s="39">
        <v>-293.60020711959999</v>
      </c>
      <c r="H1427" s="39"/>
    </row>
    <row r="1428" spans="1:8">
      <c r="A1428" s="37">
        <v>21</v>
      </c>
      <c r="B1428" s="38" t="s">
        <v>370</v>
      </c>
      <c r="C1428" s="38" t="s">
        <v>16</v>
      </c>
      <c r="D1428" s="39">
        <v>7288.4227000000001</v>
      </c>
      <c r="E1428" s="39">
        <v>210.66333571428601</v>
      </c>
      <c r="F1428" s="40"/>
      <c r="G1428" s="39">
        <v>34.597490233824999</v>
      </c>
      <c r="H1428" s="39"/>
    </row>
    <row r="1429" spans="1:8">
      <c r="A1429" s="37">
        <v>21</v>
      </c>
      <c r="B1429" s="38" t="s">
        <v>599</v>
      </c>
      <c r="C1429" s="38" t="s">
        <v>16</v>
      </c>
      <c r="D1429" s="39">
        <v>177383.99465000001</v>
      </c>
      <c r="E1429" s="39">
        <v>10768.8825428571</v>
      </c>
      <c r="F1429" s="40"/>
      <c r="G1429" s="39">
        <v>16.471903555829599</v>
      </c>
      <c r="H1429" s="39"/>
    </row>
    <row r="1430" spans="1:8">
      <c r="A1430" s="37">
        <v>21</v>
      </c>
      <c r="B1430" s="41" t="s">
        <v>1052</v>
      </c>
      <c r="C1430" s="41" t="s">
        <v>16</v>
      </c>
      <c r="D1430" s="39">
        <v>28681.799500000001</v>
      </c>
      <c r="E1430" s="39">
        <v>90.229942857142902</v>
      </c>
      <c r="F1430" s="40">
        <v>22.154399999999999</v>
      </c>
      <c r="G1430" s="39">
        <v>317.87451694844401</v>
      </c>
      <c r="H1430" s="39">
        <v>317.628984264964</v>
      </c>
    </row>
    <row r="1431" spans="1:8">
      <c r="A1431" s="37">
        <v>21</v>
      </c>
      <c r="B1431" s="38" t="s">
        <v>4819</v>
      </c>
      <c r="C1431" s="38" t="s">
        <v>16</v>
      </c>
      <c r="D1431" s="39">
        <v>0</v>
      </c>
      <c r="E1431" s="39"/>
      <c r="F1431" s="40"/>
      <c r="G1431" s="39"/>
      <c r="H1431" s="39"/>
    </row>
    <row r="1432" spans="1:8" hidden="1">
      <c r="A1432" s="37">
        <v>21</v>
      </c>
      <c r="B1432" s="38" t="s">
        <v>6496</v>
      </c>
      <c r="C1432" s="38" t="s">
        <v>15</v>
      </c>
      <c r="D1432" s="39">
        <v>0</v>
      </c>
      <c r="E1432" s="39"/>
      <c r="F1432" s="40"/>
      <c r="G1432" s="39"/>
      <c r="H1432" s="39"/>
    </row>
    <row r="1433" spans="1:8">
      <c r="A1433" s="37">
        <v>21</v>
      </c>
      <c r="B1433" s="38" t="s">
        <v>413</v>
      </c>
      <c r="C1433" s="38" t="s">
        <v>16</v>
      </c>
      <c r="D1433" s="39">
        <v>14883.128000000001</v>
      </c>
      <c r="E1433" s="39">
        <v>924.37514285714303</v>
      </c>
      <c r="F1433" s="40"/>
      <c r="G1433" s="39">
        <v>16.100744502927501</v>
      </c>
      <c r="H1433" s="39"/>
    </row>
    <row r="1434" spans="1:8">
      <c r="A1434" s="37">
        <v>21</v>
      </c>
      <c r="B1434" s="38" t="s">
        <v>3178</v>
      </c>
      <c r="C1434" s="38" t="s">
        <v>16</v>
      </c>
      <c r="D1434" s="39">
        <v>0</v>
      </c>
      <c r="E1434" s="39"/>
      <c r="F1434" s="40"/>
      <c r="G1434" s="39"/>
      <c r="H1434" s="39"/>
    </row>
    <row r="1435" spans="1:8">
      <c r="A1435" s="37">
        <v>21</v>
      </c>
      <c r="B1435" s="38" t="s">
        <v>7375</v>
      </c>
      <c r="C1435" s="38" t="s">
        <v>16</v>
      </c>
      <c r="D1435" s="39">
        <v>0</v>
      </c>
      <c r="E1435" s="39"/>
      <c r="F1435" s="40"/>
      <c r="G1435" s="39"/>
      <c r="H1435" s="39"/>
    </row>
    <row r="1436" spans="1:8">
      <c r="A1436" s="37">
        <v>21</v>
      </c>
      <c r="B1436" s="38" t="s">
        <v>2218</v>
      </c>
      <c r="C1436" s="38" t="s">
        <v>16</v>
      </c>
      <c r="D1436" s="39">
        <v>-4.8890500000000001</v>
      </c>
      <c r="E1436" s="39">
        <v>0.32279999999999998</v>
      </c>
      <c r="F1436" s="40"/>
      <c r="G1436" s="39">
        <v>-15.145755885997501</v>
      </c>
      <c r="H1436" s="39"/>
    </row>
    <row r="1437" spans="1:8">
      <c r="A1437" s="37">
        <v>21</v>
      </c>
      <c r="B1437" s="38" t="s">
        <v>871</v>
      </c>
      <c r="C1437" s="38" t="s">
        <v>16</v>
      </c>
      <c r="D1437" s="39">
        <v>66574.065849999999</v>
      </c>
      <c r="E1437" s="39">
        <v>2328.6096285714302</v>
      </c>
      <c r="F1437" s="40"/>
      <c r="G1437" s="39">
        <v>28.589620618739101</v>
      </c>
      <c r="H1437" s="39"/>
    </row>
    <row r="1438" spans="1:8">
      <c r="A1438" s="37">
        <v>21</v>
      </c>
      <c r="B1438" s="38" t="s">
        <v>6273</v>
      </c>
      <c r="C1438" s="38" t="s">
        <v>16</v>
      </c>
      <c r="D1438" s="39">
        <v>0</v>
      </c>
      <c r="E1438" s="39"/>
      <c r="F1438" s="40"/>
      <c r="G1438" s="39"/>
      <c r="H1438" s="39"/>
    </row>
    <row r="1439" spans="1:8">
      <c r="A1439" s="37">
        <v>21</v>
      </c>
      <c r="B1439" s="41" t="s">
        <v>7061</v>
      </c>
      <c r="C1439" s="41" t="s">
        <v>16</v>
      </c>
      <c r="D1439" s="39">
        <v>-19.145600000000002</v>
      </c>
      <c r="E1439" s="39"/>
      <c r="F1439" s="40"/>
      <c r="G1439" s="39"/>
      <c r="H1439" s="39"/>
    </row>
    <row r="1440" spans="1:8">
      <c r="A1440" s="37">
        <v>21</v>
      </c>
      <c r="B1440" s="41" t="s">
        <v>6680</v>
      </c>
      <c r="C1440" s="41" t="s">
        <v>16</v>
      </c>
      <c r="D1440" s="39">
        <v>0</v>
      </c>
      <c r="E1440" s="39"/>
      <c r="F1440" s="40"/>
      <c r="G1440" s="39"/>
      <c r="H1440" s="39"/>
    </row>
    <row r="1441" spans="1:8" hidden="1">
      <c r="A1441" s="37">
        <v>21</v>
      </c>
      <c r="B1441" s="41" t="s">
        <v>8421</v>
      </c>
      <c r="C1441" s="41" t="s">
        <v>15</v>
      </c>
      <c r="D1441" s="39">
        <v>3831.6577499999999</v>
      </c>
      <c r="E1441" s="39">
        <v>1.7967071428571399</v>
      </c>
      <c r="F1441" s="40"/>
      <c r="G1441" s="39">
        <v>2132.6000540671598</v>
      </c>
      <c r="H1441" s="39"/>
    </row>
    <row r="1442" spans="1:8">
      <c r="A1442" s="37">
        <v>21</v>
      </c>
      <c r="B1442" s="38" t="s">
        <v>5677</v>
      </c>
      <c r="C1442" s="38" t="s">
        <v>16</v>
      </c>
      <c r="D1442" s="39">
        <v>-8.718</v>
      </c>
      <c r="E1442" s="39">
        <v>2.3443428571428599</v>
      </c>
      <c r="F1442" s="40"/>
      <c r="G1442" s="39">
        <v>-3.7187393360308101</v>
      </c>
      <c r="H1442" s="39"/>
    </row>
    <row r="1443" spans="1:8">
      <c r="A1443" s="37">
        <v>21</v>
      </c>
      <c r="B1443" s="38" t="s">
        <v>522</v>
      </c>
      <c r="C1443" s="38" t="s">
        <v>16</v>
      </c>
      <c r="D1443" s="39">
        <v>80325.079949999999</v>
      </c>
      <c r="E1443" s="39">
        <v>3015.9683357142899</v>
      </c>
      <c r="F1443" s="40"/>
      <c r="G1443" s="39">
        <v>26.633263684771499</v>
      </c>
      <c r="H1443" s="39"/>
    </row>
    <row r="1444" spans="1:8">
      <c r="A1444" s="37">
        <v>21</v>
      </c>
      <c r="B1444" s="38" t="s">
        <v>2174</v>
      </c>
      <c r="C1444" s="38" t="s">
        <v>16</v>
      </c>
      <c r="D1444" s="39">
        <v>-2.0085500000000001</v>
      </c>
      <c r="E1444" s="39"/>
      <c r="F1444" s="40">
        <v>0</v>
      </c>
      <c r="G1444" s="39"/>
      <c r="H1444" s="39"/>
    </row>
    <row r="1445" spans="1:8">
      <c r="A1445" s="37">
        <v>21</v>
      </c>
      <c r="B1445" s="41" t="s">
        <v>1358</v>
      </c>
      <c r="C1445" s="41" t="s">
        <v>16</v>
      </c>
      <c r="D1445" s="39">
        <v>20134.617249999999</v>
      </c>
      <c r="E1445" s="39">
        <v>1154.6364571428601</v>
      </c>
      <c r="F1445" s="40"/>
      <c r="G1445" s="39">
        <v>17.438057776057899</v>
      </c>
      <c r="H1445" s="39"/>
    </row>
    <row r="1446" spans="1:8">
      <c r="A1446" s="37">
        <v>21</v>
      </c>
      <c r="B1446" s="41" t="s">
        <v>3578</v>
      </c>
      <c r="C1446" s="41" t="s">
        <v>16</v>
      </c>
      <c r="D1446" s="39">
        <v>0</v>
      </c>
      <c r="E1446" s="39"/>
      <c r="F1446" s="40">
        <v>0</v>
      </c>
      <c r="G1446" s="39"/>
      <c r="H1446" s="39"/>
    </row>
    <row r="1447" spans="1:8">
      <c r="A1447" s="37">
        <v>21</v>
      </c>
      <c r="B1447" s="38" t="s">
        <v>2736</v>
      </c>
      <c r="C1447" s="38" t="s">
        <v>16</v>
      </c>
      <c r="D1447" s="39">
        <v>0</v>
      </c>
      <c r="E1447" s="39"/>
      <c r="F1447" s="40"/>
      <c r="G1447" s="39"/>
      <c r="H1447" s="39"/>
    </row>
    <row r="1448" spans="1:8">
      <c r="A1448" s="37">
        <v>21</v>
      </c>
      <c r="B1448" s="41" t="s">
        <v>8417</v>
      </c>
      <c r="C1448" s="41" t="s">
        <v>16</v>
      </c>
      <c r="D1448" s="39">
        <v>15486.3577</v>
      </c>
      <c r="E1448" s="39">
        <v>84.976785714285697</v>
      </c>
      <c r="F1448" s="40"/>
      <c r="G1448" s="39">
        <v>182.24221556307401</v>
      </c>
      <c r="H1448" s="39"/>
    </row>
    <row r="1449" spans="1:8" hidden="1">
      <c r="A1449" s="37">
        <v>21</v>
      </c>
      <c r="B1449" s="38" t="s">
        <v>434</v>
      </c>
      <c r="C1449" s="38" t="s">
        <v>15</v>
      </c>
      <c r="D1449" s="39">
        <v>9073.9714000000004</v>
      </c>
      <c r="E1449" s="39">
        <v>56.6834428571429</v>
      </c>
      <c r="F1449" s="40"/>
      <c r="G1449" s="39">
        <v>160.081514859088</v>
      </c>
      <c r="H1449" s="39"/>
    </row>
    <row r="1450" spans="1:8">
      <c r="A1450" s="37">
        <v>21</v>
      </c>
      <c r="B1450" s="38" t="s">
        <v>1662</v>
      </c>
      <c r="C1450" s="38" t="s">
        <v>16</v>
      </c>
      <c r="D1450" s="39">
        <v>5232.9584000000004</v>
      </c>
      <c r="E1450" s="39">
        <v>78.666357142857095</v>
      </c>
      <c r="F1450" s="40"/>
      <c r="G1450" s="39">
        <v>66.520919361970897</v>
      </c>
      <c r="H1450" s="39"/>
    </row>
    <row r="1451" spans="1:8">
      <c r="A1451" s="37">
        <v>21</v>
      </c>
      <c r="B1451" s="41" t="s">
        <v>2048</v>
      </c>
      <c r="C1451" s="41" t="s">
        <v>16</v>
      </c>
      <c r="D1451" s="39">
        <v>68078.582150000002</v>
      </c>
      <c r="E1451" s="39">
        <v>3495.7096857142901</v>
      </c>
      <c r="F1451" s="40"/>
      <c r="G1451" s="39">
        <v>19.474895878285501</v>
      </c>
      <c r="H1451" s="39"/>
    </row>
    <row r="1452" spans="1:8">
      <c r="A1452" s="37">
        <v>21</v>
      </c>
      <c r="B1452" s="38" t="s">
        <v>2958</v>
      </c>
      <c r="C1452" s="38" t="s">
        <v>16</v>
      </c>
      <c r="D1452" s="39">
        <v>0</v>
      </c>
      <c r="E1452" s="39"/>
      <c r="F1452" s="40"/>
      <c r="G1452" s="39"/>
      <c r="H1452" s="39"/>
    </row>
    <row r="1453" spans="1:8">
      <c r="A1453" s="37">
        <v>21</v>
      </c>
      <c r="B1453" s="38" t="s">
        <v>3875</v>
      </c>
      <c r="C1453" s="38" t="s">
        <v>16</v>
      </c>
      <c r="D1453" s="39">
        <v>0</v>
      </c>
      <c r="E1453" s="39"/>
      <c r="F1453" s="40"/>
      <c r="G1453" s="39"/>
      <c r="H1453" s="39"/>
    </row>
    <row r="1454" spans="1:8">
      <c r="A1454" s="37">
        <v>21</v>
      </c>
      <c r="B1454" s="41" t="s">
        <v>7685</v>
      </c>
      <c r="C1454" s="41" t="s">
        <v>16</v>
      </c>
      <c r="D1454" s="39">
        <v>0</v>
      </c>
      <c r="E1454" s="39"/>
      <c r="F1454" s="40"/>
      <c r="G1454" s="39"/>
      <c r="H1454" s="39"/>
    </row>
    <row r="1455" spans="1:8">
      <c r="A1455" s="37">
        <v>21</v>
      </c>
      <c r="B1455" s="38" t="s">
        <v>591</v>
      </c>
      <c r="C1455" s="38" t="s">
        <v>16</v>
      </c>
      <c r="D1455" s="39">
        <v>818837.17449999996</v>
      </c>
      <c r="E1455" s="39">
        <v>34149.358321428597</v>
      </c>
      <c r="F1455" s="40"/>
      <c r="G1455" s="39">
        <v>23.978113052454699</v>
      </c>
      <c r="H1455" s="39"/>
    </row>
    <row r="1456" spans="1:8">
      <c r="A1456" s="37">
        <v>21</v>
      </c>
      <c r="B1456" s="38" t="s">
        <v>7982</v>
      </c>
      <c r="C1456" s="38" t="s">
        <v>16</v>
      </c>
      <c r="D1456" s="39">
        <v>140980.55919999999</v>
      </c>
      <c r="E1456" s="39">
        <v>3498.71422142857</v>
      </c>
      <c r="F1456" s="40"/>
      <c r="G1456" s="39">
        <v>40.2949627427518</v>
      </c>
      <c r="H1456" s="39"/>
    </row>
    <row r="1457" spans="1:8">
      <c r="A1457" s="37">
        <v>21</v>
      </c>
      <c r="B1457" s="41" t="s">
        <v>2078</v>
      </c>
      <c r="C1457" s="41" t="s">
        <v>16</v>
      </c>
      <c r="D1457" s="39">
        <v>64779.436199999996</v>
      </c>
      <c r="E1457" s="39">
        <v>2643.9157500000001</v>
      </c>
      <c r="F1457" s="40"/>
      <c r="G1457" s="39">
        <v>24.501323916996999</v>
      </c>
      <c r="H1457" s="39"/>
    </row>
    <row r="1458" spans="1:8">
      <c r="A1458" s="37">
        <v>21</v>
      </c>
      <c r="B1458" s="38" t="s">
        <v>6492</v>
      </c>
      <c r="C1458" s="38" t="s">
        <v>16</v>
      </c>
      <c r="D1458" s="39">
        <v>-15.0768</v>
      </c>
      <c r="E1458" s="39"/>
      <c r="F1458" s="40"/>
      <c r="G1458" s="39"/>
      <c r="H1458" s="39"/>
    </row>
    <row r="1459" spans="1:8" hidden="1">
      <c r="A1459" s="37">
        <v>21</v>
      </c>
      <c r="B1459" s="38" t="s">
        <v>5210</v>
      </c>
      <c r="C1459" s="38" t="s">
        <v>15</v>
      </c>
      <c r="D1459" s="39">
        <v>0</v>
      </c>
      <c r="E1459" s="39"/>
      <c r="F1459" s="40"/>
      <c r="G1459" s="39"/>
      <c r="H1459" s="39"/>
    </row>
    <row r="1460" spans="1:8">
      <c r="A1460" s="37">
        <v>21</v>
      </c>
      <c r="B1460" s="38" t="s">
        <v>3799</v>
      </c>
      <c r="C1460" s="38" t="s">
        <v>16</v>
      </c>
      <c r="D1460" s="39">
        <v>-31.4528</v>
      </c>
      <c r="E1460" s="39"/>
      <c r="F1460" s="40"/>
      <c r="G1460" s="39"/>
      <c r="H1460" s="39"/>
    </row>
    <row r="1461" spans="1:8" hidden="1">
      <c r="A1461" s="37">
        <v>21</v>
      </c>
      <c r="B1461" s="41" t="s">
        <v>7848</v>
      </c>
      <c r="C1461" s="41" t="s">
        <v>15</v>
      </c>
      <c r="D1461" s="39">
        <v>30113.031050000001</v>
      </c>
      <c r="E1461" s="39">
        <v>268.35810714285702</v>
      </c>
      <c r="F1461" s="40">
        <v>1264.5</v>
      </c>
      <c r="G1461" s="39">
        <v>112.212116006504</v>
      </c>
      <c r="H1461" s="39">
        <v>107.50012867933501</v>
      </c>
    </row>
    <row r="1462" spans="1:8">
      <c r="A1462" s="37">
        <v>21</v>
      </c>
      <c r="B1462" s="38" t="s">
        <v>2205</v>
      </c>
      <c r="C1462" s="38" t="s">
        <v>16</v>
      </c>
      <c r="D1462" s="39">
        <v>-19.658100000000001</v>
      </c>
      <c r="E1462" s="39">
        <v>2.8083</v>
      </c>
      <c r="F1462" s="40"/>
      <c r="G1462" s="39">
        <v>-7</v>
      </c>
      <c r="H1462" s="39"/>
    </row>
    <row r="1463" spans="1:8">
      <c r="A1463" s="37">
        <v>21</v>
      </c>
      <c r="B1463" s="38" t="s">
        <v>537</v>
      </c>
      <c r="C1463" s="38" t="s">
        <v>16</v>
      </c>
      <c r="D1463" s="39">
        <v>191729.39225</v>
      </c>
      <c r="E1463" s="39">
        <v>7339.7895357142897</v>
      </c>
      <c r="F1463" s="40"/>
      <c r="G1463" s="39">
        <v>26.121919615961001</v>
      </c>
      <c r="H1463" s="39"/>
    </row>
    <row r="1464" spans="1:8">
      <c r="A1464" s="37">
        <v>21</v>
      </c>
      <c r="B1464" s="38" t="s">
        <v>7482</v>
      </c>
      <c r="C1464" s="38" t="s">
        <v>16</v>
      </c>
      <c r="D1464" s="39">
        <v>0</v>
      </c>
      <c r="E1464" s="39"/>
      <c r="F1464" s="40"/>
      <c r="G1464" s="39"/>
      <c r="H1464" s="39"/>
    </row>
    <row r="1465" spans="1:8">
      <c r="A1465" s="37">
        <v>21</v>
      </c>
      <c r="B1465" s="38" t="s">
        <v>8419</v>
      </c>
      <c r="C1465" s="38" t="s">
        <v>16</v>
      </c>
      <c r="D1465" s="39">
        <v>65665.25735</v>
      </c>
      <c r="E1465" s="39">
        <v>2003.91955714286</v>
      </c>
      <c r="F1465" s="40"/>
      <c r="G1465" s="39">
        <v>32.768409847561003</v>
      </c>
      <c r="H1465" s="39"/>
    </row>
    <row r="1466" spans="1:8">
      <c r="A1466" s="37">
        <v>21</v>
      </c>
      <c r="B1466" s="38" t="s">
        <v>1599</v>
      </c>
      <c r="C1466" s="38" t="s">
        <v>16</v>
      </c>
      <c r="D1466" s="39">
        <v>30778.172050000001</v>
      </c>
      <c r="E1466" s="39">
        <v>877.20770714285698</v>
      </c>
      <c r="F1466" s="40"/>
      <c r="G1466" s="39">
        <v>35.086527169542599</v>
      </c>
      <c r="H1466" s="39"/>
    </row>
    <row r="1467" spans="1:8">
      <c r="A1467" s="37">
        <v>21</v>
      </c>
      <c r="B1467" s="38" t="s">
        <v>3221</v>
      </c>
      <c r="C1467" s="38" t="s">
        <v>16</v>
      </c>
      <c r="D1467" s="39">
        <v>0</v>
      </c>
      <c r="E1467" s="39"/>
      <c r="F1467" s="40"/>
      <c r="G1467" s="39"/>
      <c r="H1467" s="39"/>
    </row>
    <row r="1468" spans="1:8">
      <c r="A1468" s="37">
        <v>21</v>
      </c>
      <c r="B1468" s="41" t="s">
        <v>2262</v>
      </c>
      <c r="C1468" s="41" t="s">
        <v>16</v>
      </c>
      <c r="D1468" s="39">
        <v>0</v>
      </c>
      <c r="E1468" s="39"/>
      <c r="F1468" s="40"/>
      <c r="G1468" s="39"/>
      <c r="H1468" s="39"/>
    </row>
    <row r="1469" spans="1:8" hidden="1">
      <c r="A1469" s="37">
        <v>21</v>
      </c>
      <c r="B1469" s="41" t="s">
        <v>6548</v>
      </c>
      <c r="C1469" s="41" t="s">
        <v>15</v>
      </c>
      <c r="D1469" s="39">
        <v>0</v>
      </c>
      <c r="E1469" s="39"/>
      <c r="F1469" s="40"/>
      <c r="G1469" s="39"/>
      <c r="H1469" s="39"/>
    </row>
    <row r="1470" spans="1:8">
      <c r="A1470" s="37">
        <v>21</v>
      </c>
      <c r="B1470" s="41" t="s">
        <v>2467</v>
      </c>
      <c r="C1470" s="41" t="s">
        <v>16</v>
      </c>
      <c r="D1470" s="39">
        <v>0</v>
      </c>
      <c r="E1470" s="39"/>
      <c r="F1470" s="40"/>
      <c r="G1470" s="39"/>
      <c r="H1470" s="39"/>
    </row>
    <row r="1471" spans="1:8" hidden="1">
      <c r="A1471" s="37">
        <v>21</v>
      </c>
      <c r="B1471" s="38" t="s">
        <v>3853</v>
      </c>
      <c r="C1471" s="38" t="s">
        <v>15</v>
      </c>
      <c r="D1471" s="39">
        <v>0</v>
      </c>
      <c r="E1471" s="39"/>
      <c r="F1471" s="40"/>
      <c r="G1471" s="39"/>
      <c r="H1471" s="39"/>
    </row>
    <row r="1472" spans="1:8">
      <c r="A1472" s="37">
        <v>21</v>
      </c>
      <c r="B1472" s="38" t="s">
        <v>1772</v>
      </c>
      <c r="C1472" s="38" t="s">
        <v>16</v>
      </c>
      <c r="D1472" s="39">
        <v>132368.81109999999</v>
      </c>
      <c r="E1472" s="39">
        <v>3934.4172714285701</v>
      </c>
      <c r="F1472" s="40"/>
      <c r="G1472" s="39">
        <v>33.643816089679099</v>
      </c>
      <c r="H1472" s="39"/>
    </row>
    <row r="1473" spans="1:8">
      <c r="A1473" s="37">
        <v>21</v>
      </c>
      <c r="B1473" s="38" t="s">
        <v>838</v>
      </c>
      <c r="C1473" s="38" t="s">
        <v>16</v>
      </c>
      <c r="D1473" s="39">
        <v>35186.204749999997</v>
      </c>
      <c r="E1473" s="39">
        <v>1286.2745785714301</v>
      </c>
      <c r="F1473" s="40"/>
      <c r="G1473" s="39">
        <v>27.355127230360701</v>
      </c>
      <c r="H1473" s="39"/>
    </row>
    <row r="1474" spans="1:8" hidden="1">
      <c r="A1474" s="37">
        <v>21</v>
      </c>
      <c r="B1474" s="38" t="s">
        <v>7570</v>
      </c>
      <c r="C1474" s="38" t="s">
        <v>15</v>
      </c>
      <c r="D1474" s="39">
        <v>0</v>
      </c>
      <c r="E1474" s="39"/>
      <c r="F1474" s="40"/>
      <c r="G1474" s="39"/>
      <c r="H1474" s="39"/>
    </row>
    <row r="1475" spans="1:8">
      <c r="A1475" s="37">
        <v>21</v>
      </c>
      <c r="B1475" s="38" t="s">
        <v>8415</v>
      </c>
      <c r="C1475" s="38" t="s">
        <v>16</v>
      </c>
      <c r="D1475" s="39">
        <v>2422.9558000000002</v>
      </c>
      <c r="E1475" s="39">
        <v>42.6887857142857</v>
      </c>
      <c r="F1475" s="40"/>
      <c r="G1475" s="39">
        <v>56.758602041687098</v>
      </c>
      <c r="H1475" s="39"/>
    </row>
    <row r="1476" spans="1:8">
      <c r="A1476" s="37">
        <v>21</v>
      </c>
      <c r="B1476" s="41" t="s">
        <v>4722</v>
      </c>
      <c r="C1476" s="41" t="s">
        <v>16</v>
      </c>
      <c r="D1476" s="39">
        <v>-238.49539999999999</v>
      </c>
      <c r="E1476" s="39">
        <v>3.0973428571428601</v>
      </c>
      <c r="F1476" s="40"/>
      <c r="G1476" s="39">
        <v>-77</v>
      </c>
      <c r="H1476" s="39"/>
    </row>
    <row r="1477" spans="1:8" hidden="1">
      <c r="A1477" s="37">
        <v>21</v>
      </c>
      <c r="B1477" s="38" t="s">
        <v>1750</v>
      </c>
      <c r="C1477" s="38" t="s">
        <v>15</v>
      </c>
      <c r="D1477" s="39">
        <v>630815.89720000001</v>
      </c>
      <c r="E1477" s="39">
        <v>3150.6483357142902</v>
      </c>
      <c r="F1477" s="40">
        <v>156946.99195</v>
      </c>
      <c r="G1477" s="39">
        <v>200.21780598277601</v>
      </c>
      <c r="H1477" s="39">
        <v>150.40361689321</v>
      </c>
    </row>
    <row r="1478" spans="1:8">
      <c r="A1478" s="37">
        <v>21</v>
      </c>
      <c r="B1478" s="38" t="s">
        <v>2071</v>
      </c>
      <c r="C1478" s="38" t="s">
        <v>16</v>
      </c>
      <c r="D1478" s="39">
        <v>148565.351</v>
      </c>
      <c r="E1478" s="39">
        <v>3774.9077642857101</v>
      </c>
      <c r="F1478" s="40"/>
      <c r="G1478" s="39">
        <v>39.356021465099701</v>
      </c>
      <c r="H1478" s="39"/>
    </row>
    <row r="1479" spans="1:8">
      <c r="A1479" s="37">
        <v>21</v>
      </c>
      <c r="B1479" s="38" t="s">
        <v>1109</v>
      </c>
      <c r="C1479" s="38" t="s">
        <v>16</v>
      </c>
      <c r="D1479" s="39">
        <v>80609.356750000006</v>
      </c>
      <c r="E1479" s="39">
        <v>5352.8615857142904</v>
      </c>
      <c r="F1479" s="40"/>
      <c r="G1479" s="39">
        <v>15.059114729424399</v>
      </c>
      <c r="H1479" s="39"/>
    </row>
    <row r="1480" spans="1:8">
      <c r="A1480" s="37">
        <v>21</v>
      </c>
      <c r="B1480" s="41" t="s">
        <v>8418</v>
      </c>
      <c r="C1480" s="41" t="s">
        <v>16</v>
      </c>
      <c r="D1480" s="39">
        <v>2336.5500999999999</v>
      </c>
      <c r="E1480" s="39">
        <v>50.269592857142896</v>
      </c>
      <c r="F1480" s="40"/>
      <c r="G1480" s="39">
        <v>46.4803863966047</v>
      </c>
      <c r="H1480" s="39"/>
    </row>
    <row r="1481" spans="1:8">
      <c r="A1481" s="37">
        <v>21</v>
      </c>
      <c r="B1481" s="38" t="s">
        <v>4546</v>
      </c>
      <c r="C1481" s="38" t="s">
        <v>16</v>
      </c>
      <c r="D1481" s="39">
        <v>0</v>
      </c>
      <c r="E1481" s="39"/>
      <c r="F1481" s="40"/>
      <c r="G1481" s="39"/>
      <c r="H1481" s="39"/>
    </row>
    <row r="1482" spans="1:8">
      <c r="A1482" s="37">
        <v>21</v>
      </c>
      <c r="B1482" s="38" t="s">
        <v>889</v>
      </c>
      <c r="C1482" s="38" t="s">
        <v>16</v>
      </c>
      <c r="D1482" s="39">
        <v>68410.309299999994</v>
      </c>
      <c r="E1482" s="39">
        <v>4403.1284571428596</v>
      </c>
      <c r="F1482" s="40"/>
      <c r="G1482" s="39">
        <v>15.536750736632101</v>
      </c>
      <c r="H1482" s="39"/>
    </row>
    <row r="1483" spans="1:8">
      <c r="A1483" s="37">
        <v>21</v>
      </c>
      <c r="B1483" s="38" t="s">
        <v>3368</v>
      </c>
      <c r="C1483" s="38" t="s">
        <v>16</v>
      </c>
      <c r="D1483" s="39">
        <v>0</v>
      </c>
      <c r="E1483" s="39"/>
      <c r="F1483" s="40">
        <v>0</v>
      </c>
      <c r="G1483" s="39"/>
      <c r="H1483" s="39"/>
    </row>
    <row r="1484" spans="1:8">
      <c r="A1484" s="37">
        <v>21</v>
      </c>
      <c r="B1484" s="38" t="s">
        <v>3985</v>
      </c>
      <c r="C1484" s="38" t="s">
        <v>16</v>
      </c>
      <c r="D1484" s="39">
        <v>0</v>
      </c>
      <c r="E1484" s="39"/>
      <c r="F1484" s="40"/>
      <c r="G1484" s="39"/>
      <c r="H1484" s="39"/>
    </row>
    <row r="1485" spans="1:8">
      <c r="A1485" s="37">
        <v>21</v>
      </c>
      <c r="B1485" s="38" t="s">
        <v>3146</v>
      </c>
      <c r="C1485" s="38" t="s">
        <v>16</v>
      </c>
      <c r="D1485" s="39">
        <v>0</v>
      </c>
      <c r="E1485" s="39"/>
      <c r="F1485" s="40"/>
      <c r="G1485" s="39"/>
      <c r="H1485" s="39"/>
    </row>
    <row r="1486" spans="1:8">
      <c r="A1486" s="37">
        <v>21</v>
      </c>
      <c r="B1486" s="41" t="s">
        <v>814</v>
      </c>
      <c r="C1486" s="41" t="s">
        <v>16</v>
      </c>
      <c r="D1486" s="39">
        <v>372229.91454999999</v>
      </c>
      <c r="E1486" s="39">
        <v>16587.9121071429</v>
      </c>
      <c r="F1486" s="40"/>
      <c r="G1486" s="39">
        <v>22.4398292048892</v>
      </c>
      <c r="H1486" s="39"/>
    </row>
    <row r="1487" spans="1:8">
      <c r="A1487" s="37">
        <v>21</v>
      </c>
      <c r="B1487" s="41" t="s">
        <v>804</v>
      </c>
      <c r="C1487" s="41" t="s">
        <v>16</v>
      </c>
      <c r="D1487" s="39">
        <v>87971.420230000003</v>
      </c>
      <c r="E1487" s="39">
        <v>1500.9195500000001</v>
      </c>
      <c r="F1487" s="40">
        <v>9964.7111499999992</v>
      </c>
      <c r="G1487" s="39">
        <v>58.611682571527602</v>
      </c>
      <c r="H1487" s="39">
        <v>51.972611776560598</v>
      </c>
    </row>
    <row r="1488" spans="1:8">
      <c r="A1488" s="37">
        <v>21</v>
      </c>
      <c r="B1488" s="38" t="s">
        <v>2246</v>
      </c>
      <c r="C1488" s="38" t="s">
        <v>16</v>
      </c>
      <c r="D1488" s="39">
        <v>-11.153700000000001</v>
      </c>
      <c r="E1488" s="39">
        <v>0.354085714285714</v>
      </c>
      <c r="F1488" s="40"/>
      <c r="G1488" s="39">
        <v>-31.5</v>
      </c>
      <c r="H1488" s="39"/>
    </row>
    <row r="1489" spans="1:8">
      <c r="A1489" s="37">
        <v>21</v>
      </c>
      <c r="B1489" s="38" t="s">
        <v>305</v>
      </c>
      <c r="C1489" s="38" t="s">
        <v>16</v>
      </c>
      <c r="D1489" s="39">
        <v>24747.0913</v>
      </c>
      <c r="E1489" s="39">
        <v>308.555785714286</v>
      </c>
      <c r="F1489" s="40">
        <v>0</v>
      </c>
      <c r="G1489" s="39">
        <v>80.202972835891401</v>
      </c>
      <c r="H1489" s="39">
        <v>80.202972835891401</v>
      </c>
    </row>
    <row r="1490" spans="1:8" hidden="1">
      <c r="A1490" s="37">
        <v>21</v>
      </c>
      <c r="B1490" s="38" t="s">
        <v>5856</v>
      </c>
      <c r="C1490" s="38" t="s">
        <v>15</v>
      </c>
      <c r="D1490" s="39">
        <v>0</v>
      </c>
      <c r="E1490" s="39"/>
      <c r="F1490" s="40">
        <v>0</v>
      </c>
      <c r="G1490" s="39"/>
      <c r="H1490" s="39"/>
    </row>
    <row r="1491" spans="1:8">
      <c r="A1491" s="37">
        <v>21</v>
      </c>
      <c r="B1491" s="38" t="s">
        <v>2233</v>
      </c>
      <c r="C1491" s="38" t="s">
        <v>16</v>
      </c>
      <c r="D1491" s="39">
        <v>-147.46799999999999</v>
      </c>
      <c r="E1491" s="39">
        <v>0.109892857142857</v>
      </c>
      <c r="F1491" s="40">
        <v>0</v>
      </c>
      <c r="G1491" s="39">
        <v>-1341.9252518686999</v>
      </c>
      <c r="H1491" s="39">
        <v>-1341.9252518686999</v>
      </c>
    </row>
    <row r="1492" spans="1:8">
      <c r="A1492" s="37">
        <v>21</v>
      </c>
      <c r="B1492" s="38" t="s">
        <v>8012</v>
      </c>
      <c r="C1492" s="38" t="s">
        <v>16</v>
      </c>
      <c r="D1492" s="39">
        <v>178.75200000000001</v>
      </c>
      <c r="E1492" s="39"/>
      <c r="F1492" s="40"/>
      <c r="G1492" s="39"/>
      <c r="H1492" s="39"/>
    </row>
    <row r="1493" spans="1:8">
      <c r="A1493" s="37">
        <v>21</v>
      </c>
      <c r="B1493" s="38" t="s">
        <v>1269</v>
      </c>
      <c r="C1493" s="38" t="s">
        <v>16</v>
      </c>
      <c r="D1493" s="39">
        <v>133888.58259999999</v>
      </c>
      <c r="E1493" s="39">
        <v>1998.1695160182101</v>
      </c>
      <c r="F1493" s="40">
        <v>2405.9067</v>
      </c>
      <c r="G1493" s="39">
        <v>67.005617654903602</v>
      </c>
      <c r="H1493" s="39">
        <v>65.801562302885998</v>
      </c>
    </row>
    <row r="1494" spans="1:8" hidden="1">
      <c r="A1494" s="37">
        <v>21</v>
      </c>
      <c r="B1494" s="38" t="s">
        <v>1591</v>
      </c>
      <c r="C1494" s="38" t="s">
        <v>15</v>
      </c>
      <c r="D1494" s="39">
        <v>466.5487</v>
      </c>
      <c r="E1494" s="39"/>
      <c r="F1494" s="40"/>
      <c r="G1494" s="39"/>
      <c r="H1494" s="39"/>
    </row>
    <row r="1495" spans="1:8">
      <c r="A1495" s="37">
        <v>21</v>
      </c>
      <c r="B1495" s="38" t="s">
        <v>1559</v>
      </c>
      <c r="C1495" s="38" t="s">
        <v>16</v>
      </c>
      <c r="D1495" s="39">
        <v>29346.707050000001</v>
      </c>
      <c r="E1495" s="39">
        <v>1254.72195714286</v>
      </c>
      <c r="F1495" s="40"/>
      <c r="G1495" s="39">
        <v>23.389012109763101</v>
      </c>
      <c r="H1495" s="39"/>
    </row>
    <row r="1496" spans="1:8">
      <c r="A1496" s="37">
        <v>21</v>
      </c>
      <c r="B1496" s="38" t="s">
        <v>2178</v>
      </c>
      <c r="C1496" s="38" t="s">
        <v>16</v>
      </c>
      <c r="D1496" s="39">
        <v>84.105050000000006</v>
      </c>
      <c r="E1496" s="39">
        <v>0.13430714285714301</v>
      </c>
      <c r="F1496" s="40">
        <v>0</v>
      </c>
      <c r="G1496" s="39">
        <v>626.21427431792802</v>
      </c>
      <c r="H1496" s="39">
        <v>626.21427431792802</v>
      </c>
    </row>
    <row r="1497" spans="1:8">
      <c r="A1497" s="37">
        <v>21</v>
      </c>
      <c r="B1497" s="41" t="s">
        <v>2678</v>
      </c>
      <c r="C1497" s="41" t="s">
        <v>16</v>
      </c>
      <c r="D1497" s="39">
        <v>-0.94020000000000004</v>
      </c>
      <c r="E1497" s="39"/>
      <c r="F1497" s="40"/>
      <c r="G1497" s="39"/>
      <c r="H1497" s="39"/>
    </row>
    <row r="1498" spans="1:8">
      <c r="A1498" s="37">
        <v>21</v>
      </c>
      <c r="B1498" s="38" t="s">
        <v>2239</v>
      </c>
      <c r="C1498" s="38" t="s">
        <v>16</v>
      </c>
      <c r="D1498" s="39">
        <v>-14.5299</v>
      </c>
      <c r="E1498" s="39"/>
      <c r="F1498" s="40"/>
      <c r="G1498" s="39"/>
      <c r="H1498" s="39"/>
    </row>
    <row r="1499" spans="1:8">
      <c r="A1499" s="37">
        <v>21</v>
      </c>
      <c r="B1499" s="41" t="s">
        <v>6985</v>
      </c>
      <c r="C1499" s="41" t="s">
        <v>16</v>
      </c>
      <c r="D1499" s="39">
        <v>0</v>
      </c>
      <c r="E1499" s="39"/>
      <c r="F1499" s="40"/>
      <c r="G1499" s="39"/>
      <c r="H1499" s="39"/>
    </row>
    <row r="1500" spans="1:8" hidden="1">
      <c r="A1500" s="37">
        <v>21</v>
      </c>
      <c r="B1500" s="38" t="s">
        <v>4863</v>
      </c>
      <c r="C1500" s="38" t="s">
        <v>15</v>
      </c>
      <c r="D1500" s="39">
        <v>0</v>
      </c>
      <c r="E1500" s="39"/>
      <c r="F1500" s="40"/>
      <c r="G1500" s="39"/>
      <c r="H1500" s="39"/>
    </row>
    <row r="1501" spans="1:8">
      <c r="A1501" s="37">
        <v>21</v>
      </c>
      <c r="B1501" s="38" t="s">
        <v>4125</v>
      </c>
      <c r="C1501" s="38" t="s">
        <v>16</v>
      </c>
      <c r="D1501" s="39">
        <v>0</v>
      </c>
      <c r="E1501" s="39"/>
      <c r="F1501" s="40"/>
      <c r="G1501" s="39"/>
      <c r="H1501" s="39"/>
    </row>
    <row r="1502" spans="1:8">
      <c r="A1502" s="37">
        <v>21</v>
      </c>
      <c r="B1502" s="38" t="s">
        <v>2683</v>
      </c>
      <c r="C1502" s="38" t="s">
        <v>16</v>
      </c>
      <c r="D1502" s="39">
        <v>0</v>
      </c>
      <c r="E1502" s="39"/>
      <c r="F1502" s="40">
        <v>0</v>
      </c>
      <c r="G1502" s="39"/>
      <c r="H1502" s="39"/>
    </row>
    <row r="1503" spans="1:8">
      <c r="A1503" s="37">
        <v>21</v>
      </c>
      <c r="B1503" s="38" t="s">
        <v>7320</v>
      </c>
      <c r="C1503" s="38" t="s">
        <v>16</v>
      </c>
      <c r="D1503" s="39">
        <v>0</v>
      </c>
      <c r="E1503" s="39"/>
      <c r="F1503" s="40"/>
      <c r="G1503" s="39"/>
      <c r="H1503" s="39"/>
    </row>
    <row r="1504" spans="1:8" hidden="1">
      <c r="A1504" s="37">
        <v>21</v>
      </c>
      <c r="B1504" s="38" t="s">
        <v>3324</v>
      </c>
      <c r="C1504" s="38" t="s">
        <v>15</v>
      </c>
      <c r="D1504" s="39">
        <v>0</v>
      </c>
      <c r="E1504" s="39"/>
      <c r="F1504" s="40"/>
      <c r="G1504" s="39"/>
      <c r="H1504" s="39"/>
    </row>
    <row r="1505" spans="1:8">
      <c r="A1505" s="37">
        <v>21</v>
      </c>
      <c r="B1505" s="38" t="s">
        <v>4970</v>
      </c>
      <c r="C1505" s="38" t="s">
        <v>16</v>
      </c>
      <c r="D1505" s="39">
        <v>0</v>
      </c>
      <c r="E1505" s="39"/>
      <c r="F1505" s="40"/>
      <c r="G1505" s="39"/>
      <c r="H1505" s="39"/>
    </row>
    <row r="1506" spans="1:8">
      <c r="A1506" s="37">
        <v>21</v>
      </c>
      <c r="B1506" s="41" t="s">
        <v>8409</v>
      </c>
      <c r="C1506" s="41" t="s">
        <v>16</v>
      </c>
      <c r="D1506" s="39">
        <v>35554.378949999998</v>
      </c>
      <c r="E1506" s="39">
        <v>868.13121428571401</v>
      </c>
      <c r="F1506" s="40"/>
      <c r="G1506" s="39">
        <v>40.955074952872899</v>
      </c>
      <c r="H1506" s="39"/>
    </row>
    <row r="1507" spans="1:8" hidden="1">
      <c r="A1507" s="37">
        <v>21</v>
      </c>
      <c r="B1507" s="38" t="s">
        <v>4059</v>
      </c>
      <c r="C1507" s="38" t="s">
        <v>15</v>
      </c>
      <c r="D1507" s="39">
        <v>0</v>
      </c>
      <c r="E1507" s="39"/>
      <c r="F1507" s="40">
        <v>0</v>
      </c>
      <c r="G1507" s="39"/>
      <c r="H1507" s="39"/>
    </row>
    <row r="1508" spans="1:8">
      <c r="A1508" s="37">
        <v>21</v>
      </c>
      <c r="B1508" s="38" t="s">
        <v>6732</v>
      </c>
      <c r="C1508" s="38" t="s">
        <v>16</v>
      </c>
      <c r="D1508" s="39">
        <v>0</v>
      </c>
      <c r="E1508" s="39"/>
      <c r="F1508" s="40">
        <v>0</v>
      </c>
      <c r="G1508" s="39"/>
      <c r="H1508" s="39"/>
    </row>
    <row r="1509" spans="1:8">
      <c r="A1509" s="37">
        <v>21</v>
      </c>
      <c r="B1509" s="41" t="s">
        <v>3380</v>
      </c>
      <c r="C1509" s="41" t="s">
        <v>16</v>
      </c>
      <c r="D1509" s="39">
        <v>0</v>
      </c>
      <c r="E1509" s="39"/>
      <c r="F1509" s="40"/>
      <c r="G1509" s="39"/>
      <c r="H1509" s="39"/>
    </row>
    <row r="1510" spans="1:8" hidden="1">
      <c r="A1510" s="37">
        <v>21</v>
      </c>
      <c r="B1510" s="38" t="s">
        <v>5182</v>
      </c>
      <c r="C1510" s="38" t="s">
        <v>15</v>
      </c>
      <c r="D1510" s="39">
        <v>0</v>
      </c>
      <c r="E1510" s="39"/>
      <c r="F1510" s="40"/>
      <c r="G1510" s="39"/>
      <c r="H1510" s="39"/>
    </row>
    <row r="1511" spans="1:8">
      <c r="A1511" s="37">
        <v>21</v>
      </c>
      <c r="B1511" s="38" t="s">
        <v>1537</v>
      </c>
      <c r="C1511" s="38" t="s">
        <v>16</v>
      </c>
      <c r="D1511" s="39">
        <v>714616.92795000004</v>
      </c>
      <c r="E1511" s="39">
        <v>41776.800600000002</v>
      </c>
      <c r="F1511" s="40"/>
      <c r="G1511" s="39">
        <v>17.1055925223245</v>
      </c>
      <c r="H1511" s="39"/>
    </row>
    <row r="1512" spans="1:8">
      <c r="A1512" s="37">
        <v>21</v>
      </c>
      <c r="B1512" s="38" t="s">
        <v>6104</v>
      </c>
      <c r="C1512" s="38" t="s">
        <v>16</v>
      </c>
      <c r="D1512" s="39">
        <v>0</v>
      </c>
      <c r="E1512" s="39"/>
      <c r="F1512" s="40"/>
      <c r="G1512" s="39"/>
      <c r="H1512" s="39"/>
    </row>
    <row r="1513" spans="1:8">
      <c r="A1513" s="37">
        <v>21</v>
      </c>
      <c r="B1513" s="38" t="s">
        <v>1572</v>
      </c>
      <c r="C1513" s="38" t="s">
        <v>16</v>
      </c>
      <c r="D1513" s="39">
        <v>51197.52865</v>
      </c>
      <c r="E1513" s="39">
        <v>1406.9194642857101</v>
      </c>
      <c r="F1513" s="40"/>
      <c r="G1513" s="39">
        <v>36.389807625550702</v>
      </c>
      <c r="H1513" s="39"/>
    </row>
    <row r="1514" spans="1:8">
      <c r="A1514" s="37">
        <v>21</v>
      </c>
      <c r="B1514" s="38" t="s">
        <v>1561</v>
      </c>
      <c r="C1514" s="38" t="s">
        <v>16</v>
      </c>
      <c r="D1514" s="39">
        <v>90003.677150000003</v>
      </c>
      <c r="E1514" s="39">
        <v>3690.83573571429</v>
      </c>
      <c r="F1514" s="40"/>
      <c r="G1514" s="39">
        <v>24.3857173807768</v>
      </c>
      <c r="H1514" s="39"/>
    </row>
    <row r="1515" spans="1:8">
      <c r="A1515" s="37">
        <v>21</v>
      </c>
      <c r="B1515" s="38" t="s">
        <v>1246</v>
      </c>
      <c r="C1515" s="38" t="s">
        <v>16</v>
      </c>
      <c r="D1515" s="39">
        <v>-5620.1895500000001</v>
      </c>
      <c r="E1515" s="39">
        <v>129.20634999999999</v>
      </c>
      <c r="F1515" s="40">
        <v>0</v>
      </c>
      <c r="G1515" s="39">
        <v>-43.497781262298602</v>
      </c>
      <c r="H1515" s="39">
        <v>-43.497781262298602</v>
      </c>
    </row>
    <row r="1516" spans="1:8">
      <c r="A1516" s="37">
        <v>21</v>
      </c>
      <c r="B1516" s="38" t="s">
        <v>3765</v>
      </c>
      <c r="C1516" s="38" t="s">
        <v>16</v>
      </c>
      <c r="D1516" s="39">
        <v>0</v>
      </c>
      <c r="E1516" s="39"/>
      <c r="F1516" s="40"/>
      <c r="G1516" s="39"/>
      <c r="H1516" s="39"/>
    </row>
    <row r="1517" spans="1:8">
      <c r="A1517" s="37">
        <v>21</v>
      </c>
      <c r="B1517" s="38" t="s">
        <v>7519</v>
      </c>
      <c r="C1517" s="38" t="s">
        <v>16</v>
      </c>
      <c r="D1517" s="39">
        <v>0</v>
      </c>
      <c r="E1517" s="39"/>
      <c r="F1517" s="40"/>
      <c r="G1517" s="39"/>
      <c r="H1517" s="39"/>
    </row>
    <row r="1518" spans="1:8">
      <c r="A1518" s="37">
        <v>21</v>
      </c>
      <c r="B1518" s="38" t="s">
        <v>7988</v>
      </c>
      <c r="C1518" s="38" t="s">
        <v>16</v>
      </c>
      <c r="D1518" s="39">
        <v>2.2309999999999999</v>
      </c>
      <c r="E1518" s="39"/>
      <c r="F1518" s="40"/>
      <c r="G1518" s="39"/>
      <c r="H1518" s="39"/>
    </row>
    <row r="1519" spans="1:8">
      <c r="A1519" s="37">
        <v>21</v>
      </c>
      <c r="B1519" s="41" t="s">
        <v>8414</v>
      </c>
      <c r="C1519" s="41" t="s">
        <v>16</v>
      </c>
      <c r="D1519" s="39">
        <v>8230.3125</v>
      </c>
      <c r="E1519" s="39">
        <v>256.97921428571402</v>
      </c>
      <c r="F1519" s="40"/>
      <c r="G1519" s="39">
        <v>32.0271525573636</v>
      </c>
      <c r="H1519" s="39"/>
    </row>
    <row r="1520" spans="1:8">
      <c r="A1520" s="37">
        <v>21</v>
      </c>
      <c r="B1520" s="41" t="s">
        <v>7986</v>
      </c>
      <c r="C1520" s="41" t="s">
        <v>16</v>
      </c>
      <c r="D1520" s="39">
        <v>2755.788</v>
      </c>
      <c r="E1520" s="39">
        <v>4.24628571428571</v>
      </c>
      <c r="F1520" s="40"/>
      <c r="G1520" s="39">
        <v>648.98788857488898</v>
      </c>
      <c r="H1520" s="39"/>
    </row>
    <row r="1521" spans="1:8">
      <c r="A1521" s="37">
        <v>21</v>
      </c>
      <c r="B1521" s="41" t="s">
        <v>7987</v>
      </c>
      <c r="C1521" s="41" t="s">
        <v>16</v>
      </c>
      <c r="D1521" s="39">
        <v>5776.7595000000001</v>
      </c>
      <c r="E1521" s="39">
        <v>70.478785714285706</v>
      </c>
      <c r="F1521" s="40"/>
      <c r="G1521" s="39">
        <v>81.964515158056699</v>
      </c>
      <c r="H1521" s="39"/>
    </row>
    <row r="1522" spans="1:8">
      <c r="A1522" s="37">
        <v>21</v>
      </c>
      <c r="B1522" s="41" t="s">
        <v>2242</v>
      </c>
      <c r="C1522" s="41" t="s">
        <v>16</v>
      </c>
      <c r="D1522" s="39">
        <v>-1890.5109500000001</v>
      </c>
      <c r="E1522" s="39">
        <v>10.6227</v>
      </c>
      <c r="F1522" s="40"/>
      <c r="G1522" s="39">
        <v>-177.96896740000199</v>
      </c>
      <c r="H1522" s="39"/>
    </row>
    <row r="1523" spans="1:8">
      <c r="A1523" s="37">
        <v>21</v>
      </c>
      <c r="B1523" s="38" t="s">
        <v>3479</v>
      </c>
      <c r="C1523" s="38" t="s">
        <v>16</v>
      </c>
      <c r="D1523" s="39">
        <v>0</v>
      </c>
      <c r="E1523" s="39"/>
      <c r="F1523" s="40"/>
      <c r="G1523" s="39"/>
      <c r="H1523" s="39"/>
    </row>
    <row r="1524" spans="1:8">
      <c r="A1524" s="37">
        <v>21</v>
      </c>
      <c r="B1524" s="38" t="s">
        <v>2214</v>
      </c>
      <c r="C1524" s="38" t="s">
        <v>16</v>
      </c>
      <c r="D1524" s="39">
        <v>-238.49539999999999</v>
      </c>
      <c r="E1524" s="39">
        <v>3.0973428571428601</v>
      </c>
      <c r="F1524" s="40"/>
      <c r="G1524" s="39">
        <v>-77</v>
      </c>
      <c r="H1524" s="39"/>
    </row>
    <row r="1525" spans="1:8">
      <c r="A1525" s="37">
        <v>21</v>
      </c>
      <c r="B1525" s="41" t="s">
        <v>7390</v>
      </c>
      <c r="C1525" s="41" t="s">
        <v>16</v>
      </c>
      <c r="D1525" s="39">
        <v>0</v>
      </c>
      <c r="E1525" s="39"/>
      <c r="F1525" s="40"/>
      <c r="G1525" s="39"/>
      <c r="H1525" s="39"/>
    </row>
    <row r="1526" spans="1:8">
      <c r="A1526" s="37">
        <v>21</v>
      </c>
      <c r="B1526" s="38" t="s">
        <v>6993</v>
      </c>
      <c r="C1526" s="38" t="s">
        <v>16</v>
      </c>
      <c r="D1526" s="39">
        <v>0</v>
      </c>
      <c r="E1526" s="39"/>
      <c r="F1526" s="40"/>
      <c r="G1526" s="39"/>
      <c r="H1526" s="39"/>
    </row>
    <row r="1527" spans="1:8">
      <c r="A1527" s="37">
        <v>21</v>
      </c>
      <c r="B1527" s="41" t="s">
        <v>2222</v>
      </c>
      <c r="C1527" s="41" t="s">
        <v>16</v>
      </c>
      <c r="D1527" s="39">
        <v>-1328.8059000000001</v>
      </c>
      <c r="E1527" s="39">
        <v>51.628585714285698</v>
      </c>
      <c r="F1527" s="40"/>
      <c r="G1527" s="39">
        <v>-25.737793929774799</v>
      </c>
      <c r="H1527" s="39"/>
    </row>
    <row r="1528" spans="1:8">
      <c r="A1528" s="37">
        <v>21</v>
      </c>
      <c r="B1528" s="41" t="s">
        <v>5341</v>
      </c>
      <c r="C1528" s="41" t="s">
        <v>16</v>
      </c>
      <c r="D1528" s="39">
        <v>0</v>
      </c>
      <c r="E1528" s="39"/>
      <c r="F1528" s="40">
        <v>0</v>
      </c>
      <c r="G1528" s="39"/>
      <c r="H1528" s="39"/>
    </row>
    <row r="1529" spans="1:8">
      <c r="A1529" s="37">
        <v>21</v>
      </c>
      <c r="B1529" s="41" t="s">
        <v>6805</v>
      </c>
      <c r="C1529" s="41" t="s">
        <v>16</v>
      </c>
      <c r="D1529" s="39">
        <v>49.231200000000001</v>
      </c>
      <c r="E1529" s="39"/>
      <c r="F1529" s="40"/>
      <c r="G1529" s="39"/>
      <c r="H1529" s="39"/>
    </row>
    <row r="1530" spans="1:8">
      <c r="A1530" s="37">
        <v>21</v>
      </c>
      <c r="B1530" s="38" t="s">
        <v>569</v>
      </c>
      <c r="C1530" s="38" t="s">
        <v>16</v>
      </c>
      <c r="D1530" s="39">
        <v>34204.676449999999</v>
      </c>
      <c r="E1530" s="39">
        <v>760.14484285714298</v>
      </c>
      <c r="F1530" s="40"/>
      <c r="G1530" s="39">
        <v>44.997577463573201</v>
      </c>
      <c r="H1530" s="39"/>
    </row>
    <row r="1531" spans="1:8">
      <c r="A1531" s="37">
        <v>21</v>
      </c>
      <c r="B1531" s="38" t="s">
        <v>3590</v>
      </c>
      <c r="C1531" s="38" t="s">
        <v>16</v>
      </c>
      <c r="D1531" s="39">
        <v>0</v>
      </c>
      <c r="E1531" s="39"/>
      <c r="F1531" s="40"/>
      <c r="G1531" s="39"/>
      <c r="H1531" s="39"/>
    </row>
    <row r="1532" spans="1:8">
      <c r="A1532" s="37">
        <v>21</v>
      </c>
      <c r="B1532" s="38" t="s">
        <v>9130</v>
      </c>
      <c r="C1532" s="38" t="s">
        <v>16</v>
      </c>
      <c r="D1532" s="39">
        <v>0</v>
      </c>
      <c r="E1532" s="39"/>
      <c r="F1532" s="40"/>
      <c r="G1532" s="39"/>
      <c r="H1532" s="39"/>
    </row>
    <row r="1533" spans="1:8" hidden="1">
      <c r="A1533" s="37">
        <v>21</v>
      </c>
      <c r="B1533" s="38" t="s">
        <v>1148</v>
      </c>
      <c r="C1533" s="38" t="s">
        <v>15</v>
      </c>
      <c r="D1533" s="39">
        <v>8144.0535499999996</v>
      </c>
      <c r="E1533" s="39">
        <v>156.63392857142901</v>
      </c>
      <c r="F1533" s="40"/>
      <c r="G1533" s="39">
        <v>51.994185578293298</v>
      </c>
      <c r="H1533" s="39"/>
    </row>
    <row r="1534" spans="1:8">
      <c r="A1534" s="37">
        <v>21</v>
      </c>
      <c r="B1534" s="38" t="s">
        <v>622</v>
      </c>
      <c r="C1534" s="38" t="s">
        <v>16</v>
      </c>
      <c r="D1534" s="39">
        <v>7318.73675</v>
      </c>
      <c r="E1534" s="39">
        <v>364.60627142857101</v>
      </c>
      <c r="F1534" s="40"/>
      <c r="G1534" s="39">
        <v>20.072986461050998</v>
      </c>
      <c r="H1534" s="39"/>
    </row>
    <row r="1535" spans="1:8">
      <c r="A1535" s="37">
        <v>21</v>
      </c>
      <c r="B1535" s="41" t="s">
        <v>4736</v>
      </c>
      <c r="C1535" s="41" t="s">
        <v>16</v>
      </c>
      <c r="D1535" s="39">
        <v>-13.91025</v>
      </c>
      <c r="E1535" s="39">
        <v>1.9871785714285699</v>
      </c>
      <c r="F1535" s="40"/>
      <c r="G1535" s="39">
        <v>-7</v>
      </c>
      <c r="H1535" s="39"/>
    </row>
    <row r="1536" spans="1:8" hidden="1">
      <c r="A1536" s="37">
        <v>21</v>
      </c>
      <c r="B1536" s="38" t="s">
        <v>3810</v>
      </c>
      <c r="C1536" s="38" t="s">
        <v>15</v>
      </c>
      <c r="D1536" s="39">
        <v>0</v>
      </c>
      <c r="E1536" s="39"/>
      <c r="F1536" s="40">
        <v>0</v>
      </c>
      <c r="G1536" s="39"/>
      <c r="H1536" s="39"/>
    </row>
    <row r="1537" spans="1:8">
      <c r="A1537" s="37">
        <v>21</v>
      </c>
      <c r="B1537" s="38" t="s">
        <v>2741</v>
      </c>
      <c r="C1537" s="38" t="s">
        <v>16</v>
      </c>
      <c r="D1537" s="39">
        <v>0</v>
      </c>
      <c r="E1537" s="39"/>
      <c r="F1537" s="40"/>
      <c r="G1537" s="39"/>
      <c r="H1537" s="39"/>
    </row>
    <row r="1538" spans="1:8">
      <c r="A1538" s="37">
        <v>21</v>
      </c>
      <c r="B1538" s="38" t="s">
        <v>2247</v>
      </c>
      <c r="C1538" s="38" t="s">
        <v>16</v>
      </c>
      <c r="D1538" s="39">
        <v>-348.11989999999997</v>
      </c>
      <c r="E1538" s="39">
        <v>2.41758571428571</v>
      </c>
      <c r="F1538" s="40"/>
      <c r="G1538" s="39">
        <v>-143.994853188837</v>
      </c>
      <c r="H1538" s="39"/>
    </row>
    <row r="1539" spans="1:8" hidden="1">
      <c r="A1539" s="37">
        <v>21</v>
      </c>
      <c r="B1539" s="38" t="s">
        <v>2257</v>
      </c>
      <c r="C1539" s="38" t="s">
        <v>15</v>
      </c>
      <c r="D1539" s="39">
        <v>0</v>
      </c>
      <c r="E1539" s="39"/>
      <c r="F1539" s="40">
        <v>0</v>
      </c>
      <c r="G1539" s="39"/>
      <c r="H1539" s="39"/>
    </row>
    <row r="1540" spans="1:8">
      <c r="A1540" s="37">
        <v>21</v>
      </c>
      <c r="B1540" s="38" t="s">
        <v>1326</v>
      </c>
      <c r="C1540" s="38" t="s">
        <v>16</v>
      </c>
      <c r="D1540" s="39">
        <v>17375.224600000001</v>
      </c>
      <c r="E1540" s="39">
        <v>668.73349285714301</v>
      </c>
      <c r="F1540" s="40"/>
      <c r="G1540" s="39">
        <v>25.982285597458102</v>
      </c>
      <c r="H1540" s="39"/>
    </row>
    <row r="1541" spans="1:8">
      <c r="A1541" s="37">
        <v>21</v>
      </c>
      <c r="B1541" s="38" t="s">
        <v>4587</v>
      </c>
      <c r="C1541" s="38" t="s">
        <v>16</v>
      </c>
      <c r="D1541" s="39">
        <v>0</v>
      </c>
      <c r="E1541" s="39"/>
      <c r="F1541" s="40"/>
      <c r="G1541" s="39"/>
      <c r="H1541" s="39"/>
    </row>
    <row r="1542" spans="1:8">
      <c r="A1542" s="37">
        <v>21</v>
      </c>
      <c r="B1542" s="38" t="s">
        <v>805</v>
      </c>
      <c r="C1542" s="38" t="s">
        <v>16</v>
      </c>
      <c r="D1542" s="39">
        <v>43363.837299999999</v>
      </c>
      <c r="E1542" s="39">
        <v>1399.2317</v>
      </c>
      <c r="F1542" s="40"/>
      <c r="G1542" s="39">
        <v>30.991177015214799</v>
      </c>
      <c r="H1542" s="39"/>
    </row>
    <row r="1543" spans="1:8" hidden="1">
      <c r="A1543" s="37">
        <v>21</v>
      </c>
      <c r="B1543" s="38" t="s">
        <v>2267</v>
      </c>
      <c r="C1543" s="38" t="s">
        <v>15</v>
      </c>
      <c r="D1543" s="39">
        <v>-22.256399999999999</v>
      </c>
      <c r="E1543" s="39"/>
      <c r="F1543" s="40"/>
      <c r="G1543" s="39"/>
      <c r="H1543" s="39"/>
    </row>
    <row r="1544" spans="1:8">
      <c r="A1544" s="37">
        <v>21</v>
      </c>
      <c r="B1544" s="38" t="s">
        <v>614</v>
      </c>
      <c r="C1544" s="38" t="s">
        <v>16</v>
      </c>
      <c r="D1544" s="39">
        <v>40916.576699999998</v>
      </c>
      <c r="E1544" s="39">
        <v>2399.6814285714299</v>
      </c>
      <c r="F1544" s="40"/>
      <c r="G1544" s="39">
        <v>17.050836920615101</v>
      </c>
      <c r="H1544" s="39"/>
    </row>
    <row r="1545" spans="1:8">
      <c r="A1545" s="37">
        <v>21</v>
      </c>
      <c r="B1545" s="38" t="s">
        <v>2223</v>
      </c>
      <c r="C1545" s="38" t="s">
        <v>16</v>
      </c>
      <c r="D1545" s="39">
        <v>0</v>
      </c>
      <c r="E1545" s="39"/>
      <c r="F1545" s="40"/>
      <c r="G1545" s="39"/>
      <c r="H1545" s="39"/>
    </row>
    <row r="1546" spans="1:8">
      <c r="A1546" s="37">
        <v>21</v>
      </c>
      <c r="B1546" s="41" t="s">
        <v>7014</v>
      </c>
      <c r="C1546" s="41" t="s">
        <v>16</v>
      </c>
      <c r="D1546" s="39">
        <v>-10.256500000000001</v>
      </c>
      <c r="E1546" s="39"/>
      <c r="F1546" s="40"/>
      <c r="G1546" s="39"/>
      <c r="H1546" s="39"/>
    </row>
    <row r="1547" spans="1:8">
      <c r="A1547" s="37">
        <v>21</v>
      </c>
      <c r="B1547" s="41" t="s">
        <v>2203</v>
      </c>
      <c r="C1547" s="41" t="s">
        <v>16</v>
      </c>
      <c r="D1547" s="39">
        <v>0</v>
      </c>
      <c r="E1547" s="39"/>
      <c r="F1547" s="40"/>
      <c r="G1547" s="39"/>
      <c r="H1547" s="39"/>
    </row>
    <row r="1548" spans="1:8">
      <c r="A1548" s="37">
        <v>21</v>
      </c>
      <c r="B1548" s="38" t="s">
        <v>6038</v>
      </c>
      <c r="C1548" s="38" t="s">
        <v>16</v>
      </c>
      <c r="D1548" s="39">
        <v>0</v>
      </c>
      <c r="E1548" s="39"/>
      <c r="F1548" s="40">
        <v>0</v>
      </c>
      <c r="G1548" s="39"/>
      <c r="H1548" s="39"/>
    </row>
    <row r="1549" spans="1:8">
      <c r="A1549" s="37">
        <v>21</v>
      </c>
      <c r="B1549" s="38" t="s">
        <v>3391</v>
      </c>
      <c r="C1549" s="38" t="s">
        <v>16</v>
      </c>
      <c r="D1549" s="39">
        <v>-14.743499999999999</v>
      </c>
      <c r="E1549" s="39"/>
      <c r="F1549" s="40"/>
      <c r="G1549" s="39"/>
      <c r="H1549" s="39"/>
    </row>
    <row r="1550" spans="1:8" hidden="1">
      <c r="A1550" s="37">
        <v>21</v>
      </c>
      <c r="B1550" s="38" t="s">
        <v>7133</v>
      </c>
      <c r="C1550" s="38" t="s">
        <v>15</v>
      </c>
      <c r="D1550" s="39">
        <v>-162.39320000000001</v>
      </c>
      <c r="E1550" s="39"/>
      <c r="F1550" s="40">
        <v>0</v>
      </c>
      <c r="G1550" s="39"/>
      <c r="H1550" s="39"/>
    </row>
    <row r="1551" spans="1:8" hidden="1">
      <c r="A1551" s="37">
        <v>21</v>
      </c>
      <c r="B1551" s="38" t="s">
        <v>1984</v>
      </c>
      <c r="C1551" s="38" t="s">
        <v>15</v>
      </c>
      <c r="D1551" s="39">
        <v>10466.977999999999</v>
      </c>
      <c r="E1551" s="39">
        <v>174.76744285714301</v>
      </c>
      <c r="F1551" s="40"/>
      <c r="G1551" s="39">
        <v>59.890891740951098</v>
      </c>
      <c r="H1551" s="39"/>
    </row>
    <row r="1552" spans="1:8">
      <c r="A1552" s="37">
        <v>21</v>
      </c>
      <c r="B1552" s="38" t="s">
        <v>7006</v>
      </c>
      <c r="C1552" s="38" t="s">
        <v>16</v>
      </c>
      <c r="D1552" s="39">
        <v>-26.666399999999999</v>
      </c>
      <c r="E1552" s="39"/>
      <c r="F1552" s="40"/>
      <c r="G1552" s="39"/>
      <c r="H1552" s="39"/>
    </row>
    <row r="1553" spans="1:8" hidden="1">
      <c r="A1553" s="37">
        <v>21</v>
      </c>
      <c r="B1553" s="38" t="s">
        <v>6778</v>
      </c>
      <c r="C1553" s="38" t="s">
        <v>15</v>
      </c>
      <c r="D1553" s="39">
        <v>0</v>
      </c>
      <c r="E1553" s="39"/>
      <c r="F1553" s="40">
        <v>0</v>
      </c>
      <c r="G1553" s="39"/>
      <c r="H1553" s="39"/>
    </row>
    <row r="1554" spans="1:8">
      <c r="A1554" s="37">
        <v>21</v>
      </c>
      <c r="B1554" s="38" t="s">
        <v>6117</v>
      </c>
      <c r="C1554" s="38" t="s">
        <v>16</v>
      </c>
      <c r="D1554" s="39">
        <v>0</v>
      </c>
      <c r="E1554" s="39"/>
      <c r="F1554" s="40"/>
      <c r="G1554" s="39"/>
      <c r="H1554" s="39"/>
    </row>
    <row r="1555" spans="1:8">
      <c r="A1555" s="37">
        <v>21</v>
      </c>
      <c r="B1555" s="38" t="s">
        <v>1797</v>
      </c>
      <c r="C1555" s="38" t="s">
        <v>16</v>
      </c>
      <c r="D1555" s="39">
        <v>26932.620449999999</v>
      </c>
      <c r="E1555" s="39">
        <v>382.86540000000002</v>
      </c>
      <c r="F1555" s="40">
        <v>0</v>
      </c>
      <c r="G1555" s="39">
        <v>70.344879558194606</v>
      </c>
      <c r="H1555" s="39">
        <v>70.344879558194606</v>
      </c>
    </row>
    <row r="1556" spans="1:8">
      <c r="A1556" s="37">
        <v>21</v>
      </c>
      <c r="B1556" s="38" t="s">
        <v>1288</v>
      </c>
      <c r="C1556" s="38" t="s">
        <v>16</v>
      </c>
      <c r="D1556" s="39">
        <v>133592.35005000001</v>
      </c>
      <c r="E1556" s="39">
        <v>2504.6820499999999</v>
      </c>
      <c r="F1556" s="40">
        <v>2207.6950000000002</v>
      </c>
      <c r="G1556" s="39">
        <v>53.337049327278898</v>
      </c>
      <c r="H1556" s="39">
        <v>52.455622081852702</v>
      </c>
    </row>
    <row r="1557" spans="1:8" hidden="1">
      <c r="A1557" s="37">
        <v>21</v>
      </c>
      <c r="B1557" s="38" t="s">
        <v>2530</v>
      </c>
      <c r="C1557" s="38" t="s">
        <v>15</v>
      </c>
      <c r="D1557" s="39">
        <v>0</v>
      </c>
      <c r="E1557" s="39"/>
      <c r="F1557" s="40">
        <v>0</v>
      </c>
      <c r="G1557" s="39"/>
      <c r="H1557" s="39"/>
    </row>
    <row r="1558" spans="1:8">
      <c r="A1558" s="37">
        <v>21</v>
      </c>
      <c r="B1558" s="41" t="s">
        <v>4087</v>
      </c>
      <c r="C1558" s="41" t="s">
        <v>16</v>
      </c>
      <c r="D1558" s="39">
        <v>0</v>
      </c>
      <c r="E1558" s="39"/>
      <c r="F1558" s="40"/>
      <c r="G1558" s="39"/>
      <c r="H1558" s="39"/>
    </row>
    <row r="1559" spans="1:8" hidden="1">
      <c r="A1559" s="37">
        <v>21</v>
      </c>
      <c r="B1559" s="41" t="s">
        <v>4299</v>
      </c>
      <c r="C1559" s="41" t="s">
        <v>15</v>
      </c>
      <c r="D1559" s="39">
        <v>0</v>
      </c>
      <c r="E1559" s="39"/>
      <c r="F1559" s="40"/>
      <c r="G1559" s="39"/>
      <c r="H1559" s="39"/>
    </row>
    <row r="1560" spans="1:8">
      <c r="A1560" s="37">
        <v>21</v>
      </c>
      <c r="B1560" s="38" t="s">
        <v>5833</v>
      </c>
      <c r="C1560" s="38" t="s">
        <v>16</v>
      </c>
      <c r="D1560" s="39">
        <v>0</v>
      </c>
      <c r="E1560" s="39"/>
      <c r="F1560" s="40"/>
      <c r="G1560" s="39"/>
      <c r="H1560" s="39"/>
    </row>
    <row r="1561" spans="1:8">
      <c r="A1561" s="37">
        <v>21</v>
      </c>
      <c r="B1561" s="41" t="s">
        <v>6611</v>
      </c>
      <c r="C1561" s="41" t="s">
        <v>16</v>
      </c>
      <c r="D1561" s="39">
        <v>0</v>
      </c>
      <c r="E1561" s="39"/>
      <c r="F1561" s="40"/>
      <c r="G1561" s="39"/>
      <c r="H1561" s="39"/>
    </row>
    <row r="1562" spans="1:8">
      <c r="A1562" s="37">
        <v>21</v>
      </c>
      <c r="B1562" s="38" t="s">
        <v>7981</v>
      </c>
      <c r="C1562" s="38" t="s">
        <v>16</v>
      </c>
      <c r="D1562" s="39">
        <v>1939.4755</v>
      </c>
      <c r="E1562" s="39">
        <v>9.3723285714285698</v>
      </c>
      <c r="F1562" s="40"/>
      <c r="G1562" s="39">
        <v>206.93635367335099</v>
      </c>
      <c r="H1562" s="39"/>
    </row>
    <row r="1563" spans="1:8">
      <c r="A1563" s="37">
        <v>21</v>
      </c>
      <c r="B1563" s="38" t="s">
        <v>1067</v>
      </c>
      <c r="C1563" s="38" t="s">
        <v>16</v>
      </c>
      <c r="D1563" s="39">
        <v>246635.59659999999</v>
      </c>
      <c r="E1563" s="39">
        <v>19587.196878571402</v>
      </c>
      <c r="F1563" s="40"/>
      <c r="G1563" s="39">
        <v>12.5916739454343</v>
      </c>
      <c r="H1563" s="39"/>
    </row>
    <row r="1564" spans="1:8">
      <c r="A1564" s="37">
        <v>21</v>
      </c>
      <c r="B1564" s="38" t="s">
        <v>2953</v>
      </c>
      <c r="C1564" s="38" t="s">
        <v>16</v>
      </c>
      <c r="D1564" s="39">
        <v>0</v>
      </c>
      <c r="E1564" s="39"/>
      <c r="F1564" s="40">
        <v>0</v>
      </c>
      <c r="G1564" s="39"/>
      <c r="H1564" s="39"/>
    </row>
    <row r="1565" spans="1:8">
      <c r="A1565" s="37">
        <v>21</v>
      </c>
      <c r="B1565" s="41" t="s">
        <v>7979</v>
      </c>
      <c r="C1565" s="41" t="s">
        <v>16</v>
      </c>
      <c r="D1565" s="39">
        <v>1690.2355</v>
      </c>
      <c r="E1565" s="39">
        <v>6.9048571428571401</v>
      </c>
      <c r="F1565" s="40"/>
      <c r="G1565" s="39">
        <v>244.789351181363</v>
      </c>
      <c r="H1565" s="39"/>
    </row>
    <row r="1566" spans="1:8" hidden="1">
      <c r="A1566" s="37">
        <v>21</v>
      </c>
      <c r="B1566" s="38" t="s">
        <v>6006</v>
      </c>
      <c r="C1566" s="38" t="s">
        <v>15</v>
      </c>
      <c r="D1566" s="39">
        <v>0</v>
      </c>
      <c r="E1566" s="39"/>
      <c r="F1566" s="40"/>
      <c r="G1566" s="39"/>
      <c r="H1566" s="39"/>
    </row>
    <row r="1567" spans="1:8">
      <c r="A1567" s="37">
        <v>21</v>
      </c>
      <c r="B1567" s="41" t="s">
        <v>7565</v>
      </c>
      <c r="C1567" s="41" t="s">
        <v>16</v>
      </c>
      <c r="D1567" s="39">
        <v>0</v>
      </c>
      <c r="E1567" s="39"/>
      <c r="F1567" s="40"/>
      <c r="G1567" s="39"/>
      <c r="H1567" s="39"/>
    </row>
    <row r="1568" spans="1:8">
      <c r="A1568" s="37">
        <v>21</v>
      </c>
      <c r="B1568" s="38" t="s">
        <v>7279</v>
      </c>
      <c r="C1568" s="38" t="s">
        <v>16</v>
      </c>
      <c r="D1568" s="39">
        <v>0</v>
      </c>
      <c r="E1568" s="39"/>
      <c r="F1568" s="40"/>
      <c r="G1568" s="39"/>
      <c r="H1568" s="39"/>
    </row>
    <row r="1569" spans="1:8" hidden="1">
      <c r="A1569" s="37">
        <v>21</v>
      </c>
      <c r="B1569" s="38" t="s">
        <v>2992</v>
      </c>
      <c r="C1569" s="38" t="s">
        <v>15</v>
      </c>
      <c r="D1569" s="39">
        <v>-13.0769</v>
      </c>
      <c r="E1569" s="39"/>
      <c r="F1569" s="40"/>
      <c r="G1569" s="39"/>
      <c r="H1569" s="39"/>
    </row>
    <row r="1570" spans="1:8">
      <c r="A1570" s="37">
        <v>21</v>
      </c>
      <c r="B1570" s="38" t="s">
        <v>6466</v>
      </c>
      <c r="C1570" s="38" t="s">
        <v>16</v>
      </c>
      <c r="D1570" s="39">
        <v>0</v>
      </c>
      <c r="E1570" s="39"/>
      <c r="F1570" s="40"/>
      <c r="G1570" s="39"/>
      <c r="H1570" s="39"/>
    </row>
    <row r="1571" spans="1:8">
      <c r="A1571" s="37">
        <v>21</v>
      </c>
      <c r="B1571" s="38" t="s">
        <v>5566</v>
      </c>
      <c r="C1571" s="38" t="s">
        <v>16</v>
      </c>
      <c r="D1571" s="39">
        <v>0</v>
      </c>
      <c r="E1571" s="39"/>
      <c r="F1571" s="40"/>
      <c r="G1571" s="39"/>
      <c r="H1571" s="39"/>
    </row>
    <row r="1572" spans="1:8">
      <c r="A1572" s="37">
        <v>21</v>
      </c>
      <c r="B1572" s="38" t="s">
        <v>2724</v>
      </c>
      <c r="C1572" s="38" t="s">
        <v>16</v>
      </c>
      <c r="D1572" s="39">
        <v>0</v>
      </c>
      <c r="E1572" s="39"/>
      <c r="F1572" s="40"/>
      <c r="G1572" s="39"/>
      <c r="H1572" s="39"/>
    </row>
    <row r="1573" spans="1:8">
      <c r="A1573" s="37">
        <v>21</v>
      </c>
      <c r="B1573" s="38" t="s">
        <v>8395</v>
      </c>
      <c r="C1573" s="38" t="s">
        <v>16</v>
      </c>
      <c r="D1573" s="39">
        <v>1774.9564</v>
      </c>
      <c r="E1573" s="39">
        <v>16.746642857142898</v>
      </c>
      <c r="F1573" s="40"/>
      <c r="G1573" s="39">
        <v>105.988789224279</v>
      </c>
      <c r="H1573" s="39"/>
    </row>
    <row r="1574" spans="1:8">
      <c r="A1574" s="37">
        <v>21</v>
      </c>
      <c r="B1574" s="38" t="s">
        <v>2982</v>
      </c>
      <c r="C1574" s="38" t="s">
        <v>16</v>
      </c>
      <c r="D1574" s="39">
        <v>0</v>
      </c>
      <c r="E1574" s="39"/>
      <c r="F1574" s="40"/>
      <c r="G1574" s="39"/>
      <c r="H1574" s="39"/>
    </row>
    <row r="1575" spans="1:8">
      <c r="A1575" s="37">
        <v>21</v>
      </c>
      <c r="B1575" s="38" t="s">
        <v>6529</v>
      </c>
      <c r="C1575" s="38" t="s">
        <v>16</v>
      </c>
      <c r="D1575" s="39">
        <v>-148.71799999999999</v>
      </c>
      <c r="E1575" s="39"/>
      <c r="F1575" s="40"/>
      <c r="G1575" s="39"/>
      <c r="H1575" s="39"/>
    </row>
    <row r="1576" spans="1:8" hidden="1">
      <c r="A1576" s="37">
        <v>21</v>
      </c>
      <c r="B1576" s="38" t="s">
        <v>2211</v>
      </c>
      <c r="C1576" s="38" t="s">
        <v>15</v>
      </c>
      <c r="D1576" s="39">
        <v>-31.923400000000001</v>
      </c>
      <c r="E1576" s="39"/>
      <c r="F1576" s="40"/>
      <c r="G1576" s="39"/>
      <c r="H1576" s="39"/>
    </row>
    <row r="1577" spans="1:8">
      <c r="A1577" s="37">
        <v>21</v>
      </c>
      <c r="B1577" s="41" t="s">
        <v>6031</v>
      </c>
      <c r="C1577" s="41" t="s">
        <v>16</v>
      </c>
      <c r="D1577" s="39">
        <v>0</v>
      </c>
      <c r="E1577" s="39"/>
      <c r="F1577" s="40"/>
      <c r="G1577" s="39"/>
      <c r="H1577" s="39"/>
    </row>
    <row r="1578" spans="1:8">
      <c r="A1578" s="37">
        <v>21</v>
      </c>
      <c r="B1578" s="38" t="s">
        <v>4081</v>
      </c>
      <c r="C1578" s="38" t="s">
        <v>16</v>
      </c>
      <c r="D1578" s="39">
        <v>-20.513000000000002</v>
      </c>
      <c r="E1578" s="39"/>
      <c r="F1578" s="40"/>
      <c r="G1578" s="39"/>
      <c r="H1578" s="39"/>
    </row>
    <row r="1579" spans="1:8">
      <c r="A1579" s="37">
        <v>21</v>
      </c>
      <c r="B1579" s="38" t="s">
        <v>2254</v>
      </c>
      <c r="C1579" s="38" t="s">
        <v>16</v>
      </c>
      <c r="D1579" s="39">
        <v>-202.48140000000001</v>
      </c>
      <c r="E1579" s="39">
        <v>0.80588571428571398</v>
      </c>
      <c r="F1579" s="40"/>
      <c r="G1579" s="39">
        <v>-251.25324399063999</v>
      </c>
      <c r="H1579" s="39"/>
    </row>
    <row r="1580" spans="1:8">
      <c r="A1580" s="37">
        <v>21</v>
      </c>
      <c r="B1580" s="38" t="s">
        <v>6878</v>
      </c>
      <c r="C1580" s="38" t="s">
        <v>16</v>
      </c>
      <c r="D1580" s="39">
        <v>-20.513000000000002</v>
      </c>
      <c r="E1580" s="39"/>
      <c r="F1580" s="40"/>
      <c r="G1580" s="39"/>
      <c r="H1580" s="39"/>
    </row>
    <row r="1581" spans="1:8">
      <c r="A1581" s="37">
        <v>21</v>
      </c>
      <c r="B1581" s="41" t="s">
        <v>1146</v>
      </c>
      <c r="C1581" s="41" t="s">
        <v>16</v>
      </c>
      <c r="D1581" s="39">
        <v>41467.860350000003</v>
      </c>
      <c r="E1581" s="39">
        <v>2188.1075928571399</v>
      </c>
      <c r="F1581" s="40"/>
      <c r="G1581" s="39">
        <v>18.951472260947199</v>
      </c>
      <c r="H1581" s="39"/>
    </row>
    <row r="1582" spans="1:8">
      <c r="A1582" s="37">
        <v>21</v>
      </c>
      <c r="B1582" s="41" t="s">
        <v>1309</v>
      </c>
      <c r="C1582" s="41" t="s">
        <v>16</v>
      </c>
      <c r="D1582" s="39">
        <v>35871.8917</v>
      </c>
      <c r="E1582" s="39">
        <v>1349.3743571428599</v>
      </c>
      <c r="F1582" s="40"/>
      <c r="G1582" s="39">
        <v>26.584091738599898</v>
      </c>
      <c r="H1582" s="39"/>
    </row>
    <row r="1583" spans="1:8">
      <c r="A1583" s="37">
        <v>21</v>
      </c>
      <c r="B1583" s="41" t="s">
        <v>2494</v>
      </c>
      <c r="C1583" s="41" t="s">
        <v>16</v>
      </c>
      <c r="D1583" s="39">
        <v>0</v>
      </c>
      <c r="E1583" s="39"/>
      <c r="F1583" s="40"/>
      <c r="G1583" s="39"/>
      <c r="H1583" s="39"/>
    </row>
    <row r="1584" spans="1:8" hidden="1">
      <c r="A1584" s="37">
        <v>21</v>
      </c>
      <c r="B1584" s="38" t="s">
        <v>3417</v>
      </c>
      <c r="C1584" s="38" t="s">
        <v>15</v>
      </c>
      <c r="D1584" s="39">
        <v>0</v>
      </c>
      <c r="E1584" s="39"/>
      <c r="F1584" s="40">
        <v>0</v>
      </c>
      <c r="G1584" s="39"/>
      <c r="H1584" s="39"/>
    </row>
    <row r="1585" spans="1:8">
      <c r="A1585" s="37">
        <v>21</v>
      </c>
      <c r="B1585" s="41" t="s">
        <v>4824</v>
      </c>
      <c r="C1585" s="41" t="s">
        <v>16</v>
      </c>
      <c r="D1585" s="39">
        <v>0</v>
      </c>
      <c r="E1585" s="39"/>
      <c r="F1585" s="40"/>
      <c r="G1585" s="39"/>
      <c r="H1585" s="39"/>
    </row>
    <row r="1586" spans="1:8" hidden="1">
      <c r="A1586" s="37">
        <v>21</v>
      </c>
      <c r="B1586" s="38" t="s">
        <v>7756</v>
      </c>
      <c r="C1586" s="38" t="s">
        <v>15</v>
      </c>
      <c r="D1586" s="39">
        <v>94500.686100000006</v>
      </c>
      <c r="E1586" s="39">
        <v>1396.4016428571399</v>
      </c>
      <c r="F1586" s="40">
        <v>28105.1158</v>
      </c>
      <c r="G1586" s="39">
        <v>67.674430622012494</v>
      </c>
      <c r="H1586" s="39">
        <v>47.547616861972202</v>
      </c>
    </row>
    <row r="1587" spans="1:8">
      <c r="A1587" s="37">
        <v>21</v>
      </c>
      <c r="B1587" s="38" t="s">
        <v>1266</v>
      </c>
      <c r="C1587" s="38" t="s">
        <v>16</v>
      </c>
      <c r="D1587" s="39">
        <v>146569.31904999999</v>
      </c>
      <c r="E1587" s="39">
        <v>8829.6794714285697</v>
      </c>
      <c r="F1587" s="40"/>
      <c r="G1587" s="39">
        <v>16.599619445334898</v>
      </c>
      <c r="H1587" s="39"/>
    </row>
    <row r="1588" spans="1:8">
      <c r="A1588" s="37">
        <v>21</v>
      </c>
      <c r="B1588" s="38" t="s">
        <v>6597</v>
      </c>
      <c r="C1588" s="38" t="s">
        <v>16</v>
      </c>
      <c r="D1588" s="39">
        <v>0</v>
      </c>
      <c r="E1588" s="39"/>
      <c r="F1588" s="40">
        <v>0</v>
      </c>
      <c r="G1588" s="39"/>
      <c r="H1588" s="39"/>
    </row>
    <row r="1589" spans="1:8">
      <c r="A1589" s="37">
        <v>21</v>
      </c>
      <c r="B1589" s="38" t="s">
        <v>1133</v>
      </c>
      <c r="C1589" s="38" t="s">
        <v>16</v>
      </c>
      <c r="D1589" s="39">
        <v>28707.444299999999</v>
      </c>
      <c r="E1589" s="39">
        <v>430.65915000000001</v>
      </c>
      <c r="F1589" s="40"/>
      <c r="G1589" s="39">
        <v>66.659315841774202</v>
      </c>
      <c r="H1589" s="39"/>
    </row>
    <row r="1590" spans="1:8">
      <c r="A1590" s="37">
        <v>21</v>
      </c>
      <c r="B1590" s="38" t="s">
        <v>511</v>
      </c>
      <c r="C1590" s="38" t="s">
        <v>16</v>
      </c>
      <c r="D1590" s="39">
        <v>1282093.844876</v>
      </c>
      <c r="E1590" s="39">
        <v>20023.1427</v>
      </c>
      <c r="F1590" s="40">
        <v>166806.8303</v>
      </c>
      <c r="G1590" s="39">
        <v>64.030600195243096</v>
      </c>
      <c r="H1590" s="39">
        <v>55.699898426833897</v>
      </c>
    </row>
    <row r="1591" spans="1:8">
      <c r="A1591" s="37">
        <v>21</v>
      </c>
      <c r="B1591" s="41" t="s">
        <v>4091</v>
      </c>
      <c r="C1591" s="41" t="s">
        <v>16</v>
      </c>
      <c r="D1591" s="39">
        <v>-25.640999999999998</v>
      </c>
      <c r="E1591" s="39">
        <v>3.6629999999999998</v>
      </c>
      <c r="F1591" s="40"/>
      <c r="G1591" s="39">
        <v>-7</v>
      </c>
      <c r="H1591" s="39"/>
    </row>
    <row r="1592" spans="1:8" hidden="1">
      <c r="A1592" s="37">
        <v>21</v>
      </c>
      <c r="B1592" s="38" t="s">
        <v>2266</v>
      </c>
      <c r="C1592" s="38" t="s">
        <v>15</v>
      </c>
      <c r="D1592" s="39">
        <v>-76.923000000000002</v>
      </c>
      <c r="E1592" s="39"/>
      <c r="F1592" s="40"/>
      <c r="G1592" s="39"/>
      <c r="H1592" s="39"/>
    </row>
    <row r="1593" spans="1:8">
      <c r="A1593" s="37">
        <v>21</v>
      </c>
      <c r="B1593" s="38" t="s">
        <v>1659</v>
      </c>
      <c r="C1593" s="38" t="s">
        <v>16</v>
      </c>
      <c r="D1593" s="39">
        <v>2509.1819999999998</v>
      </c>
      <c r="E1593" s="39">
        <v>1.8559214285714301</v>
      </c>
      <c r="F1593" s="40"/>
      <c r="G1593" s="39">
        <v>1351.987191576</v>
      </c>
      <c r="H1593" s="39"/>
    </row>
    <row r="1594" spans="1:8">
      <c r="A1594" s="37">
        <v>21</v>
      </c>
      <c r="B1594" s="38" t="s">
        <v>2265</v>
      </c>
      <c r="C1594" s="38" t="s">
        <v>16</v>
      </c>
      <c r="D1594" s="39">
        <v>-911.6925</v>
      </c>
      <c r="E1594" s="39">
        <v>4.0293000000000001</v>
      </c>
      <c r="F1594" s="40"/>
      <c r="G1594" s="39">
        <v>-226.26572853845599</v>
      </c>
      <c r="H1594" s="39"/>
    </row>
    <row r="1595" spans="1:8">
      <c r="A1595" s="37">
        <v>21</v>
      </c>
      <c r="B1595" s="38" t="s">
        <v>2204</v>
      </c>
      <c r="C1595" s="38" t="s">
        <v>16</v>
      </c>
      <c r="D1595" s="39">
        <v>-14.102550000000001</v>
      </c>
      <c r="E1595" s="39"/>
      <c r="F1595" s="40"/>
      <c r="G1595" s="39"/>
      <c r="H1595" s="39"/>
    </row>
    <row r="1596" spans="1:8">
      <c r="A1596" s="37">
        <v>21</v>
      </c>
      <c r="B1596" s="38" t="s">
        <v>2208</v>
      </c>
      <c r="C1596" s="38" t="s">
        <v>16</v>
      </c>
      <c r="D1596" s="39">
        <v>-384.61770000000001</v>
      </c>
      <c r="E1596" s="39">
        <v>1.25151428571429</v>
      </c>
      <c r="F1596" s="40"/>
      <c r="G1596" s="39">
        <v>-307.32186151633402</v>
      </c>
      <c r="H1596" s="39"/>
    </row>
    <row r="1597" spans="1:8">
      <c r="A1597" s="37">
        <v>21</v>
      </c>
      <c r="B1597" s="38" t="s">
        <v>5321</v>
      </c>
      <c r="C1597" s="38" t="s">
        <v>16</v>
      </c>
      <c r="D1597" s="39">
        <v>-46.154400000000003</v>
      </c>
      <c r="E1597" s="39"/>
      <c r="F1597" s="40">
        <v>0</v>
      </c>
      <c r="G1597" s="39"/>
      <c r="H1597" s="39"/>
    </row>
    <row r="1598" spans="1:8">
      <c r="A1598" s="37">
        <v>21</v>
      </c>
      <c r="B1598" s="41" t="s">
        <v>1504</v>
      </c>
      <c r="C1598" s="41" t="s">
        <v>16</v>
      </c>
      <c r="D1598" s="39">
        <v>18051.07775</v>
      </c>
      <c r="E1598" s="39">
        <v>1143.18692142857</v>
      </c>
      <c r="F1598" s="40"/>
      <c r="G1598" s="39">
        <v>15.7901366886201</v>
      </c>
      <c r="H1598" s="39"/>
    </row>
    <row r="1599" spans="1:8">
      <c r="A1599" s="37">
        <v>21</v>
      </c>
      <c r="B1599" s="38" t="s">
        <v>1290</v>
      </c>
      <c r="C1599" s="38" t="s">
        <v>16</v>
      </c>
      <c r="D1599" s="39">
        <v>23864.463250000001</v>
      </c>
      <c r="E1599" s="39">
        <v>996.08285000000001</v>
      </c>
      <c r="F1599" s="40"/>
      <c r="G1599" s="39">
        <v>23.9583115500884</v>
      </c>
      <c r="H1599" s="39"/>
    </row>
    <row r="1600" spans="1:8">
      <c r="A1600" s="37">
        <v>21</v>
      </c>
      <c r="B1600" s="38" t="s">
        <v>5889</v>
      </c>
      <c r="C1600" s="38" t="s">
        <v>16</v>
      </c>
      <c r="D1600" s="39">
        <v>0</v>
      </c>
      <c r="E1600" s="39"/>
      <c r="F1600" s="40"/>
      <c r="G1600" s="39"/>
      <c r="H1600" s="39"/>
    </row>
    <row r="1601" spans="1:8">
      <c r="A1601" s="37">
        <v>21</v>
      </c>
      <c r="B1601" s="41" t="s">
        <v>8407</v>
      </c>
      <c r="C1601" s="41" t="s">
        <v>16</v>
      </c>
      <c r="D1601" s="39">
        <v>46286.621800000001</v>
      </c>
      <c r="E1601" s="39">
        <v>300.42182857142899</v>
      </c>
      <c r="F1601" s="40">
        <v>0</v>
      </c>
      <c r="G1601" s="39">
        <v>154.072099288201</v>
      </c>
      <c r="H1601" s="39">
        <v>154.072099288201</v>
      </c>
    </row>
    <row r="1602" spans="1:8">
      <c r="A1602" s="37">
        <v>21</v>
      </c>
      <c r="B1602" s="41" t="s">
        <v>3102</v>
      </c>
      <c r="C1602" s="41" t="s">
        <v>16</v>
      </c>
      <c r="D1602" s="39">
        <v>0</v>
      </c>
      <c r="E1602" s="39"/>
      <c r="F1602" s="40"/>
      <c r="G1602" s="39"/>
      <c r="H1602" s="39"/>
    </row>
    <row r="1603" spans="1:8">
      <c r="A1603" s="37">
        <v>21</v>
      </c>
      <c r="B1603" s="38" t="s">
        <v>2073</v>
      </c>
      <c r="C1603" s="38" t="s">
        <v>16</v>
      </c>
      <c r="D1603" s="39">
        <v>54919.742100000003</v>
      </c>
      <c r="E1603" s="39">
        <v>3261.3147642857102</v>
      </c>
      <c r="F1603" s="40"/>
      <c r="G1603" s="39">
        <v>16.839755150720102</v>
      </c>
      <c r="H1603" s="39"/>
    </row>
    <row r="1604" spans="1:8">
      <c r="A1604" s="37">
        <v>21</v>
      </c>
      <c r="B1604" s="38" t="s">
        <v>3477</v>
      </c>
      <c r="C1604" s="38" t="s">
        <v>16</v>
      </c>
      <c r="D1604" s="39">
        <v>0</v>
      </c>
      <c r="E1604" s="39"/>
      <c r="F1604" s="40"/>
      <c r="G1604" s="39"/>
      <c r="H1604" s="39"/>
    </row>
    <row r="1605" spans="1:8">
      <c r="A1605" s="37">
        <v>21</v>
      </c>
      <c r="B1605" s="41" t="s">
        <v>7561</v>
      </c>
      <c r="C1605" s="41" t="s">
        <v>16</v>
      </c>
      <c r="D1605" s="39">
        <v>0</v>
      </c>
      <c r="E1605" s="39"/>
      <c r="F1605" s="40"/>
      <c r="G1605" s="39"/>
      <c r="H1605" s="39"/>
    </row>
    <row r="1606" spans="1:8">
      <c r="A1606" s="37">
        <v>21</v>
      </c>
      <c r="B1606" s="38" t="s">
        <v>4077</v>
      </c>
      <c r="C1606" s="38" t="s">
        <v>16</v>
      </c>
      <c r="D1606" s="39">
        <v>0</v>
      </c>
      <c r="E1606" s="39"/>
      <c r="F1606" s="40"/>
      <c r="G1606" s="39"/>
      <c r="H1606" s="39"/>
    </row>
    <row r="1607" spans="1:8" hidden="1">
      <c r="A1607" s="37">
        <v>21</v>
      </c>
      <c r="B1607" s="38" t="s">
        <v>2228</v>
      </c>
      <c r="C1607" s="38" t="s">
        <v>15</v>
      </c>
      <c r="D1607" s="39">
        <v>2176.4603999999999</v>
      </c>
      <c r="E1607" s="39">
        <v>5.43615714285714</v>
      </c>
      <c r="F1607" s="40"/>
      <c r="G1607" s="39">
        <v>400.36745495110802</v>
      </c>
      <c r="H1607" s="39"/>
    </row>
    <row r="1608" spans="1:8">
      <c r="A1608" s="37">
        <v>21</v>
      </c>
      <c r="B1608" s="38" t="s">
        <v>969</v>
      </c>
      <c r="C1608" s="38" t="s">
        <v>16</v>
      </c>
      <c r="D1608" s="39">
        <v>1885370.3947999999</v>
      </c>
      <c r="E1608" s="39">
        <v>23798.779085714301</v>
      </c>
      <c r="F1608" s="40">
        <v>600032.78234999999</v>
      </c>
      <c r="G1608" s="39">
        <v>79.221307446470405</v>
      </c>
      <c r="H1608" s="39">
        <v>54.008552616110897</v>
      </c>
    </row>
    <row r="1609" spans="1:8">
      <c r="A1609" s="37">
        <v>21</v>
      </c>
      <c r="B1609" s="38" t="s">
        <v>2220</v>
      </c>
      <c r="C1609" s="38" t="s">
        <v>16</v>
      </c>
      <c r="D1609" s="39">
        <v>39833.69915</v>
      </c>
      <c r="E1609" s="39">
        <v>1163.1288857142899</v>
      </c>
      <c r="F1609" s="40"/>
      <c r="G1609" s="39">
        <v>34.247020806759402</v>
      </c>
      <c r="H1609" s="39"/>
    </row>
    <row r="1610" spans="1:8">
      <c r="A1610" s="37">
        <v>21</v>
      </c>
      <c r="B1610" s="38" t="s">
        <v>1566</v>
      </c>
      <c r="C1610" s="38" t="s">
        <v>16</v>
      </c>
      <c r="D1610" s="39">
        <v>184220.90544999999</v>
      </c>
      <c r="E1610" s="39">
        <v>11372.6426857143</v>
      </c>
      <c r="F1610" s="40"/>
      <c r="G1610" s="39">
        <v>16.198601375334601</v>
      </c>
      <c r="H1610" s="39"/>
    </row>
    <row r="1611" spans="1:8">
      <c r="A1611" s="37">
        <v>21</v>
      </c>
      <c r="B1611" s="38" t="s">
        <v>2029</v>
      </c>
      <c r="C1611" s="38" t="s">
        <v>16</v>
      </c>
      <c r="D1611" s="39">
        <v>11181.40315</v>
      </c>
      <c r="E1611" s="39">
        <v>1687.61627857143</v>
      </c>
      <c r="F1611" s="40"/>
      <c r="G1611" s="39">
        <v>6.6255601418262504</v>
      </c>
      <c r="H1611" s="39"/>
    </row>
    <row r="1612" spans="1:8">
      <c r="A1612" s="37">
        <v>21</v>
      </c>
      <c r="B1612" s="38" t="s">
        <v>521</v>
      </c>
      <c r="C1612" s="38" t="s">
        <v>16</v>
      </c>
      <c r="D1612" s="39">
        <v>69130.420050000001</v>
      </c>
      <c r="E1612" s="39">
        <v>2739.42703571429</v>
      </c>
      <c r="F1612" s="40"/>
      <c r="G1612" s="39">
        <v>25.235357302361901</v>
      </c>
      <c r="H1612" s="39"/>
    </row>
    <row r="1613" spans="1:8">
      <c r="A1613" s="37">
        <v>21</v>
      </c>
      <c r="B1613" s="41" t="s">
        <v>8404</v>
      </c>
      <c r="C1613" s="41" t="s">
        <v>16</v>
      </c>
      <c r="D1613" s="39">
        <v>45824.389300000003</v>
      </c>
      <c r="E1613" s="39">
        <v>3285.50734285714</v>
      </c>
      <c r="F1613" s="40"/>
      <c r="G1613" s="39">
        <v>13.947431710851101</v>
      </c>
      <c r="H1613" s="39"/>
    </row>
    <row r="1614" spans="1:8">
      <c r="A1614" s="37">
        <v>21</v>
      </c>
      <c r="B1614" s="41" t="s">
        <v>1672</v>
      </c>
      <c r="C1614" s="41" t="s">
        <v>16</v>
      </c>
      <c r="D1614" s="39">
        <v>-762.90615000000003</v>
      </c>
      <c r="E1614" s="39">
        <v>18.681321428571401</v>
      </c>
      <c r="F1614" s="40">
        <v>0</v>
      </c>
      <c r="G1614" s="39">
        <v>-40.837911435601299</v>
      </c>
      <c r="H1614" s="39">
        <v>-40.837911435601299</v>
      </c>
    </row>
    <row r="1615" spans="1:8">
      <c r="A1615" s="37">
        <v>21</v>
      </c>
      <c r="B1615" s="38" t="s">
        <v>981</v>
      </c>
      <c r="C1615" s="38" t="s">
        <v>16</v>
      </c>
      <c r="D1615" s="39">
        <v>133666.12784999999</v>
      </c>
      <c r="E1615" s="39">
        <v>4583.1802714285704</v>
      </c>
      <c r="F1615" s="40">
        <v>38267.662600000003</v>
      </c>
      <c r="G1615" s="39">
        <v>29.164492761341101</v>
      </c>
      <c r="H1615" s="39">
        <v>20.8149057205346</v>
      </c>
    </row>
    <row r="1616" spans="1:8">
      <c r="A1616" s="37">
        <v>21</v>
      </c>
      <c r="B1616" s="38" t="s">
        <v>4547</v>
      </c>
      <c r="C1616" s="38" t="s">
        <v>16</v>
      </c>
      <c r="D1616" s="39">
        <v>0</v>
      </c>
      <c r="E1616" s="39"/>
      <c r="F1616" s="40"/>
      <c r="G1616" s="39"/>
      <c r="H1616" s="39"/>
    </row>
    <row r="1617" spans="1:8" hidden="1">
      <c r="A1617" s="37">
        <v>21</v>
      </c>
      <c r="B1617" s="38" t="s">
        <v>5408</v>
      </c>
      <c r="C1617" s="38" t="s">
        <v>15</v>
      </c>
      <c r="D1617" s="39">
        <v>0</v>
      </c>
      <c r="E1617" s="39"/>
      <c r="F1617" s="40"/>
      <c r="G1617" s="39"/>
      <c r="H1617" s="39"/>
    </row>
    <row r="1618" spans="1:8">
      <c r="A1618" s="37">
        <v>21</v>
      </c>
      <c r="B1618" s="38" t="s">
        <v>4532</v>
      </c>
      <c r="C1618" s="38" t="s">
        <v>16</v>
      </c>
      <c r="D1618" s="39">
        <v>0</v>
      </c>
      <c r="E1618" s="39"/>
      <c r="F1618" s="40"/>
      <c r="G1618" s="39"/>
      <c r="H1618" s="39"/>
    </row>
    <row r="1619" spans="1:8">
      <c r="A1619" s="37">
        <v>21</v>
      </c>
      <c r="B1619" s="38" t="s">
        <v>2253</v>
      </c>
      <c r="C1619" s="38" t="s">
        <v>16</v>
      </c>
      <c r="D1619" s="39">
        <v>-1081.83835</v>
      </c>
      <c r="E1619" s="39">
        <v>8.66911428571429</v>
      </c>
      <c r="F1619" s="40"/>
      <c r="G1619" s="39">
        <v>-124.79225839515701</v>
      </c>
      <c r="H1619" s="39"/>
    </row>
    <row r="1620" spans="1:8">
      <c r="A1620" s="37">
        <v>21</v>
      </c>
      <c r="B1620" s="38" t="s">
        <v>1584</v>
      </c>
      <c r="C1620" s="38" t="s">
        <v>16</v>
      </c>
      <c r="D1620" s="39">
        <v>26871.4558</v>
      </c>
      <c r="E1620" s="39">
        <v>257.87221428571399</v>
      </c>
      <c r="F1620" s="40">
        <v>0</v>
      </c>
      <c r="G1620" s="39">
        <v>104.204541285814</v>
      </c>
      <c r="H1620" s="39">
        <v>104.204541285814</v>
      </c>
    </row>
    <row r="1621" spans="1:8">
      <c r="A1621" s="37">
        <v>21</v>
      </c>
      <c r="B1621" s="38" t="s">
        <v>7989</v>
      </c>
      <c r="C1621" s="38" t="s">
        <v>16</v>
      </c>
      <c r="D1621" s="39">
        <v>7744.7000500000004</v>
      </c>
      <c r="E1621" s="39">
        <v>67.708542857142902</v>
      </c>
      <c r="F1621" s="40"/>
      <c r="G1621" s="39">
        <v>114.38290831838501</v>
      </c>
      <c r="H1621" s="39"/>
    </row>
    <row r="1622" spans="1:8">
      <c r="A1622" s="37">
        <v>21</v>
      </c>
      <c r="B1622" s="38" t="s">
        <v>3669</v>
      </c>
      <c r="C1622" s="38" t="s">
        <v>16</v>
      </c>
      <c r="D1622" s="39">
        <v>0</v>
      </c>
      <c r="E1622" s="39"/>
      <c r="F1622" s="40"/>
      <c r="G1622" s="39"/>
      <c r="H1622" s="39"/>
    </row>
    <row r="1623" spans="1:8">
      <c r="A1623" s="37">
        <v>21</v>
      </c>
      <c r="B1623" s="38" t="s">
        <v>570</v>
      </c>
      <c r="C1623" s="38" t="s">
        <v>16</v>
      </c>
      <c r="D1623" s="39">
        <v>71359.035000000003</v>
      </c>
      <c r="E1623" s="39">
        <v>717.17075</v>
      </c>
      <c r="F1623" s="40">
        <v>21393.614399999999</v>
      </c>
      <c r="G1623" s="39">
        <v>99.500760453490301</v>
      </c>
      <c r="H1623" s="39">
        <v>69.670187469302107</v>
      </c>
    </row>
    <row r="1624" spans="1:8">
      <c r="A1624" s="37">
        <v>21</v>
      </c>
      <c r="B1624" s="38" t="s">
        <v>2226</v>
      </c>
      <c r="C1624" s="38" t="s">
        <v>16</v>
      </c>
      <c r="D1624" s="39">
        <v>-13.27435</v>
      </c>
      <c r="E1624" s="39"/>
      <c r="F1624" s="40"/>
      <c r="G1624" s="39"/>
      <c r="H1624" s="39"/>
    </row>
    <row r="1625" spans="1:8">
      <c r="A1625" s="37">
        <v>21</v>
      </c>
      <c r="B1625" s="41" t="s">
        <v>6958</v>
      </c>
      <c r="C1625" s="41" t="s">
        <v>16</v>
      </c>
      <c r="D1625" s="39">
        <v>0</v>
      </c>
      <c r="E1625" s="39"/>
      <c r="F1625" s="40"/>
      <c r="G1625" s="39"/>
      <c r="H1625" s="39"/>
    </row>
    <row r="1626" spans="1:8" hidden="1">
      <c r="A1626" s="37">
        <v>21</v>
      </c>
      <c r="B1626" s="41" t="s">
        <v>6088</v>
      </c>
      <c r="C1626" s="41" t="s">
        <v>15</v>
      </c>
      <c r="D1626" s="39">
        <v>0</v>
      </c>
      <c r="E1626" s="39"/>
      <c r="F1626" s="40">
        <v>0</v>
      </c>
      <c r="G1626" s="39"/>
      <c r="H1626" s="39"/>
    </row>
    <row r="1627" spans="1:8">
      <c r="A1627" s="37">
        <v>21</v>
      </c>
      <c r="B1627" s="41" t="s">
        <v>831</v>
      </c>
      <c r="C1627" s="41" t="s">
        <v>16</v>
      </c>
      <c r="D1627" s="39">
        <v>19112.951700000001</v>
      </c>
      <c r="E1627" s="39">
        <v>1161.7062785714299</v>
      </c>
      <c r="F1627" s="40"/>
      <c r="G1627" s="39">
        <v>16.452482053814499</v>
      </c>
      <c r="H1627" s="39"/>
    </row>
    <row r="1628" spans="1:8">
      <c r="A1628" s="37">
        <v>21</v>
      </c>
      <c r="B1628" s="38" t="s">
        <v>4101</v>
      </c>
      <c r="C1628" s="38" t="s">
        <v>16</v>
      </c>
      <c r="D1628" s="39">
        <v>0</v>
      </c>
      <c r="E1628" s="39"/>
      <c r="F1628" s="40"/>
      <c r="G1628" s="39"/>
      <c r="H1628" s="39"/>
    </row>
    <row r="1629" spans="1:8">
      <c r="A1629" s="37">
        <v>21</v>
      </c>
      <c r="B1629" s="38" t="s">
        <v>2261</v>
      </c>
      <c r="C1629" s="38" t="s">
        <v>16</v>
      </c>
      <c r="D1629" s="39">
        <v>0</v>
      </c>
      <c r="E1629" s="39"/>
      <c r="F1629" s="40"/>
      <c r="G1629" s="39"/>
      <c r="H1629" s="39"/>
    </row>
    <row r="1630" spans="1:8">
      <c r="A1630" s="37">
        <v>21</v>
      </c>
      <c r="B1630" s="38" t="s">
        <v>1360</v>
      </c>
      <c r="C1630" s="38" t="s">
        <v>16</v>
      </c>
      <c r="D1630" s="39">
        <v>7085.6202000000003</v>
      </c>
      <c r="E1630" s="39">
        <v>25.982942857142898</v>
      </c>
      <c r="F1630" s="40"/>
      <c r="G1630" s="39">
        <v>272.70275884288901</v>
      </c>
      <c r="H1630" s="39"/>
    </row>
    <row r="1631" spans="1:8">
      <c r="A1631" s="37">
        <v>21</v>
      </c>
      <c r="B1631" s="38" t="s">
        <v>8401</v>
      </c>
      <c r="C1631" s="38" t="s">
        <v>16</v>
      </c>
      <c r="D1631" s="39">
        <v>24351.259600000001</v>
      </c>
      <c r="E1631" s="39">
        <v>723.70550000000003</v>
      </c>
      <c r="F1631" s="40"/>
      <c r="G1631" s="39">
        <v>33.6480234017843</v>
      </c>
      <c r="H1631" s="39"/>
    </row>
    <row r="1632" spans="1:8" hidden="1">
      <c r="A1632" s="37">
        <v>21</v>
      </c>
      <c r="B1632" s="38" t="s">
        <v>904</v>
      </c>
      <c r="C1632" s="38" t="s">
        <v>15</v>
      </c>
      <c r="D1632" s="39">
        <v>-40.598300000000002</v>
      </c>
      <c r="E1632" s="39"/>
      <c r="F1632" s="40"/>
      <c r="G1632" s="39"/>
      <c r="H1632" s="39"/>
    </row>
    <row r="1633" spans="1:8">
      <c r="A1633" s="37">
        <v>21</v>
      </c>
      <c r="B1633" s="41" t="s">
        <v>1156</v>
      </c>
      <c r="C1633" s="41" t="s">
        <v>16</v>
      </c>
      <c r="D1633" s="39">
        <v>34753.152000000002</v>
      </c>
      <c r="E1633" s="39">
        <v>133.98002142857101</v>
      </c>
      <c r="F1633" s="40">
        <v>7385.4511000000002</v>
      </c>
      <c r="G1633" s="39">
        <v>259.39055412472698</v>
      </c>
      <c r="H1633" s="39">
        <v>204.267028831537</v>
      </c>
    </row>
    <row r="1634" spans="1:8" hidden="1">
      <c r="A1634" s="37">
        <v>21</v>
      </c>
      <c r="B1634" s="38" t="s">
        <v>6601</v>
      </c>
      <c r="C1634" s="38" t="s">
        <v>15</v>
      </c>
      <c r="D1634" s="39">
        <v>0</v>
      </c>
      <c r="E1634" s="39"/>
      <c r="F1634" s="40">
        <v>0</v>
      </c>
      <c r="G1634" s="39"/>
      <c r="H1634" s="39"/>
    </row>
    <row r="1635" spans="1:8">
      <c r="A1635" s="37">
        <v>21</v>
      </c>
      <c r="B1635" s="38" t="s">
        <v>1084</v>
      </c>
      <c r="C1635" s="38" t="s">
        <v>16</v>
      </c>
      <c r="D1635" s="39">
        <v>17399.943200000002</v>
      </c>
      <c r="E1635" s="39">
        <v>975.294764285714</v>
      </c>
      <c r="F1635" s="40"/>
      <c r="G1635" s="39">
        <v>17.840701946906599</v>
      </c>
      <c r="H1635" s="39"/>
    </row>
    <row r="1636" spans="1:8">
      <c r="A1636" s="37">
        <v>21</v>
      </c>
      <c r="B1636" s="38" t="s">
        <v>938</v>
      </c>
      <c r="C1636" s="38" t="s">
        <v>16</v>
      </c>
      <c r="D1636" s="39">
        <v>0</v>
      </c>
      <c r="E1636" s="39"/>
      <c r="F1636" s="40"/>
      <c r="G1636" s="39"/>
      <c r="H1636" s="39"/>
    </row>
    <row r="1637" spans="1:8">
      <c r="A1637" s="37">
        <v>21</v>
      </c>
      <c r="B1637" s="38" t="s">
        <v>4932</v>
      </c>
      <c r="C1637" s="38" t="s">
        <v>16</v>
      </c>
      <c r="D1637" s="39">
        <v>0</v>
      </c>
      <c r="E1637" s="39"/>
      <c r="F1637" s="40"/>
      <c r="G1637" s="39"/>
      <c r="H1637" s="39"/>
    </row>
    <row r="1638" spans="1:8">
      <c r="A1638" s="37">
        <v>21</v>
      </c>
      <c r="B1638" s="38" t="s">
        <v>2023</v>
      </c>
      <c r="C1638" s="38" t="s">
        <v>16</v>
      </c>
      <c r="D1638" s="39">
        <v>359879.12959999999</v>
      </c>
      <c r="E1638" s="39">
        <v>6993.0589857142904</v>
      </c>
      <c r="F1638" s="40">
        <v>56345.05315</v>
      </c>
      <c r="G1638" s="39">
        <v>51.462332912560299</v>
      </c>
      <c r="H1638" s="39">
        <v>43.405050217661802</v>
      </c>
    </row>
    <row r="1639" spans="1:8">
      <c r="A1639" s="37">
        <v>21</v>
      </c>
      <c r="B1639" s="38" t="s">
        <v>4080</v>
      </c>
      <c r="C1639" s="38" t="s">
        <v>16</v>
      </c>
      <c r="D1639" s="39">
        <v>0</v>
      </c>
      <c r="E1639" s="39"/>
      <c r="F1639" s="40"/>
      <c r="G1639" s="39"/>
      <c r="H1639" s="39"/>
    </row>
    <row r="1640" spans="1:8">
      <c r="A1640" s="37">
        <v>21</v>
      </c>
      <c r="B1640" s="38" t="s">
        <v>848</v>
      </c>
      <c r="C1640" s="38" t="s">
        <v>16</v>
      </c>
      <c r="D1640" s="39">
        <v>25498.212500000001</v>
      </c>
      <c r="E1640" s="39">
        <v>325.354935714286</v>
      </c>
      <c r="F1640" s="40">
        <v>9896.6219999999994</v>
      </c>
      <c r="G1640" s="39">
        <v>78.370449318745102</v>
      </c>
      <c r="H1640" s="39">
        <v>47.952524419979099</v>
      </c>
    </row>
    <row r="1641" spans="1:8">
      <c r="A1641" s="37">
        <v>21</v>
      </c>
      <c r="B1641" s="38" t="s">
        <v>7160</v>
      </c>
      <c r="C1641" s="38" t="s">
        <v>16</v>
      </c>
      <c r="D1641" s="39">
        <v>0</v>
      </c>
      <c r="E1641" s="39"/>
      <c r="F1641" s="40"/>
      <c r="G1641" s="39"/>
      <c r="H1641" s="39"/>
    </row>
    <row r="1642" spans="1:8">
      <c r="A1642" s="37">
        <v>21</v>
      </c>
      <c r="B1642" s="41" t="s">
        <v>6989</v>
      </c>
      <c r="C1642" s="41" t="s">
        <v>16</v>
      </c>
      <c r="D1642" s="39">
        <v>0</v>
      </c>
      <c r="E1642" s="39"/>
      <c r="F1642" s="40"/>
      <c r="G1642" s="39"/>
      <c r="H1642" s="39"/>
    </row>
    <row r="1643" spans="1:8">
      <c r="A1643" s="37">
        <v>21</v>
      </c>
      <c r="B1643" s="38" t="s">
        <v>8008</v>
      </c>
      <c r="C1643" s="38" t="s">
        <v>16</v>
      </c>
      <c r="D1643" s="39">
        <v>34160.840199999999</v>
      </c>
      <c r="E1643" s="39">
        <v>3881.7413000000001</v>
      </c>
      <c r="F1643" s="40"/>
      <c r="G1643" s="39">
        <v>8.8003907421651206</v>
      </c>
      <c r="H1643" s="39"/>
    </row>
    <row r="1644" spans="1:8">
      <c r="A1644" s="37">
        <v>21</v>
      </c>
      <c r="B1644" s="38" t="s">
        <v>3270</v>
      </c>
      <c r="C1644" s="38" t="s">
        <v>16</v>
      </c>
      <c r="D1644" s="39">
        <v>0</v>
      </c>
      <c r="E1644" s="39"/>
      <c r="F1644" s="40"/>
      <c r="G1644" s="39"/>
      <c r="H1644" s="39"/>
    </row>
    <row r="1645" spans="1:8">
      <c r="A1645" s="37">
        <v>21</v>
      </c>
      <c r="B1645" s="38" t="s">
        <v>3955</v>
      </c>
      <c r="C1645" s="38" t="s">
        <v>16</v>
      </c>
      <c r="D1645" s="39">
        <v>0</v>
      </c>
      <c r="E1645" s="39"/>
      <c r="F1645" s="40"/>
      <c r="G1645" s="39"/>
      <c r="H1645" s="39"/>
    </row>
    <row r="1646" spans="1:8" hidden="1">
      <c r="A1646" s="37">
        <v>21</v>
      </c>
      <c r="B1646" s="38" t="s">
        <v>5034</v>
      </c>
      <c r="C1646" s="38" t="s">
        <v>15</v>
      </c>
      <c r="D1646" s="39">
        <v>0</v>
      </c>
      <c r="E1646" s="39"/>
      <c r="F1646" s="40"/>
      <c r="G1646" s="39"/>
      <c r="H1646" s="39"/>
    </row>
    <row r="1647" spans="1:8">
      <c r="A1647" s="37">
        <v>21</v>
      </c>
      <c r="B1647" s="38" t="s">
        <v>3559</v>
      </c>
      <c r="C1647" s="38" t="s">
        <v>16</v>
      </c>
      <c r="D1647" s="39">
        <v>0</v>
      </c>
      <c r="E1647" s="39"/>
      <c r="F1647" s="40"/>
      <c r="G1647" s="39"/>
      <c r="H1647" s="39"/>
    </row>
    <row r="1648" spans="1:8">
      <c r="A1648" s="37">
        <v>21</v>
      </c>
      <c r="B1648" s="38" t="s">
        <v>7211</v>
      </c>
      <c r="C1648" s="38" t="s">
        <v>16</v>
      </c>
      <c r="D1648" s="39">
        <v>0</v>
      </c>
      <c r="E1648" s="39"/>
      <c r="F1648" s="40">
        <v>0</v>
      </c>
      <c r="G1648" s="39"/>
      <c r="H1648" s="39"/>
    </row>
    <row r="1649" spans="1:8">
      <c r="A1649" s="37">
        <v>21</v>
      </c>
      <c r="B1649" s="38" t="s">
        <v>2263</v>
      </c>
      <c r="C1649" s="38" t="s">
        <v>16</v>
      </c>
      <c r="D1649" s="39">
        <v>-6.3674999999999997</v>
      </c>
      <c r="E1649" s="39">
        <v>0.177042857142857</v>
      </c>
      <c r="F1649" s="40"/>
      <c r="G1649" s="39">
        <v>-35.9658678286129</v>
      </c>
      <c r="H1649" s="39"/>
    </row>
    <row r="1650" spans="1:8">
      <c r="A1650" s="37">
        <v>21</v>
      </c>
      <c r="B1650" s="41" t="s">
        <v>8400</v>
      </c>
      <c r="C1650" s="41" t="s">
        <v>16</v>
      </c>
      <c r="D1650" s="39">
        <v>3959.13</v>
      </c>
      <c r="E1650" s="39">
        <v>54.581428571428603</v>
      </c>
      <c r="F1650" s="40"/>
      <c r="G1650" s="39">
        <v>72.536210642028905</v>
      </c>
      <c r="H1650" s="39"/>
    </row>
    <row r="1651" spans="1:8">
      <c r="A1651" s="37">
        <v>21</v>
      </c>
      <c r="B1651" s="41" t="s">
        <v>4053</v>
      </c>
      <c r="C1651" s="41" t="s">
        <v>16</v>
      </c>
      <c r="D1651" s="39">
        <v>0</v>
      </c>
      <c r="E1651" s="39"/>
      <c r="F1651" s="40"/>
      <c r="G1651" s="39"/>
      <c r="H1651" s="39"/>
    </row>
    <row r="1652" spans="1:8" hidden="1">
      <c r="A1652" s="37">
        <v>21</v>
      </c>
      <c r="B1652" s="38" t="s">
        <v>445</v>
      </c>
      <c r="C1652" s="38" t="s">
        <v>15</v>
      </c>
      <c r="D1652" s="39">
        <v>4160.53125</v>
      </c>
      <c r="E1652" s="39">
        <v>3.8685214285714302</v>
      </c>
      <c r="F1652" s="40"/>
      <c r="G1652" s="39">
        <v>1075.4835734583</v>
      </c>
      <c r="H1652" s="39"/>
    </row>
    <row r="1653" spans="1:8">
      <c r="A1653" s="37">
        <v>21</v>
      </c>
      <c r="B1653" s="38" t="s">
        <v>5232</v>
      </c>
      <c r="C1653" s="38" t="s">
        <v>16</v>
      </c>
      <c r="D1653" s="39">
        <v>0</v>
      </c>
      <c r="E1653" s="39"/>
      <c r="F1653" s="40">
        <v>0</v>
      </c>
      <c r="G1653" s="39"/>
      <c r="H1653" s="39"/>
    </row>
    <row r="1654" spans="1:8" hidden="1">
      <c r="A1654" s="37">
        <v>21</v>
      </c>
      <c r="B1654" s="38" t="s">
        <v>5024</v>
      </c>
      <c r="C1654" s="38" t="s">
        <v>15</v>
      </c>
      <c r="D1654" s="39">
        <v>0</v>
      </c>
      <c r="E1654" s="39"/>
      <c r="F1654" s="40">
        <v>0</v>
      </c>
      <c r="G1654" s="39"/>
      <c r="H1654" s="39"/>
    </row>
    <row r="1655" spans="1:8">
      <c r="A1655" s="37">
        <v>21</v>
      </c>
      <c r="B1655" s="41" t="s">
        <v>1999</v>
      </c>
      <c r="C1655" s="41" t="s">
        <v>16</v>
      </c>
      <c r="D1655" s="39">
        <v>184578.79535</v>
      </c>
      <c r="E1655" s="39">
        <v>7251.2072571428598</v>
      </c>
      <c r="F1655" s="40"/>
      <c r="G1655" s="39">
        <v>25.454905480488002</v>
      </c>
      <c r="H1655" s="39"/>
    </row>
    <row r="1656" spans="1:8" hidden="1">
      <c r="A1656" s="37">
        <v>21</v>
      </c>
      <c r="B1656" s="41" t="s">
        <v>2546</v>
      </c>
      <c r="C1656" s="41" t="s">
        <v>15</v>
      </c>
      <c r="D1656" s="39">
        <v>0</v>
      </c>
      <c r="E1656" s="39"/>
      <c r="F1656" s="40"/>
      <c r="G1656" s="39"/>
      <c r="H1656" s="39"/>
    </row>
    <row r="1657" spans="1:8" hidden="1">
      <c r="A1657" s="37">
        <v>21</v>
      </c>
      <c r="B1657" s="41" t="s">
        <v>7855</v>
      </c>
      <c r="C1657" s="41" t="s">
        <v>15</v>
      </c>
      <c r="D1657" s="39">
        <v>5303.73</v>
      </c>
      <c r="E1657" s="39">
        <v>100.02428571428599</v>
      </c>
      <c r="F1657" s="40"/>
      <c r="G1657" s="39">
        <v>53.024422640215903</v>
      </c>
      <c r="H1657" s="39"/>
    </row>
    <row r="1658" spans="1:8" hidden="1">
      <c r="A1658" s="37">
        <v>21</v>
      </c>
      <c r="B1658" s="38" t="s">
        <v>7361</v>
      </c>
      <c r="C1658" s="38" t="s">
        <v>15</v>
      </c>
      <c r="D1658" s="39">
        <v>0</v>
      </c>
      <c r="E1658" s="39"/>
      <c r="F1658" s="40"/>
      <c r="G1658" s="39"/>
      <c r="H1658" s="39"/>
    </row>
    <row r="1659" spans="1:8">
      <c r="A1659" s="37">
        <v>21</v>
      </c>
      <c r="B1659" s="38" t="s">
        <v>8001</v>
      </c>
      <c r="C1659" s="38" t="s">
        <v>16</v>
      </c>
      <c r="D1659" s="39">
        <v>31687.59605</v>
      </c>
      <c r="E1659" s="39">
        <v>137.47921428571399</v>
      </c>
      <c r="F1659" s="40"/>
      <c r="G1659" s="39">
        <v>230.490086917035</v>
      </c>
      <c r="H1659" s="39"/>
    </row>
    <row r="1660" spans="1:8">
      <c r="A1660" s="37">
        <v>21</v>
      </c>
      <c r="B1660" s="38" t="s">
        <v>6201</v>
      </c>
      <c r="C1660" s="38" t="s">
        <v>16</v>
      </c>
      <c r="D1660" s="39">
        <v>0</v>
      </c>
      <c r="E1660" s="39"/>
      <c r="F1660" s="40"/>
      <c r="G1660" s="39"/>
      <c r="H1660" s="39"/>
    </row>
    <row r="1661" spans="1:8">
      <c r="A1661" s="37">
        <v>21</v>
      </c>
      <c r="B1661" s="38" t="s">
        <v>689</v>
      </c>
      <c r="C1661" s="38" t="s">
        <v>16</v>
      </c>
      <c r="D1661" s="39">
        <v>-5975.2232000000004</v>
      </c>
      <c r="E1661" s="39">
        <v>30.9218714285714</v>
      </c>
      <c r="F1661" s="40"/>
      <c r="G1661" s="39">
        <v>-193.23614399608999</v>
      </c>
      <c r="H1661" s="39"/>
    </row>
    <row r="1662" spans="1:8">
      <c r="A1662" s="37">
        <v>21</v>
      </c>
      <c r="B1662" s="41" t="s">
        <v>3505</v>
      </c>
      <c r="C1662" s="41" t="s">
        <v>16</v>
      </c>
      <c r="D1662" s="39">
        <v>-75.854749999999996</v>
      </c>
      <c r="E1662" s="39">
        <v>4.3345571428571397</v>
      </c>
      <c r="F1662" s="40"/>
      <c r="G1662" s="39">
        <v>-17.5</v>
      </c>
      <c r="H1662" s="39"/>
    </row>
    <row r="1663" spans="1:8">
      <c r="A1663" s="37">
        <v>21</v>
      </c>
      <c r="B1663" s="38" t="s">
        <v>7360</v>
      </c>
      <c r="C1663" s="38" t="s">
        <v>16</v>
      </c>
      <c r="D1663" s="39">
        <v>0</v>
      </c>
      <c r="E1663" s="39"/>
      <c r="F1663" s="40"/>
      <c r="G1663" s="39"/>
      <c r="H1663" s="39"/>
    </row>
    <row r="1664" spans="1:8">
      <c r="A1664" s="37">
        <v>21</v>
      </c>
      <c r="B1664" s="41" t="s">
        <v>6147</v>
      </c>
      <c r="C1664" s="41" t="s">
        <v>16</v>
      </c>
      <c r="D1664" s="39">
        <v>0</v>
      </c>
      <c r="E1664" s="39"/>
      <c r="F1664" s="40">
        <v>0</v>
      </c>
      <c r="G1664" s="39"/>
      <c r="H1664" s="39"/>
    </row>
    <row r="1665" spans="1:8">
      <c r="A1665" s="37">
        <v>21</v>
      </c>
      <c r="B1665" s="38" t="s">
        <v>1017</v>
      </c>
      <c r="C1665" s="38" t="s">
        <v>16</v>
      </c>
      <c r="D1665" s="39">
        <v>24668.239450000001</v>
      </c>
      <c r="E1665" s="39">
        <v>1121.2829571428599</v>
      </c>
      <c r="F1665" s="40"/>
      <c r="G1665" s="39">
        <v>22.0000128360616</v>
      </c>
      <c r="H1665" s="39"/>
    </row>
    <row r="1666" spans="1:8">
      <c r="A1666" s="37">
        <v>21</v>
      </c>
      <c r="B1666" s="38" t="s">
        <v>2215</v>
      </c>
      <c r="C1666" s="38" t="s">
        <v>16</v>
      </c>
      <c r="D1666" s="39">
        <v>0</v>
      </c>
      <c r="E1666" s="39"/>
      <c r="F1666" s="40"/>
      <c r="G1666" s="39"/>
      <c r="H1666" s="39"/>
    </row>
    <row r="1667" spans="1:8" hidden="1">
      <c r="A1667" s="37">
        <v>21</v>
      </c>
      <c r="B1667" s="38" t="s">
        <v>1828</v>
      </c>
      <c r="C1667" s="38" t="s">
        <v>15</v>
      </c>
      <c r="D1667" s="39">
        <v>3796.6375499999999</v>
      </c>
      <c r="E1667" s="39">
        <v>0.97069285714285702</v>
      </c>
      <c r="F1667" s="40">
        <v>3123.5943000000002</v>
      </c>
      <c r="G1667" s="39">
        <v>3911.2655687763499</v>
      </c>
      <c r="H1667" s="39">
        <v>693.36376078942101</v>
      </c>
    </row>
    <row r="1668" spans="1:8">
      <c r="A1668" s="37">
        <v>21</v>
      </c>
      <c r="B1668" s="38" t="s">
        <v>8396</v>
      </c>
      <c r="C1668" s="38" t="s">
        <v>16</v>
      </c>
      <c r="D1668" s="39">
        <v>4289.2804999999998</v>
      </c>
      <c r="E1668" s="39">
        <v>57.384878571428601</v>
      </c>
      <c r="F1668" s="40"/>
      <c r="G1668" s="39">
        <v>74.745832121279307</v>
      </c>
      <c r="H1668" s="39"/>
    </row>
    <row r="1669" spans="1:8">
      <c r="A1669" s="37">
        <v>21</v>
      </c>
      <c r="B1669" s="38" t="s">
        <v>898</v>
      </c>
      <c r="C1669" s="38" t="s">
        <v>16</v>
      </c>
      <c r="D1669" s="39">
        <v>17662.468700000001</v>
      </c>
      <c r="E1669" s="39">
        <v>1283.2639571428599</v>
      </c>
      <c r="F1669" s="40"/>
      <c r="G1669" s="39">
        <v>13.7637066806777</v>
      </c>
      <c r="H1669" s="39"/>
    </row>
    <row r="1670" spans="1:8">
      <c r="A1670" s="37">
        <v>21</v>
      </c>
      <c r="B1670" s="38" t="s">
        <v>6629</v>
      </c>
      <c r="C1670" s="38" t="s">
        <v>16</v>
      </c>
      <c r="D1670" s="39">
        <v>0</v>
      </c>
      <c r="E1670" s="39"/>
      <c r="F1670" s="40"/>
      <c r="G1670" s="39"/>
      <c r="H1670" s="39"/>
    </row>
    <row r="1671" spans="1:8" hidden="1">
      <c r="A1671" s="37">
        <v>21</v>
      </c>
      <c r="B1671" s="38" t="s">
        <v>5608</v>
      </c>
      <c r="C1671" s="38" t="s">
        <v>15</v>
      </c>
      <c r="D1671" s="39">
        <v>0</v>
      </c>
      <c r="E1671" s="39"/>
      <c r="F1671" s="40"/>
      <c r="G1671" s="39"/>
      <c r="H1671" s="39"/>
    </row>
    <row r="1672" spans="1:8">
      <c r="A1672" s="37">
        <v>21</v>
      </c>
      <c r="B1672" s="38" t="s">
        <v>2200</v>
      </c>
      <c r="C1672" s="38" t="s">
        <v>16</v>
      </c>
      <c r="D1672" s="39">
        <v>-94.358400000000003</v>
      </c>
      <c r="E1672" s="39"/>
      <c r="F1672" s="40">
        <v>0</v>
      </c>
      <c r="G1672" s="39"/>
      <c r="H1672" s="39"/>
    </row>
    <row r="1673" spans="1:8">
      <c r="A1673" s="37">
        <v>21</v>
      </c>
      <c r="B1673" s="38" t="s">
        <v>7294</v>
      </c>
      <c r="C1673" s="38" t="s">
        <v>16</v>
      </c>
      <c r="D1673" s="39">
        <v>0</v>
      </c>
      <c r="E1673" s="39"/>
      <c r="F1673" s="40"/>
      <c r="G1673" s="39"/>
      <c r="H1673" s="39"/>
    </row>
    <row r="1674" spans="1:8" hidden="1">
      <c r="A1674" s="37">
        <v>21</v>
      </c>
      <c r="B1674" s="38" t="s">
        <v>6336</v>
      </c>
      <c r="C1674" s="38" t="s">
        <v>15</v>
      </c>
      <c r="D1674" s="39">
        <v>0</v>
      </c>
      <c r="E1674" s="39"/>
      <c r="F1674" s="40">
        <v>0</v>
      </c>
      <c r="G1674" s="39"/>
      <c r="H1674" s="39"/>
    </row>
    <row r="1675" spans="1:8">
      <c r="A1675" s="37">
        <v>21</v>
      </c>
      <c r="B1675" s="38" t="s">
        <v>3254</v>
      </c>
      <c r="C1675" s="38" t="s">
        <v>16</v>
      </c>
      <c r="D1675" s="39">
        <v>0</v>
      </c>
      <c r="E1675" s="39"/>
      <c r="F1675" s="40"/>
      <c r="G1675" s="39"/>
      <c r="H1675" s="39"/>
    </row>
    <row r="1676" spans="1:8">
      <c r="A1676" s="37">
        <v>21</v>
      </c>
      <c r="B1676" s="38" t="s">
        <v>4192</v>
      </c>
      <c r="C1676" s="38" t="s">
        <v>16</v>
      </c>
      <c r="D1676" s="39">
        <v>0</v>
      </c>
      <c r="E1676" s="39"/>
      <c r="F1676" s="40"/>
      <c r="G1676" s="39"/>
      <c r="H1676" s="39"/>
    </row>
    <row r="1677" spans="1:8">
      <c r="A1677" s="37">
        <v>21</v>
      </c>
      <c r="B1677" s="41" t="s">
        <v>6719</v>
      </c>
      <c r="C1677" s="41" t="s">
        <v>16</v>
      </c>
      <c r="D1677" s="39">
        <v>0</v>
      </c>
      <c r="E1677" s="39"/>
      <c r="F1677" s="40"/>
      <c r="G1677" s="39"/>
      <c r="H1677" s="39"/>
    </row>
    <row r="1678" spans="1:8" hidden="1">
      <c r="A1678" s="37">
        <v>21</v>
      </c>
      <c r="B1678" s="38" t="s">
        <v>2243</v>
      </c>
      <c r="C1678" s="38" t="s">
        <v>15</v>
      </c>
      <c r="D1678" s="39">
        <v>-348.7176</v>
      </c>
      <c r="E1678" s="39"/>
      <c r="F1678" s="40"/>
      <c r="G1678" s="39"/>
      <c r="H1678" s="39"/>
    </row>
    <row r="1679" spans="1:8" hidden="1">
      <c r="A1679" s="37">
        <v>21</v>
      </c>
      <c r="B1679" s="41" t="s">
        <v>4857</v>
      </c>
      <c r="C1679" s="41" t="s">
        <v>15</v>
      </c>
      <c r="D1679" s="39">
        <v>0</v>
      </c>
      <c r="E1679" s="39"/>
      <c r="F1679" s="40"/>
      <c r="G1679" s="39"/>
      <c r="H1679" s="39"/>
    </row>
    <row r="1680" spans="1:8">
      <c r="A1680" s="37">
        <v>21</v>
      </c>
      <c r="B1680" s="41" t="s">
        <v>9136</v>
      </c>
      <c r="C1680" s="41" t="s">
        <v>16</v>
      </c>
      <c r="D1680" s="39">
        <v>5452.2817999999997</v>
      </c>
      <c r="E1680" s="39">
        <v>22.2729071428571</v>
      </c>
      <c r="F1680" s="40"/>
      <c r="G1680" s="39">
        <v>244.794348803655</v>
      </c>
      <c r="H1680" s="39"/>
    </row>
    <row r="1681" spans="1:8">
      <c r="A1681" s="37">
        <v>21</v>
      </c>
      <c r="B1681" s="38" t="s">
        <v>1395</v>
      </c>
      <c r="C1681" s="38" t="s">
        <v>16</v>
      </c>
      <c r="D1681" s="39">
        <v>12844.623600000001</v>
      </c>
      <c r="E1681" s="39">
        <v>363.18117857142897</v>
      </c>
      <c r="F1681" s="40"/>
      <c r="G1681" s="39">
        <v>35.366985840302299</v>
      </c>
      <c r="H1681" s="39"/>
    </row>
    <row r="1682" spans="1:8">
      <c r="A1682" s="37">
        <v>21</v>
      </c>
      <c r="B1682" s="38" t="s">
        <v>3877</v>
      </c>
      <c r="C1682" s="38" t="s">
        <v>16</v>
      </c>
      <c r="D1682" s="39">
        <v>0</v>
      </c>
      <c r="E1682" s="39"/>
      <c r="F1682" s="40"/>
      <c r="G1682" s="39"/>
      <c r="H1682" s="39"/>
    </row>
    <row r="1683" spans="1:8">
      <c r="A1683" s="37">
        <v>21</v>
      </c>
      <c r="B1683" s="38" t="s">
        <v>2209</v>
      </c>
      <c r="C1683" s="38" t="s">
        <v>16</v>
      </c>
      <c r="D1683" s="39">
        <v>-101.5386</v>
      </c>
      <c r="E1683" s="39">
        <v>4.8351714285714298</v>
      </c>
      <c r="F1683" s="40"/>
      <c r="G1683" s="39">
        <v>-21</v>
      </c>
      <c r="H1683" s="39"/>
    </row>
    <row r="1684" spans="1:8" hidden="1">
      <c r="A1684" s="37">
        <v>21</v>
      </c>
      <c r="B1684" s="38" t="s">
        <v>5286</v>
      </c>
      <c r="C1684" s="38" t="s">
        <v>15</v>
      </c>
      <c r="D1684" s="39">
        <v>0</v>
      </c>
      <c r="E1684" s="39"/>
      <c r="F1684" s="40"/>
      <c r="G1684" s="39"/>
      <c r="H1684" s="39"/>
    </row>
    <row r="1685" spans="1:8">
      <c r="A1685" s="37">
        <v>21</v>
      </c>
      <c r="B1685" s="38" t="s">
        <v>2206</v>
      </c>
      <c r="C1685" s="38" t="s">
        <v>16</v>
      </c>
      <c r="D1685" s="39">
        <v>-56.153799999999997</v>
      </c>
      <c r="E1685" s="39">
        <v>8.0219714285714296</v>
      </c>
      <c r="F1685" s="40"/>
      <c r="G1685" s="39">
        <v>-7</v>
      </c>
      <c r="H1685" s="39"/>
    </row>
    <row r="1686" spans="1:8">
      <c r="A1686" s="37">
        <v>21</v>
      </c>
      <c r="B1686" s="41" t="s">
        <v>388</v>
      </c>
      <c r="C1686" s="41" t="s">
        <v>16</v>
      </c>
      <c r="D1686" s="39">
        <v>77275.590349999999</v>
      </c>
      <c r="E1686" s="39">
        <v>6514.0591357142903</v>
      </c>
      <c r="F1686" s="40"/>
      <c r="G1686" s="39">
        <v>11.862893587552101</v>
      </c>
      <c r="H1686" s="39"/>
    </row>
    <row r="1687" spans="1:8">
      <c r="A1687" s="37">
        <v>21</v>
      </c>
      <c r="B1687" s="38" t="s">
        <v>757</v>
      </c>
      <c r="C1687" s="38" t="s">
        <v>16</v>
      </c>
      <c r="D1687" s="39">
        <v>248789.99960000001</v>
      </c>
      <c r="E1687" s="39">
        <v>12349.419642857099</v>
      </c>
      <c r="F1687" s="40"/>
      <c r="G1687" s="39">
        <v>20.145885944032901</v>
      </c>
      <c r="H1687" s="39"/>
    </row>
    <row r="1688" spans="1:8">
      <c r="A1688" s="37">
        <v>21</v>
      </c>
      <c r="B1688" s="41" t="s">
        <v>5436</v>
      </c>
      <c r="C1688" s="41" t="s">
        <v>16</v>
      </c>
      <c r="D1688" s="39">
        <v>0</v>
      </c>
      <c r="E1688" s="39"/>
      <c r="F1688" s="40">
        <v>0</v>
      </c>
      <c r="G1688" s="39"/>
      <c r="H1688" s="39"/>
    </row>
    <row r="1689" spans="1:8">
      <c r="A1689" s="37">
        <v>21</v>
      </c>
      <c r="B1689" s="38" t="s">
        <v>8405</v>
      </c>
      <c r="C1689" s="38" t="s">
        <v>16</v>
      </c>
      <c r="D1689" s="39">
        <v>4284.1862499999997</v>
      </c>
      <c r="E1689" s="39">
        <v>15.8333642857143</v>
      </c>
      <c r="F1689" s="40"/>
      <c r="G1689" s="39">
        <v>270.57965525781702</v>
      </c>
      <c r="H1689" s="39"/>
    </row>
    <row r="1690" spans="1:8">
      <c r="A1690" s="37">
        <v>21</v>
      </c>
      <c r="B1690" s="41" t="s">
        <v>8006</v>
      </c>
      <c r="C1690" s="41" t="s">
        <v>16</v>
      </c>
      <c r="D1690" s="39">
        <v>2014.319</v>
      </c>
      <c r="E1690" s="39">
        <v>11.054714285714301</v>
      </c>
      <c r="F1690" s="40"/>
      <c r="G1690" s="39">
        <v>182.21357404080999</v>
      </c>
      <c r="H1690" s="39"/>
    </row>
    <row r="1691" spans="1:8">
      <c r="A1691" s="37">
        <v>21</v>
      </c>
      <c r="B1691" s="38" t="s">
        <v>6326</v>
      </c>
      <c r="C1691" s="38" t="s">
        <v>16</v>
      </c>
      <c r="D1691" s="39">
        <v>0</v>
      </c>
      <c r="E1691" s="39"/>
      <c r="F1691" s="40"/>
      <c r="G1691" s="39"/>
      <c r="H1691" s="39"/>
    </row>
    <row r="1692" spans="1:8">
      <c r="A1692" s="37">
        <v>21</v>
      </c>
      <c r="B1692" s="38" t="s">
        <v>2210</v>
      </c>
      <c r="C1692" s="38" t="s">
        <v>16</v>
      </c>
      <c r="D1692" s="39">
        <v>4212.5586000000003</v>
      </c>
      <c r="E1692" s="39">
        <v>5.7509142857142903</v>
      </c>
      <c r="F1692" s="40"/>
      <c r="G1692" s="39">
        <v>732.502414522908</v>
      </c>
      <c r="H1692" s="39"/>
    </row>
    <row r="1693" spans="1:8" hidden="1">
      <c r="A1693" s="37">
        <v>21</v>
      </c>
      <c r="B1693" s="38" t="s">
        <v>985</v>
      </c>
      <c r="C1693" s="38" t="s">
        <v>15</v>
      </c>
      <c r="D1693" s="39">
        <v>64622.843350000003</v>
      </c>
      <c r="E1693" s="39">
        <v>584.47839999999997</v>
      </c>
      <c r="F1693" s="40">
        <v>0</v>
      </c>
      <c r="G1693" s="39">
        <v>110.56498127219101</v>
      </c>
      <c r="H1693" s="39">
        <v>110.56498127219101</v>
      </c>
    </row>
    <row r="1694" spans="1:8">
      <c r="A1694" s="37">
        <v>21</v>
      </c>
      <c r="B1694" s="41" t="s">
        <v>2811</v>
      </c>
      <c r="C1694" s="41" t="s">
        <v>16</v>
      </c>
      <c r="D1694" s="39">
        <v>0</v>
      </c>
      <c r="E1694" s="39"/>
      <c r="F1694" s="40"/>
      <c r="G1694" s="39"/>
      <c r="H1694" s="39"/>
    </row>
    <row r="1695" spans="1:8">
      <c r="A1695" s="37">
        <v>21</v>
      </c>
      <c r="B1695" s="38" t="s">
        <v>1380</v>
      </c>
      <c r="C1695" s="38" t="s">
        <v>16</v>
      </c>
      <c r="D1695" s="39">
        <v>19624.232199999999</v>
      </c>
      <c r="E1695" s="39">
        <v>746.55512857142901</v>
      </c>
      <c r="F1695" s="40"/>
      <c r="G1695" s="39">
        <v>26.2863805350209</v>
      </c>
      <c r="H1695" s="39"/>
    </row>
    <row r="1696" spans="1:8" hidden="1">
      <c r="A1696" s="37">
        <v>21</v>
      </c>
      <c r="B1696" s="38" t="s">
        <v>1350</v>
      </c>
      <c r="C1696" s="38" t="s">
        <v>15</v>
      </c>
      <c r="D1696" s="39">
        <v>11984.88085</v>
      </c>
      <c r="E1696" s="39">
        <v>45.221171428571402</v>
      </c>
      <c r="F1696" s="40"/>
      <c r="G1696" s="39">
        <v>265.02809350992999</v>
      </c>
      <c r="H1696" s="39"/>
    </row>
    <row r="1697" spans="1:8">
      <c r="A1697" s="37">
        <v>21</v>
      </c>
      <c r="B1697" s="38" t="s">
        <v>6432</v>
      </c>
      <c r="C1697" s="38" t="s">
        <v>16</v>
      </c>
      <c r="D1697" s="39">
        <v>0</v>
      </c>
      <c r="E1697" s="39"/>
      <c r="F1697" s="40"/>
      <c r="G1697" s="39"/>
      <c r="H1697" s="39"/>
    </row>
    <row r="1698" spans="1:8">
      <c r="A1698" s="37">
        <v>21</v>
      </c>
      <c r="B1698" s="41" t="s">
        <v>4306</v>
      </c>
      <c r="C1698" s="41" t="s">
        <v>16</v>
      </c>
      <c r="D1698" s="39">
        <v>0</v>
      </c>
      <c r="E1698" s="39"/>
      <c r="F1698" s="40"/>
      <c r="G1698" s="39"/>
      <c r="H1698" s="39"/>
    </row>
    <row r="1699" spans="1:8">
      <c r="A1699" s="37">
        <v>21</v>
      </c>
      <c r="B1699" s="41" t="s">
        <v>7585</v>
      </c>
      <c r="C1699" s="41" t="s">
        <v>16</v>
      </c>
      <c r="D1699" s="39">
        <v>0</v>
      </c>
      <c r="E1699" s="39"/>
      <c r="F1699" s="40">
        <v>0</v>
      </c>
      <c r="G1699" s="39"/>
      <c r="H1699" s="39"/>
    </row>
    <row r="1700" spans="1:8" hidden="1">
      <c r="A1700" s="37">
        <v>21</v>
      </c>
      <c r="B1700" s="41" t="s">
        <v>3345</v>
      </c>
      <c r="C1700" s="41" t="s">
        <v>15</v>
      </c>
      <c r="D1700" s="39">
        <v>0</v>
      </c>
      <c r="E1700" s="39"/>
      <c r="F1700" s="40"/>
      <c r="G1700" s="39"/>
      <c r="H1700" s="39"/>
    </row>
    <row r="1701" spans="1:8">
      <c r="A1701" s="37">
        <v>21</v>
      </c>
      <c r="B1701" s="41" t="s">
        <v>5080</v>
      </c>
      <c r="C1701" s="41" t="s">
        <v>16</v>
      </c>
      <c r="D1701" s="39">
        <v>0</v>
      </c>
      <c r="E1701" s="39"/>
      <c r="F1701" s="40"/>
      <c r="G1701" s="39"/>
      <c r="H1701" s="39"/>
    </row>
    <row r="1702" spans="1:8">
      <c r="A1702" s="37">
        <v>21</v>
      </c>
      <c r="B1702" s="38" t="s">
        <v>7758</v>
      </c>
      <c r="C1702" s="38" t="s">
        <v>16</v>
      </c>
      <c r="D1702" s="39">
        <v>0</v>
      </c>
      <c r="E1702" s="39"/>
      <c r="F1702" s="40"/>
      <c r="G1702" s="39"/>
      <c r="H1702" s="39"/>
    </row>
    <row r="1703" spans="1:8">
      <c r="A1703" s="37">
        <v>21</v>
      </c>
      <c r="B1703" s="41" t="s">
        <v>8406</v>
      </c>
      <c r="C1703" s="41" t="s">
        <v>16</v>
      </c>
      <c r="D1703" s="39">
        <v>3210.5452500000001</v>
      </c>
      <c r="E1703" s="39">
        <v>224.99667857142899</v>
      </c>
      <c r="F1703" s="40"/>
      <c r="G1703" s="39">
        <v>14.2693006420571</v>
      </c>
      <c r="H1703" s="39"/>
    </row>
    <row r="1704" spans="1:8">
      <c r="A1704" s="37">
        <v>21</v>
      </c>
      <c r="B1704" s="38" t="s">
        <v>8408</v>
      </c>
      <c r="C1704" s="38" t="s">
        <v>16</v>
      </c>
      <c r="D1704" s="39">
        <v>35307.985350000003</v>
      </c>
      <c r="E1704" s="39">
        <v>438.00964285714298</v>
      </c>
      <c r="F1704" s="40"/>
      <c r="G1704" s="39">
        <v>80.610064015224694</v>
      </c>
      <c r="H1704" s="39"/>
    </row>
    <row r="1705" spans="1:8">
      <c r="A1705" s="37">
        <v>21</v>
      </c>
      <c r="B1705" s="38" t="s">
        <v>1594</v>
      </c>
      <c r="C1705" s="38" t="s">
        <v>16</v>
      </c>
      <c r="D1705" s="39">
        <v>26933.237550000002</v>
      </c>
      <c r="E1705" s="39">
        <v>2107.1682214285702</v>
      </c>
      <c r="F1705" s="40"/>
      <c r="G1705" s="39">
        <v>12.781721590191999</v>
      </c>
      <c r="H1705" s="39"/>
    </row>
    <row r="1706" spans="1:8">
      <c r="A1706" s="37">
        <v>21</v>
      </c>
      <c r="B1706" s="38" t="s">
        <v>1117</v>
      </c>
      <c r="C1706" s="38" t="s">
        <v>16</v>
      </c>
      <c r="D1706" s="39">
        <v>43564.957549999999</v>
      </c>
      <c r="E1706" s="39">
        <v>1135.7697642857099</v>
      </c>
      <c r="F1706" s="40"/>
      <c r="G1706" s="39">
        <v>38.357208406052301</v>
      </c>
      <c r="H1706" s="39"/>
    </row>
    <row r="1707" spans="1:8">
      <c r="A1707" s="37">
        <v>21</v>
      </c>
      <c r="B1707" s="38" t="s">
        <v>4432</v>
      </c>
      <c r="C1707" s="38" t="s">
        <v>16</v>
      </c>
      <c r="D1707" s="39">
        <v>0</v>
      </c>
      <c r="E1707" s="39"/>
      <c r="F1707" s="40">
        <v>0</v>
      </c>
      <c r="G1707" s="39"/>
      <c r="H1707" s="39"/>
    </row>
    <row r="1708" spans="1:8">
      <c r="A1708" s="37">
        <v>21</v>
      </c>
      <c r="B1708" s="38" t="s">
        <v>7980</v>
      </c>
      <c r="C1708" s="38" t="s">
        <v>16</v>
      </c>
      <c r="D1708" s="39">
        <v>2396.8175000000001</v>
      </c>
      <c r="E1708" s="39">
        <v>4.2833642857142902</v>
      </c>
      <c r="F1708" s="40"/>
      <c r="G1708" s="39">
        <v>559.56424439400905</v>
      </c>
      <c r="H1708" s="39"/>
    </row>
    <row r="1709" spans="1:8">
      <c r="A1709" s="37">
        <v>21</v>
      </c>
      <c r="B1709" s="41" t="s">
        <v>3193</v>
      </c>
      <c r="C1709" s="41" t="s">
        <v>16</v>
      </c>
      <c r="D1709" s="39">
        <v>0</v>
      </c>
      <c r="E1709" s="39"/>
      <c r="F1709" s="40"/>
      <c r="G1709" s="39"/>
      <c r="H1709" s="39"/>
    </row>
    <row r="1710" spans="1:8">
      <c r="A1710" s="37">
        <v>21</v>
      </c>
      <c r="B1710" s="38" t="s">
        <v>1485</v>
      </c>
      <c r="C1710" s="38" t="s">
        <v>16</v>
      </c>
      <c r="D1710" s="39">
        <v>346.56304999999998</v>
      </c>
      <c r="E1710" s="39">
        <v>0.83027857142857098</v>
      </c>
      <c r="F1710" s="40">
        <v>0</v>
      </c>
      <c r="G1710" s="39">
        <v>417.40575022152598</v>
      </c>
      <c r="H1710" s="39">
        <v>417.40575022152598</v>
      </c>
    </row>
    <row r="1711" spans="1:8" hidden="1">
      <c r="A1711" s="37">
        <v>21</v>
      </c>
      <c r="B1711" s="38" t="s">
        <v>3529</v>
      </c>
      <c r="C1711" s="38" t="s">
        <v>15</v>
      </c>
      <c r="D1711" s="39">
        <v>0</v>
      </c>
      <c r="E1711" s="39"/>
      <c r="F1711" s="40"/>
      <c r="G1711" s="39"/>
      <c r="H1711" s="39"/>
    </row>
    <row r="1712" spans="1:8">
      <c r="A1712" s="37">
        <v>21</v>
      </c>
      <c r="B1712" s="41" t="s">
        <v>7757</v>
      </c>
      <c r="C1712" s="41" t="s">
        <v>16</v>
      </c>
      <c r="D1712" s="39">
        <v>29379.497599999999</v>
      </c>
      <c r="E1712" s="39">
        <v>305.21553571428598</v>
      </c>
      <c r="F1712" s="40">
        <v>1025.6351999999999</v>
      </c>
      <c r="G1712" s="39">
        <v>96.258198427691894</v>
      </c>
      <c r="H1712" s="39">
        <v>92.897834750267194</v>
      </c>
    </row>
    <row r="1713" spans="1:8" hidden="1">
      <c r="A1713" s="37">
        <v>21</v>
      </c>
      <c r="B1713" s="38" t="s">
        <v>411</v>
      </c>
      <c r="C1713" s="38" t="s">
        <v>15</v>
      </c>
      <c r="D1713" s="39">
        <v>3426.0328500000001</v>
      </c>
      <c r="E1713" s="39">
        <v>40.885207142857098</v>
      </c>
      <c r="F1713" s="40">
        <v>0</v>
      </c>
      <c r="G1713" s="39">
        <v>83.796392128553705</v>
      </c>
      <c r="H1713" s="39">
        <v>83.796392128553705</v>
      </c>
    </row>
    <row r="1714" spans="1:8">
      <c r="A1714" s="37">
        <v>21</v>
      </c>
      <c r="B1714" s="38" t="s">
        <v>6490</v>
      </c>
      <c r="C1714" s="38" t="s">
        <v>16</v>
      </c>
      <c r="D1714" s="39">
        <v>0</v>
      </c>
      <c r="E1714" s="39"/>
      <c r="F1714" s="40"/>
      <c r="G1714" s="39"/>
      <c r="H1714" s="39"/>
    </row>
    <row r="1715" spans="1:8" hidden="1">
      <c r="A1715" s="37">
        <v>21</v>
      </c>
      <c r="B1715" s="38" t="s">
        <v>5355</v>
      </c>
      <c r="C1715" s="38" t="s">
        <v>15</v>
      </c>
      <c r="D1715" s="39">
        <v>0</v>
      </c>
      <c r="E1715" s="39"/>
      <c r="F1715" s="40"/>
      <c r="G1715" s="39"/>
      <c r="H1715" s="39"/>
    </row>
    <row r="1716" spans="1:8">
      <c r="A1716" s="37">
        <v>21</v>
      </c>
      <c r="B1716" s="38" t="s">
        <v>2747</v>
      </c>
      <c r="C1716" s="38" t="s">
        <v>16</v>
      </c>
      <c r="D1716" s="39">
        <v>0</v>
      </c>
      <c r="E1716" s="39"/>
      <c r="F1716" s="40"/>
      <c r="G1716" s="39"/>
      <c r="H1716" s="39"/>
    </row>
    <row r="1717" spans="1:8">
      <c r="A1717" s="37">
        <v>21</v>
      </c>
      <c r="B1717" s="38" t="s">
        <v>5565</v>
      </c>
      <c r="C1717" s="38" t="s">
        <v>16</v>
      </c>
      <c r="D1717" s="39">
        <v>0</v>
      </c>
      <c r="E1717" s="39"/>
      <c r="F1717" s="40"/>
      <c r="G1717" s="39"/>
      <c r="H1717" s="39"/>
    </row>
    <row r="1718" spans="1:8" hidden="1">
      <c r="A1718" s="37">
        <v>21</v>
      </c>
      <c r="B1718" s="38" t="s">
        <v>7761</v>
      </c>
      <c r="C1718" s="38" t="s">
        <v>15</v>
      </c>
      <c r="D1718" s="39">
        <v>83407.648050000003</v>
      </c>
      <c r="E1718" s="39">
        <v>1261.74490714286</v>
      </c>
      <c r="F1718" s="40">
        <v>8655.4459999999999</v>
      </c>
      <c r="G1718" s="39">
        <v>66.105000763483503</v>
      </c>
      <c r="H1718" s="39">
        <v>59.245099090014698</v>
      </c>
    </row>
    <row r="1719" spans="1:8">
      <c r="A1719" s="37">
        <v>21</v>
      </c>
      <c r="B1719" s="38" t="s">
        <v>4320</v>
      </c>
      <c r="C1719" s="38" t="s">
        <v>16</v>
      </c>
      <c r="D1719" s="39">
        <v>0</v>
      </c>
      <c r="E1719" s="39"/>
      <c r="F1719" s="40"/>
      <c r="G1719" s="39"/>
      <c r="H1719" s="39"/>
    </row>
    <row r="1720" spans="1:8">
      <c r="A1720" s="37">
        <v>21</v>
      </c>
      <c r="B1720" s="38" t="s">
        <v>1134</v>
      </c>
      <c r="C1720" s="38" t="s">
        <v>16</v>
      </c>
      <c r="D1720" s="39">
        <v>34630.669399999999</v>
      </c>
      <c r="E1720" s="39">
        <v>1698.64282142857</v>
      </c>
      <c r="F1720" s="40"/>
      <c r="G1720" s="39">
        <v>20.387257970380901</v>
      </c>
      <c r="H1720" s="39"/>
    </row>
    <row r="1721" spans="1:8">
      <c r="A1721" s="37">
        <v>21</v>
      </c>
      <c r="B1721" s="38" t="s">
        <v>1807</v>
      </c>
      <c r="C1721" s="38" t="s">
        <v>16</v>
      </c>
      <c r="D1721" s="39">
        <v>21957.879199999999</v>
      </c>
      <c r="E1721" s="39">
        <v>872.65817142857099</v>
      </c>
      <c r="F1721" s="40">
        <v>0</v>
      </c>
      <c r="G1721" s="39">
        <v>25.162062212806902</v>
      </c>
      <c r="H1721" s="39">
        <v>25.162062212806902</v>
      </c>
    </row>
    <row r="1722" spans="1:8">
      <c r="A1722" s="37">
        <v>21</v>
      </c>
      <c r="B1722" s="41" t="s">
        <v>5466</v>
      </c>
      <c r="C1722" s="41" t="s">
        <v>16</v>
      </c>
      <c r="D1722" s="39">
        <v>0</v>
      </c>
      <c r="E1722" s="39"/>
      <c r="F1722" s="40"/>
      <c r="G1722" s="39"/>
      <c r="H1722" s="39"/>
    </row>
    <row r="1723" spans="1:8">
      <c r="A1723" s="37">
        <v>21</v>
      </c>
      <c r="B1723" s="38" t="s">
        <v>7067</v>
      </c>
      <c r="C1723" s="38" t="s">
        <v>16</v>
      </c>
      <c r="D1723" s="39">
        <v>0</v>
      </c>
      <c r="E1723" s="39"/>
      <c r="F1723" s="40">
        <v>0</v>
      </c>
      <c r="G1723" s="39"/>
      <c r="H1723" s="39"/>
    </row>
    <row r="1724" spans="1:8">
      <c r="A1724" s="37">
        <v>21</v>
      </c>
      <c r="B1724" s="38" t="s">
        <v>8002</v>
      </c>
      <c r="C1724" s="38" t="s">
        <v>16</v>
      </c>
      <c r="D1724" s="39">
        <v>14178.626099999999</v>
      </c>
      <c r="E1724" s="39">
        <v>36.584514285714299</v>
      </c>
      <c r="F1724" s="40"/>
      <c r="G1724" s="39">
        <v>387.55813427695398</v>
      </c>
      <c r="H1724" s="39"/>
    </row>
    <row r="1725" spans="1:8">
      <c r="A1725" s="37">
        <v>21</v>
      </c>
      <c r="B1725" s="38" t="s">
        <v>8000</v>
      </c>
      <c r="C1725" s="38" t="s">
        <v>16</v>
      </c>
      <c r="D1725" s="39">
        <v>5697.8954999999996</v>
      </c>
      <c r="E1725" s="39">
        <v>22.790357142857101</v>
      </c>
      <c r="F1725" s="40"/>
      <c r="G1725" s="39">
        <v>250.01343613370301</v>
      </c>
      <c r="H1725" s="39"/>
    </row>
    <row r="1726" spans="1:8" hidden="1">
      <c r="A1726" s="37">
        <v>21</v>
      </c>
      <c r="B1726" s="41" t="s">
        <v>3331</v>
      </c>
      <c r="C1726" s="41" t="s">
        <v>15</v>
      </c>
      <c r="D1726" s="39">
        <v>0</v>
      </c>
      <c r="E1726" s="39"/>
      <c r="F1726" s="40"/>
      <c r="G1726" s="39"/>
      <c r="H1726" s="39"/>
    </row>
    <row r="1727" spans="1:8" hidden="1">
      <c r="A1727" s="37">
        <v>21</v>
      </c>
      <c r="B1727" s="38" t="s">
        <v>7571</v>
      </c>
      <c r="C1727" s="38" t="s">
        <v>15</v>
      </c>
      <c r="D1727" s="39">
        <v>0</v>
      </c>
      <c r="E1727" s="39"/>
      <c r="F1727" s="40"/>
      <c r="G1727" s="39"/>
      <c r="H1727" s="39"/>
    </row>
    <row r="1728" spans="1:8">
      <c r="A1728" s="37">
        <v>21</v>
      </c>
      <c r="B1728" s="38" t="s">
        <v>2875</v>
      </c>
      <c r="C1728" s="38" t="s">
        <v>16</v>
      </c>
      <c r="D1728" s="39">
        <v>0</v>
      </c>
      <c r="E1728" s="39"/>
      <c r="F1728" s="40">
        <v>0</v>
      </c>
      <c r="G1728" s="39"/>
      <c r="H1728" s="39"/>
    </row>
    <row r="1729" spans="1:8">
      <c r="A1729" s="37">
        <v>21</v>
      </c>
      <c r="B1729" s="41" t="s">
        <v>561</v>
      </c>
      <c r="C1729" s="41" t="s">
        <v>16</v>
      </c>
      <c r="D1729" s="39">
        <v>171570.72760000001</v>
      </c>
      <c r="E1729" s="39">
        <v>6035.7022857142902</v>
      </c>
      <c r="F1729" s="40"/>
      <c r="G1729" s="39">
        <v>28.425975881230201</v>
      </c>
      <c r="H1729" s="39"/>
    </row>
    <row r="1730" spans="1:8" hidden="1">
      <c r="A1730" s="37">
        <v>21</v>
      </c>
      <c r="B1730" s="41" t="s">
        <v>5001</v>
      </c>
      <c r="C1730" s="41" t="s">
        <v>15</v>
      </c>
      <c r="D1730" s="39">
        <v>0</v>
      </c>
      <c r="E1730" s="39"/>
      <c r="F1730" s="40"/>
      <c r="G1730" s="39"/>
      <c r="H1730" s="39"/>
    </row>
    <row r="1731" spans="1:8" hidden="1">
      <c r="A1731" s="37">
        <v>21</v>
      </c>
      <c r="B1731" s="41" t="s">
        <v>3553</v>
      </c>
      <c r="C1731" s="41" t="s">
        <v>15</v>
      </c>
      <c r="D1731" s="39">
        <v>0</v>
      </c>
      <c r="E1731" s="39"/>
      <c r="F1731" s="40"/>
      <c r="G1731" s="39"/>
      <c r="H1731" s="39"/>
    </row>
    <row r="1732" spans="1:8">
      <c r="A1732" s="37">
        <v>21</v>
      </c>
      <c r="B1732" s="41" t="s">
        <v>2679</v>
      </c>
      <c r="C1732" s="41" t="s">
        <v>16</v>
      </c>
      <c r="D1732" s="39">
        <v>0</v>
      </c>
      <c r="E1732" s="39"/>
      <c r="F1732" s="40">
        <v>0</v>
      </c>
      <c r="G1732" s="39"/>
      <c r="H1732" s="39"/>
    </row>
    <row r="1733" spans="1:8">
      <c r="A1733" s="37">
        <v>21</v>
      </c>
      <c r="B1733" s="38" t="s">
        <v>1560</v>
      </c>
      <c r="C1733" s="38" t="s">
        <v>16</v>
      </c>
      <c r="D1733" s="39">
        <v>20230.788349999999</v>
      </c>
      <c r="E1733" s="39">
        <v>1501.21775</v>
      </c>
      <c r="F1733" s="40"/>
      <c r="G1733" s="39">
        <v>13.4762517629438</v>
      </c>
      <c r="H1733" s="39"/>
    </row>
    <row r="1734" spans="1:8">
      <c r="A1734" s="37">
        <v>21</v>
      </c>
      <c r="B1734" s="41" t="s">
        <v>8003</v>
      </c>
      <c r="C1734" s="41" t="s">
        <v>16</v>
      </c>
      <c r="D1734" s="39">
        <v>4565.8463000000002</v>
      </c>
      <c r="E1734" s="39">
        <v>85.818785714285696</v>
      </c>
      <c r="F1734" s="40"/>
      <c r="G1734" s="39">
        <v>53.203343090881702</v>
      </c>
      <c r="H1734" s="39"/>
    </row>
    <row r="1735" spans="1:8">
      <c r="A1735" s="37">
        <v>21</v>
      </c>
      <c r="B1735" s="38" t="s">
        <v>5581</v>
      </c>
      <c r="C1735" s="38" t="s">
        <v>16</v>
      </c>
      <c r="D1735" s="39">
        <v>0</v>
      </c>
      <c r="E1735" s="39"/>
      <c r="F1735" s="40"/>
      <c r="G1735" s="39"/>
      <c r="H1735" s="39"/>
    </row>
    <row r="1736" spans="1:8" hidden="1">
      <c r="A1736" s="37">
        <v>21</v>
      </c>
      <c r="B1736" s="41" t="s">
        <v>1431</v>
      </c>
      <c r="C1736" s="41" t="s">
        <v>15</v>
      </c>
      <c r="D1736" s="39">
        <v>149251.54795000001</v>
      </c>
      <c r="E1736" s="39">
        <v>1093.0812785714299</v>
      </c>
      <c r="F1736" s="40">
        <v>0</v>
      </c>
      <c r="G1736" s="39">
        <v>136.54204026351999</v>
      </c>
      <c r="H1736" s="39">
        <v>136.54204026351999</v>
      </c>
    </row>
    <row r="1737" spans="1:8" hidden="1">
      <c r="A1737" s="37">
        <v>21</v>
      </c>
      <c r="B1737" s="38" t="s">
        <v>3124</v>
      </c>
      <c r="C1737" s="38" t="s">
        <v>15</v>
      </c>
      <c r="D1737" s="39">
        <v>0</v>
      </c>
      <c r="E1737" s="39"/>
      <c r="F1737" s="40">
        <v>0</v>
      </c>
      <c r="G1737" s="39"/>
      <c r="H1737" s="39"/>
    </row>
    <row r="1738" spans="1:8">
      <c r="A1738" s="37">
        <v>21</v>
      </c>
      <c r="B1738" s="38" t="s">
        <v>8402</v>
      </c>
      <c r="C1738" s="38" t="s">
        <v>16</v>
      </c>
      <c r="D1738" s="39">
        <v>4256.2629999999999</v>
      </c>
      <c r="E1738" s="39">
        <v>97.758285714285705</v>
      </c>
      <c r="F1738" s="40"/>
      <c r="G1738" s="39">
        <v>43.538641956545902</v>
      </c>
      <c r="H1738" s="39"/>
    </row>
    <row r="1739" spans="1:8">
      <c r="A1739" s="37">
        <v>21</v>
      </c>
      <c r="B1739" s="41" t="s">
        <v>494</v>
      </c>
      <c r="C1739" s="41" t="s">
        <v>16</v>
      </c>
      <c r="D1739" s="39">
        <v>775422.34615</v>
      </c>
      <c r="E1739" s="39">
        <v>8364.6376785714292</v>
      </c>
      <c r="F1739" s="40">
        <v>106965.82435</v>
      </c>
      <c r="G1739" s="39">
        <v>92.702442825046802</v>
      </c>
      <c r="H1739" s="39">
        <v>79.914581777099002</v>
      </c>
    </row>
    <row r="1740" spans="1:8" hidden="1">
      <c r="A1740" s="37">
        <v>21</v>
      </c>
      <c r="B1740" s="38" t="s">
        <v>7244</v>
      </c>
      <c r="C1740" s="38" t="s">
        <v>15</v>
      </c>
      <c r="D1740" s="39">
        <v>0</v>
      </c>
      <c r="E1740" s="39"/>
      <c r="F1740" s="40"/>
      <c r="G1740" s="39"/>
      <c r="H1740" s="39"/>
    </row>
    <row r="1741" spans="1:8">
      <c r="A1741" s="37">
        <v>21</v>
      </c>
      <c r="B1741" s="38" t="s">
        <v>2611</v>
      </c>
      <c r="C1741" s="38" t="s">
        <v>16</v>
      </c>
      <c r="D1741" s="39">
        <v>0</v>
      </c>
      <c r="E1741" s="39"/>
      <c r="F1741" s="40"/>
      <c r="G1741" s="39"/>
      <c r="H1741" s="39"/>
    </row>
    <row r="1742" spans="1:8">
      <c r="A1742" s="37">
        <v>21</v>
      </c>
      <c r="B1742" s="38" t="s">
        <v>6243</v>
      </c>
      <c r="C1742" s="38" t="s">
        <v>16</v>
      </c>
      <c r="D1742" s="39">
        <v>0</v>
      </c>
      <c r="E1742" s="39"/>
      <c r="F1742" s="40"/>
      <c r="G1742" s="39"/>
      <c r="H1742" s="39"/>
    </row>
    <row r="1743" spans="1:8">
      <c r="A1743" s="37">
        <v>21</v>
      </c>
      <c r="B1743" s="38" t="s">
        <v>3437</v>
      </c>
      <c r="C1743" s="38" t="s">
        <v>16</v>
      </c>
      <c r="D1743" s="39">
        <v>0</v>
      </c>
      <c r="E1743" s="39"/>
      <c r="F1743" s="40"/>
      <c r="G1743" s="39"/>
      <c r="H1743" s="39"/>
    </row>
    <row r="1744" spans="1:8">
      <c r="A1744" s="37">
        <v>21</v>
      </c>
      <c r="B1744" s="38" t="s">
        <v>863</v>
      </c>
      <c r="C1744" s="38" t="s">
        <v>16</v>
      </c>
      <c r="D1744" s="39">
        <v>32020.883249999999</v>
      </c>
      <c r="E1744" s="39">
        <v>910.69160714285704</v>
      </c>
      <c r="F1744" s="40"/>
      <c r="G1744" s="39">
        <v>35.1610611087766</v>
      </c>
      <c r="H1744" s="39"/>
    </row>
    <row r="1745" spans="1:8" hidden="1">
      <c r="A1745" s="37">
        <v>21</v>
      </c>
      <c r="B1745" s="38" t="s">
        <v>3428</v>
      </c>
      <c r="C1745" s="38" t="s">
        <v>15</v>
      </c>
      <c r="D1745" s="39">
        <v>0</v>
      </c>
      <c r="E1745" s="39"/>
      <c r="F1745" s="40">
        <v>0</v>
      </c>
      <c r="G1745" s="39"/>
      <c r="H1745" s="39"/>
    </row>
    <row r="1746" spans="1:8" hidden="1">
      <c r="A1746" s="37">
        <v>21</v>
      </c>
      <c r="B1746" s="38" t="s">
        <v>6577</v>
      </c>
      <c r="C1746" s="38" t="s">
        <v>15</v>
      </c>
      <c r="D1746" s="39">
        <v>0</v>
      </c>
      <c r="E1746" s="39"/>
      <c r="F1746" s="40"/>
      <c r="G1746" s="39"/>
      <c r="H1746" s="39"/>
    </row>
    <row r="1747" spans="1:8">
      <c r="A1747" s="37">
        <v>21</v>
      </c>
      <c r="B1747" s="38" t="s">
        <v>6566</v>
      </c>
      <c r="C1747" s="38" t="s">
        <v>16</v>
      </c>
      <c r="D1747" s="39">
        <v>0</v>
      </c>
      <c r="E1747" s="39"/>
      <c r="F1747" s="40"/>
      <c r="G1747" s="39"/>
      <c r="H1747" s="39"/>
    </row>
    <row r="1748" spans="1:8">
      <c r="A1748" s="37">
        <v>21</v>
      </c>
      <c r="B1748" s="38" t="s">
        <v>2132</v>
      </c>
      <c r="C1748" s="38" t="s">
        <v>16</v>
      </c>
      <c r="D1748" s="39">
        <v>10172.47825</v>
      </c>
      <c r="E1748" s="39">
        <v>163.41163571428601</v>
      </c>
      <c r="F1748" s="40"/>
      <c r="G1748" s="39">
        <v>62.250635981552101</v>
      </c>
      <c r="H1748" s="39"/>
    </row>
    <row r="1749" spans="1:8">
      <c r="A1749" s="37">
        <v>21</v>
      </c>
      <c r="B1749" s="38" t="s">
        <v>6291</v>
      </c>
      <c r="C1749" s="38" t="s">
        <v>16</v>
      </c>
      <c r="D1749" s="39">
        <v>0</v>
      </c>
      <c r="E1749" s="39"/>
      <c r="F1749" s="40"/>
      <c r="G1749" s="39"/>
      <c r="H1749" s="39"/>
    </row>
    <row r="1750" spans="1:8" hidden="1">
      <c r="A1750" s="37">
        <v>21</v>
      </c>
      <c r="B1750" s="41" t="s">
        <v>1538</v>
      </c>
      <c r="C1750" s="41" t="s">
        <v>15</v>
      </c>
      <c r="D1750" s="39">
        <v>78805.674700000003</v>
      </c>
      <c r="E1750" s="39">
        <v>4131.5883071428598</v>
      </c>
      <c r="F1750" s="40">
        <v>143.61000000000001</v>
      </c>
      <c r="G1750" s="39">
        <v>19.073941748687201</v>
      </c>
      <c r="H1750" s="39">
        <v>19.039182719150801</v>
      </c>
    </row>
    <row r="1751" spans="1:8" hidden="1">
      <c r="A1751" s="37">
        <v>21</v>
      </c>
      <c r="B1751" s="38" t="s">
        <v>585</v>
      </c>
      <c r="C1751" s="38" t="s">
        <v>15</v>
      </c>
      <c r="D1751" s="39">
        <v>19284.1875</v>
      </c>
      <c r="E1751" s="39">
        <v>115.171214285714</v>
      </c>
      <c r="F1751" s="40"/>
      <c r="G1751" s="39">
        <v>167.439299998698</v>
      </c>
      <c r="H1751" s="39"/>
    </row>
    <row r="1752" spans="1:8">
      <c r="A1752" s="37">
        <v>21</v>
      </c>
      <c r="B1752" s="38" t="s">
        <v>6375</v>
      </c>
      <c r="C1752" s="38" t="s">
        <v>16</v>
      </c>
      <c r="D1752" s="39">
        <v>0</v>
      </c>
      <c r="E1752" s="39"/>
      <c r="F1752" s="40"/>
      <c r="G1752" s="39"/>
      <c r="H1752" s="39"/>
    </row>
    <row r="1753" spans="1:8" hidden="1">
      <c r="A1753" s="37">
        <v>21</v>
      </c>
      <c r="B1753" s="38" t="s">
        <v>2637</v>
      </c>
      <c r="C1753" s="38" t="s">
        <v>15</v>
      </c>
      <c r="D1753" s="39">
        <v>0</v>
      </c>
      <c r="E1753" s="39"/>
      <c r="F1753" s="40"/>
      <c r="G1753" s="39"/>
      <c r="H1753" s="39"/>
    </row>
    <row r="1754" spans="1:8">
      <c r="A1754" s="37">
        <v>21</v>
      </c>
      <c r="B1754" s="38" t="s">
        <v>7994</v>
      </c>
      <c r="C1754" s="38" t="s">
        <v>16</v>
      </c>
      <c r="D1754" s="39">
        <v>0</v>
      </c>
      <c r="E1754" s="39"/>
      <c r="F1754" s="40"/>
      <c r="G1754" s="39"/>
      <c r="H1754" s="39"/>
    </row>
    <row r="1755" spans="1:8">
      <c r="A1755" s="37">
        <v>21</v>
      </c>
      <c r="B1755" s="38" t="s">
        <v>921</v>
      </c>
      <c r="C1755" s="38" t="s">
        <v>16</v>
      </c>
      <c r="D1755" s="39">
        <v>0</v>
      </c>
      <c r="E1755" s="39"/>
      <c r="F1755" s="40"/>
      <c r="G1755" s="39"/>
      <c r="H1755" s="39"/>
    </row>
    <row r="1756" spans="1:8">
      <c r="A1756" s="37">
        <v>21</v>
      </c>
      <c r="B1756" s="38" t="s">
        <v>5540</v>
      </c>
      <c r="C1756" s="38" t="s">
        <v>16</v>
      </c>
      <c r="D1756" s="39">
        <v>-9.2309999999999999</v>
      </c>
      <c r="E1756" s="39"/>
      <c r="F1756" s="40"/>
      <c r="G1756" s="39"/>
      <c r="H1756" s="39"/>
    </row>
    <row r="1757" spans="1:8" hidden="1">
      <c r="A1757" s="37">
        <v>21</v>
      </c>
      <c r="B1757" s="38" t="s">
        <v>4730</v>
      </c>
      <c r="C1757" s="38" t="s">
        <v>15</v>
      </c>
      <c r="D1757" s="39">
        <v>0</v>
      </c>
      <c r="E1757" s="39"/>
      <c r="F1757" s="40">
        <v>0</v>
      </c>
      <c r="G1757" s="39"/>
      <c r="H1757" s="39"/>
    </row>
    <row r="1758" spans="1:8" hidden="1">
      <c r="A1758" s="37">
        <v>21</v>
      </c>
      <c r="B1758" s="38" t="s">
        <v>1132</v>
      </c>
      <c r="C1758" s="38" t="s">
        <v>15</v>
      </c>
      <c r="D1758" s="39">
        <v>0</v>
      </c>
      <c r="E1758" s="39"/>
      <c r="F1758" s="40">
        <v>0</v>
      </c>
      <c r="G1758" s="39"/>
      <c r="H1758" s="39"/>
    </row>
    <row r="1759" spans="1:8">
      <c r="A1759" s="37">
        <v>21</v>
      </c>
      <c r="B1759" s="38" t="s">
        <v>2237</v>
      </c>
      <c r="C1759" s="38" t="s">
        <v>16</v>
      </c>
      <c r="D1759" s="39">
        <v>-14.8719</v>
      </c>
      <c r="E1759" s="39"/>
      <c r="F1759" s="40">
        <v>0</v>
      </c>
      <c r="G1759" s="39"/>
      <c r="H1759" s="39"/>
    </row>
    <row r="1760" spans="1:8">
      <c r="A1760" s="37">
        <v>21</v>
      </c>
      <c r="B1760" s="38" t="s">
        <v>5979</v>
      </c>
      <c r="C1760" s="38" t="s">
        <v>16</v>
      </c>
      <c r="D1760" s="39">
        <v>0</v>
      </c>
      <c r="E1760" s="39"/>
      <c r="F1760" s="40"/>
      <c r="G1760" s="39"/>
      <c r="H1760" s="39"/>
    </row>
    <row r="1761" spans="1:8">
      <c r="A1761" s="37">
        <v>21</v>
      </c>
      <c r="B1761" s="38" t="s">
        <v>6672</v>
      </c>
      <c r="C1761" s="38" t="s">
        <v>16</v>
      </c>
      <c r="D1761" s="39">
        <v>0</v>
      </c>
      <c r="E1761" s="39"/>
      <c r="F1761" s="40">
        <v>0</v>
      </c>
      <c r="G1761" s="39"/>
      <c r="H1761" s="39"/>
    </row>
    <row r="1762" spans="1:8" hidden="1">
      <c r="A1762" s="37">
        <v>21</v>
      </c>
      <c r="B1762" s="38" t="s">
        <v>1242</v>
      </c>
      <c r="C1762" s="38" t="s">
        <v>15</v>
      </c>
      <c r="D1762" s="39">
        <v>50784.71963</v>
      </c>
      <c r="E1762" s="39">
        <v>161.80797142857099</v>
      </c>
      <c r="F1762" s="40"/>
      <c r="G1762" s="39">
        <v>313.857958799134</v>
      </c>
      <c r="H1762" s="39"/>
    </row>
    <row r="1763" spans="1:8">
      <c r="A1763" s="37">
        <v>21</v>
      </c>
      <c r="B1763" s="38" t="s">
        <v>1671</v>
      </c>
      <c r="C1763" s="38" t="s">
        <v>16</v>
      </c>
      <c r="D1763" s="39">
        <v>67.692400000000006</v>
      </c>
      <c r="E1763" s="39"/>
      <c r="F1763" s="40"/>
      <c r="G1763" s="39"/>
      <c r="H1763" s="39"/>
    </row>
    <row r="1764" spans="1:8">
      <c r="A1764" s="37">
        <v>21</v>
      </c>
      <c r="B1764" s="38" t="s">
        <v>6666</v>
      </c>
      <c r="C1764" s="38" t="s">
        <v>16</v>
      </c>
      <c r="D1764" s="39">
        <v>0</v>
      </c>
      <c r="E1764" s="39"/>
      <c r="F1764" s="40"/>
      <c r="G1764" s="39"/>
      <c r="H1764" s="39"/>
    </row>
    <row r="1765" spans="1:8">
      <c r="A1765" s="37">
        <v>21</v>
      </c>
      <c r="B1765" s="38" t="s">
        <v>7992</v>
      </c>
      <c r="C1765" s="38" t="s">
        <v>16</v>
      </c>
      <c r="D1765" s="39">
        <v>2412.2359999999999</v>
      </c>
      <c r="E1765" s="39">
        <v>26.667357142857099</v>
      </c>
      <c r="F1765" s="40"/>
      <c r="G1765" s="39">
        <v>90.4565078225653</v>
      </c>
      <c r="H1765" s="39"/>
    </row>
    <row r="1766" spans="1:8">
      <c r="A1766" s="37">
        <v>21</v>
      </c>
      <c r="B1766" s="38" t="s">
        <v>4462</v>
      </c>
      <c r="C1766" s="38" t="s">
        <v>16</v>
      </c>
      <c r="D1766" s="39">
        <v>0</v>
      </c>
      <c r="E1766" s="39"/>
      <c r="F1766" s="40"/>
      <c r="G1766" s="39"/>
      <c r="H1766" s="39"/>
    </row>
    <row r="1767" spans="1:8">
      <c r="A1767" s="37">
        <v>21</v>
      </c>
      <c r="B1767" s="41" t="s">
        <v>1839</v>
      </c>
      <c r="C1767" s="41" t="s">
        <v>16</v>
      </c>
      <c r="D1767" s="39">
        <v>177101.2519</v>
      </c>
      <c r="E1767" s="39">
        <v>8222.7432285714294</v>
      </c>
      <c r="F1767" s="40"/>
      <c r="G1767" s="39">
        <v>21.537976679683901</v>
      </c>
      <c r="H1767" s="39"/>
    </row>
    <row r="1768" spans="1:8">
      <c r="A1768" s="37">
        <v>21</v>
      </c>
      <c r="B1768" s="38" t="s">
        <v>1579</v>
      </c>
      <c r="C1768" s="38" t="s">
        <v>16</v>
      </c>
      <c r="D1768" s="39">
        <v>55897.188349999997</v>
      </c>
      <c r="E1768" s="39">
        <v>2459.1562928571402</v>
      </c>
      <c r="F1768" s="40"/>
      <c r="G1768" s="39">
        <v>22.730230084341802</v>
      </c>
      <c r="H1768" s="39"/>
    </row>
    <row r="1769" spans="1:8">
      <c r="A1769" s="37">
        <v>21</v>
      </c>
      <c r="B1769" s="38" t="s">
        <v>6658</v>
      </c>
      <c r="C1769" s="38" t="s">
        <v>16</v>
      </c>
      <c r="D1769" s="39">
        <v>0</v>
      </c>
      <c r="E1769" s="39"/>
      <c r="F1769" s="40"/>
      <c r="G1769" s="39"/>
      <c r="H1769" s="39"/>
    </row>
    <row r="1770" spans="1:8">
      <c r="A1770" s="37">
        <v>21</v>
      </c>
      <c r="B1770" s="38" t="s">
        <v>8005</v>
      </c>
      <c r="C1770" s="38" t="s">
        <v>16</v>
      </c>
      <c r="D1770" s="39">
        <v>9741.3871999999992</v>
      </c>
      <c r="E1770" s="39">
        <v>108.49336428571399</v>
      </c>
      <c r="F1770" s="40"/>
      <c r="G1770" s="39">
        <v>89.787861811956802</v>
      </c>
      <c r="H1770" s="39"/>
    </row>
    <row r="1771" spans="1:8">
      <c r="A1771" s="37">
        <v>21</v>
      </c>
      <c r="B1771" s="38" t="s">
        <v>4807</v>
      </c>
      <c r="C1771" s="38" t="s">
        <v>16</v>
      </c>
      <c r="D1771" s="39">
        <v>0</v>
      </c>
      <c r="E1771" s="39"/>
      <c r="F1771" s="40">
        <v>0</v>
      </c>
      <c r="G1771" s="39"/>
      <c r="H1771" s="39"/>
    </row>
    <row r="1772" spans="1:8">
      <c r="A1772" s="37">
        <v>21</v>
      </c>
      <c r="B1772" s="38" t="s">
        <v>2236</v>
      </c>
      <c r="C1772" s="38" t="s">
        <v>16</v>
      </c>
      <c r="D1772" s="39">
        <v>0</v>
      </c>
      <c r="E1772" s="39"/>
      <c r="F1772" s="40"/>
      <c r="G1772" s="39"/>
      <c r="H1772" s="39"/>
    </row>
    <row r="1773" spans="1:8">
      <c r="A1773" s="37">
        <v>21</v>
      </c>
      <c r="B1773" s="38" t="s">
        <v>2159</v>
      </c>
      <c r="C1773" s="38" t="s">
        <v>16</v>
      </c>
      <c r="D1773" s="39">
        <v>94.717200000000005</v>
      </c>
      <c r="E1773" s="39"/>
      <c r="F1773" s="40">
        <v>86.495199999999997</v>
      </c>
      <c r="G1773" s="39"/>
      <c r="H1773" s="39"/>
    </row>
    <row r="1774" spans="1:8" hidden="1">
      <c r="A1774" s="37">
        <v>21</v>
      </c>
      <c r="B1774" s="38" t="s">
        <v>2221</v>
      </c>
      <c r="C1774" s="38" t="s">
        <v>15</v>
      </c>
      <c r="D1774" s="39">
        <v>8388.9114499999996</v>
      </c>
      <c r="E1774" s="39">
        <v>119.80759999999999</v>
      </c>
      <c r="F1774" s="40"/>
      <c r="G1774" s="39">
        <v>70.019860593150995</v>
      </c>
      <c r="H1774" s="39"/>
    </row>
    <row r="1775" spans="1:8">
      <c r="A1775" s="37">
        <v>21</v>
      </c>
      <c r="B1775" s="38" t="s">
        <v>7325</v>
      </c>
      <c r="C1775" s="38" t="s">
        <v>16</v>
      </c>
      <c r="D1775" s="39">
        <v>0</v>
      </c>
      <c r="E1775" s="39"/>
      <c r="F1775" s="40"/>
      <c r="G1775" s="39"/>
      <c r="H1775" s="39"/>
    </row>
    <row r="1776" spans="1:8">
      <c r="A1776" s="37">
        <v>21</v>
      </c>
      <c r="B1776" s="41" t="s">
        <v>2689</v>
      </c>
      <c r="C1776" s="41" t="s">
        <v>16</v>
      </c>
      <c r="D1776" s="39">
        <v>0</v>
      </c>
      <c r="E1776" s="39"/>
      <c r="F1776" s="40"/>
      <c r="G1776" s="39"/>
      <c r="H1776" s="39"/>
    </row>
    <row r="1777" spans="1:8">
      <c r="A1777" s="37">
        <v>21</v>
      </c>
      <c r="B1777" s="38" t="s">
        <v>555</v>
      </c>
      <c r="C1777" s="38" t="s">
        <v>16</v>
      </c>
      <c r="D1777" s="39">
        <v>35048.869350000001</v>
      </c>
      <c r="E1777" s="39">
        <v>1160.3993928571399</v>
      </c>
      <c r="F1777" s="40"/>
      <c r="G1777" s="39">
        <v>30.204143130153199</v>
      </c>
      <c r="H1777" s="39"/>
    </row>
    <row r="1778" spans="1:8">
      <c r="A1778" s="37">
        <v>21</v>
      </c>
      <c r="B1778" s="38" t="s">
        <v>3829</v>
      </c>
      <c r="C1778" s="38" t="s">
        <v>16</v>
      </c>
      <c r="D1778" s="39">
        <v>0</v>
      </c>
      <c r="E1778" s="39"/>
      <c r="F1778" s="40"/>
      <c r="G1778" s="39"/>
      <c r="H1778" s="39"/>
    </row>
    <row r="1779" spans="1:8" hidden="1">
      <c r="A1779" s="37">
        <v>21</v>
      </c>
      <c r="B1779" s="38" t="s">
        <v>1964</v>
      </c>
      <c r="C1779" s="38" t="s">
        <v>15</v>
      </c>
      <c r="D1779" s="39">
        <v>195740.18460000001</v>
      </c>
      <c r="E1779" s="39">
        <v>1405.60079285714</v>
      </c>
      <c r="F1779" s="40">
        <v>25233.019199999999</v>
      </c>
      <c r="G1779" s="39">
        <v>139.25730946844601</v>
      </c>
      <c r="H1779" s="39">
        <v>121.30554156377001</v>
      </c>
    </row>
    <row r="1780" spans="1:8">
      <c r="A1780" s="37">
        <v>21</v>
      </c>
      <c r="B1780" s="38" t="s">
        <v>1085</v>
      </c>
      <c r="C1780" s="38" t="s">
        <v>16</v>
      </c>
      <c r="D1780" s="39">
        <v>29090.659899999999</v>
      </c>
      <c r="E1780" s="39">
        <v>1041.0905071428599</v>
      </c>
      <c r="F1780" s="40"/>
      <c r="G1780" s="39">
        <v>27.942488861833599</v>
      </c>
      <c r="H1780" s="39"/>
    </row>
    <row r="1781" spans="1:8" hidden="1">
      <c r="A1781" s="37">
        <v>21</v>
      </c>
      <c r="B1781" s="41" t="s">
        <v>4805</v>
      </c>
      <c r="C1781" s="41" t="s">
        <v>15</v>
      </c>
      <c r="D1781" s="39">
        <v>0</v>
      </c>
      <c r="E1781" s="39"/>
      <c r="F1781" s="40"/>
      <c r="G1781" s="39"/>
      <c r="H1781" s="39"/>
    </row>
    <row r="1782" spans="1:8">
      <c r="A1782" s="37">
        <v>21</v>
      </c>
      <c r="B1782" s="41" t="s">
        <v>7075</v>
      </c>
      <c r="C1782" s="41" t="s">
        <v>16</v>
      </c>
      <c r="D1782" s="39">
        <v>0</v>
      </c>
      <c r="E1782" s="39"/>
      <c r="F1782" s="40"/>
      <c r="G1782" s="39"/>
      <c r="H1782" s="39"/>
    </row>
    <row r="1783" spans="1:8">
      <c r="A1783" s="37">
        <v>21</v>
      </c>
      <c r="B1783" s="41" t="s">
        <v>3292</v>
      </c>
      <c r="C1783" s="41" t="s">
        <v>16</v>
      </c>
      <c r="D1783" s="39">
        <v>0</v>
      </c>
      <c r="E1783" s="39"/>
      <c r="F1783" s="40"/>
      <c r="G1783" s="39"/>
      <c r="H1783" s="39"/>
    </row>
    <row r="1784" spans="1:8" hidden="1">
      <c r="A1784" s="37">
        <v>21</v>
      </c>
      <c r="B1784" s="38" t="s">
        <v>4507</v>
      </c>
      <c r="C1784" s="38" t="s">
        <v>15</v>
      </c>
      <c r="D1784" s="39">
        <v>0</v>
      </c>
      <c r="E1784" s="39"/>
      <c r="F1784" s="40"/>
      <c r="G1784" s="39"/>
      <c r="H1784" s="39"/>
    </row>
    <row r="1785" spans="1:8" hidden="1">
      <c r="A1785" s="37">
        <v>21</v>
      </c>
      <c r="B1785" s="41" t="s">
        <v>250</v>
      </c>
      <c r="C1785" s="41" t="s">
        <v>15</v>
      </c>
      <c r="D1785" s="39">
        <v>116162.1082</v>
      </c>
      <c r="E1785" s="39">
        <v>1839.5298</v>
      </c>
      <c r="F1785" s="40">
        <v>642.82140000000004</v>
      </c>
      <c r="G1785" s="39">
        <v>63.147717530860298</v>
      </c>
      <c r="H1785" s="39">
        <v>62.798268774988003</v>
      </c>
    </row>
    <row r="1786" spans="1:8">
      <c r="A1786" s="37">
        <v>21</v>
      </c>
      <c r="B1786" s="38" t="s">
        <v>402</v>
      </c>
      <c r="C1786" s="38" t="s">
        <v>16</v>
      </c>
      <c r="D1786" s="39">
        <v>134809.88675000001</v>
      </c>
      <c r="E1786" s="39">
        <v>6601.6715714285701</v>
      </c>
      <c r="F1786" s="40"/>
      <c r="G1786" s="39">
        <v>20.420568531982799</v>
      </c>
      <c r="H1786" s="39"/>
    </row>
    <row r="1787" spans="1:8">
      <c r="A1787" s="37">
        <v>21</v>
      </c>
      <c r="B1787" s="41" t="s">
        <v>7763</v>
      </c>
      <c r="C1787" s="41" t="s">
        <v>16</v>
      </c>
      <c r="D1787" s="39">
        <v>28639.7068</v>
      </c>
      <c r="E1787" s="39">
        <v>1174.3377928571399</v>
      </c>
      <c r="F1787" s="40"/>
      <c r="G1787" s="39">
        <v>24.387963134797999</v>
      </c>
      <c r="H1787" s="39"/>
    </row>
    <row r="1788" spans="1:8">
      <c r="A1788" s="37">
        <v>21</v>
      </c>
      <c r="B1788" s="38" t="s">
        <v>464</v>
      </c>
      <c r="C1788" s="38" t="s">
        <v>16</v>
      </c>
      <c r="D1788" s="39">
        <v>-5513.3303999999998</v>
      </c>
      <c r="E1788" s="39">
        <v>65.372314285714296</v>
      </c>
      <c r="F1788" s="40"/>
      <c r="G1788" s="39">
        <v>-84.337390533607305</v>
      </c>
      <c r="H1788" s="39"/>
    </row>
    <row r="1789" spans="1:8">
      <c r="A1789" s="37">
        <v>21</v>
      </c>
      <c r="B1789" s="38" t="s">
        <v>6385</v>
      </c>
      <c r="C1789" s="38" t="s">
        <v>16</v>
      </c>
      <c r="D1789" s="39">
        <v>0</v>
      </c>
      <c r="E1789" s="39"/>
      <c r="F1789" s="40"/>
      <c r="G1789" s="39"/>
      <c r="H1789" s="39"/>
    </row>
    <row r="1790" spans="1:8">
      <c r="A1790" s="37">
        <v>21</v>
      </c>
      <c r="B1790" s="38" t="s">
        <v>3941</v>
      </c>
      <c r="C1790" s="38" t="s">
        <v>16</v>
      </c>
      <c r="D1790" s="39">
        <v>0</v>
      </c>
      <c r="E1790" s="39"/>
      <c r="F1790" s="40"/>
      <c r="G1790" s="39"/>
      <c r="H1790" s="39"/>
    </row>
    <row r="1791" spans="1:8" hidden="1">
      <c r="A1791" s="37">
        <v>21</v>
      </c>
      <c r="B1791" s="38" t="s">
        <v>1416</v>
      </c>
      <c r="C1791" s="38" t="s">
        <v>15</v>
      </c>
      <c r="D1791" s="39">
        <v>9926.4200500000006</v>
      </c>
      <c r="E1791" s="39">
        <v>214.40714285714299</v>
      </c>
      <c r="F1791" s="40"/>
      <c r="G1791" s="39">
        <v>46.297058566812098</v>
      </c>
      <c r="H1791" s="39"/>
    </row>
    <row r="1792" spans="1:8" hidden="1">
      <c r="A1792" s="37">
        <v>21</v>
      </c>
      <c r="B1792" s="41" t="s">
        <v>304</v>
      </c>
      <c r="C1792" s="41" t="s">
        <v>15</v>
      </c>
      <c r="D1792" s="39">
        <v>235835.77845000001</v>
      </c>
      <c r="E1792" s="39">
        <v>6567.57048571429</v>
      </c>
      <c r="F1792" s="40">
        <v>57455.723749999997</v>
      </c>
      <c r="G1792" s="39">
        <v>35.9091354958409</v>
      </c>
      <c r="H1792" s="39">
        <v>27.160737001302198</v>
      </c>
    </row>
    <row r="1793" spans="1:8" hidden="1">
      <c r="A1793" s="37">
        <v>21</v>
      </c>
      <c r="B1793" s="38" t="s">
        <v>6845</v>
      </c>
      <c r="C1793" s="38" t="s">
        <v>15</v>
      </c>
      <c r="D1793" s="39">
        <v>0</v>
      </c>
      <c r="E1793" s="39"/>
      <c r="F1793" s="40"/>
      <c r="G1793" s="39"/>
      <c r="H1793" s="39"/>
    </row>
    <row r="1794" spans="1:8">
      <c r="A1794" s="37">
        <v>21</v>
      </c>
      <c r="B1794" s="38" t="s">
        <v>2245</v>
      </c>
      <c r="C1794" s="38" t="s">
        <v>16</v>
      </c>
      <c r="D1794" s="39">
        <v>-229.9999</v>
      </c>
      <c r="E1794" s="39">
        <v>2.5274714285714301</v>
      </c>
      <c r="F1794" s="40"/>
      <c r="G1794" s="39">
        <v>-91</v>
      </c>
      <c r="H1794" s="39"/>
    </row>
    <row r="1795" spans="1:8">
      <c r="A1795" s="37">
        <v>21</v>
      </c>
      <c r="B1795" s="38" t="s">
        <v>1055</v>
      </c>
      <c r="C1795" s="38" t="s">
        <v>16</v>
      </c>
      <c r="D1795" s="39">
        <v>713194.44180000003</v>
      </c>
      <c r="E1795" s="39">
        <v>46141.017392857102</v>
      </c>
      <c r="F1795" s="40">
        <v>0</v>
      </c>
      <c r="G1795" s="39">
        <v>15.4568425686774</v>
      </c>
      <c r="H1795" s="39">
        <v>15.4568425686774</v>
      </c>
    </row>
    <row r="1796" spans="1:8">
      <c r="A1796" s="37">
        <v>21</v>
      </c>
      <c r="B1796" s="38" t="s">
        <v>2232</v>
      </c>
      <c r="C1796" s="38" t="s">
        <v>16</v>
      </c>
      <c r="D1796" s="39">
        <v>-76.1541</v>
      </c>
      <c r="E1796" s="39"/>
      <c r="F1796" s="40">
        <v>0</v>
      </c>
      <c r="G1796" s="39"/>
      <c r="H1796" s="39"/>
    </row>
    <row r="1797" spans="1:8">
      <c r="A1797" s="37">
        <v>21</v>
      </c>
      <c r="B1797" s="41" t="s">
        <v>312</v>
      </c>
      <c r="C1797" s="41" t="s">
        <v>16</v>
      </c>
      <c r="D1797" s="39">
        <v>99841.327149999997</v>
      </c>
      <c r="E1797" s="39">
        <v>5035.0480928571396</v>
      </c>
      <c r="F1797" s="40"/>
      <c r="G1797" s="39">
        <v>19.829269812067501</v>
      </c>
      <c r="H1797" s="39"/>
    </row>
    <row r="1798" spans="1:8">
      <c r="A1798" s="37">
        <v>21</v>
      </c>
      <c r="B1798" s="38" t="s">
        <v>8394</v>
      </c>
      <c r="C1798" s="38" t="s">
        <v>16</v>
      </c>
      <c r="D1798" s="39">
        <v>1652.6875</v>
      </c>
      <c r="E1798" s="39">
        <v>15.7947857142857</v>
      </c>
      <c r="F1798" s="40"/>
      <c r="G1798" s="39">
        <v>104.6350061277</v>
      </c>
      <c r="H1798" s="39"/>
    </row>
    <row r="1799" spans="1:8">
      <c r="A1799" s="37">
        <v>21</v>
      </c>
      <c r="B1799" s="38" t="s">
        <v>5082</v>
      </c>
      <c r="C1799" s="38" t="s">
        <v>16</v>
      </c>
      <c r="D1799" s="39">
        <v>0</v>
      </c>
      <c r="E1799" s="39"/>
      <c r="F1799" s="40"/>
      <c r="G1799" s="39"/>
      <c r="H1799" s="39"/>
    </row>
    <row r="1800" spans="1:8" hidden="1">
      <c r="A1800" s="37">
        <v>21</v>
      </c>
      <c r="B1800" s="41" t="s">
        <v>4260</v>
      </c>
      <c r="C1800" s="41" t="s">
        <v>15</v>
      </c>
      <c r="D1800" s="39">
        <v>0</v>
      </c>
      <c r="E1800" s="39"/>
      <c r="F1800" s="40"/>
      <c r="G1800" s="39"/>
      <c r="H1800" s="39"/>
    </row>
    <row r="1801" spans="1:8">
      <c r="A1801" s="37">
        <v>21</v>
      </c>
      <c r="B1801" s="38" t="s">
        <v>3842</v>
      </c>
      <c r="C1801" s="38" t="s">
        <v>16</v>
      </c>
      <c r="D1801" s="39">
        <v>0</v>
      </c>
      <c r="E1801" s="39"/>
      <c r="F1801" s="40"/>
      <c r="G1801" s="39"/>
      <c r="H1801" s="39"/>
    </row>
    <row r="1802" spans="1:8">
      <c r="A1802" s="37">
        <v>21</v>
      </c>
      <c r="B1802" s="38" t="s">
        <v>1834</v>
      </c>
      <c r="C1802" s="38" t="s">
        <v>16</v>
      </c>
      <c r="D1802" s="39">
        <v>55963.625899999999</v>
      </c>
      <c r="E1802" s="39">
        <v>1435.38301428571</v>
      </c>
      <c r="F1802" s="40"/>
      <c r="G1802" s="39">
        <v>38.988636024684297</v>
      </c>
      <c r="H1802" s="39"/>
    </row>
    <row r="1803" spans="1:8">
      <c r="A1803" s="37">
        <v>21</v>
      </c>
      <c r="B1803" s="41" t="s">
        <v>3964</v>
      </c>
      <c r="C1803" s="41" t="s">
        <v>16</v>
      </c>
      <c r="D1803" s="39">
        <v>0</v>
      </c>
      <c r="E1803" s="39"/>
      <c r="F1803" s="40"/>
      <c r="G1803" s="39"/>
      <c r="H1803" s="39"/>
    </row>
    <row r="1804" spans="1:8" hidden="1">
      <c r="A1804" s="37">
        <v>21</v>
      </c>
      <c r="B1804" s="38" t="s">
        <v>5324</v>
      </c>
      <c r="C1804" s="38" t="s">
        <v>15</v>
      </c>
      <c r="D1804" s="39">
        <v>0</v>
      </c>
      <c r="E1804" s="39"/>
      <c r="F1804" s="40"/>
      <c r="G1804" s="39"/>
      <c r="H1804" s="39"/>
    </row>
    <row r="1805" spans="1:8" hidden="1">
      <c r="A1805" s="37">
        <v>21</v>
      </c>
      <c r="B1805" s="38" t="s">
        <v>4926</v>
      </c>
      <c r="C1805" s="38" t="s">
        <v>15</v>
      </c>
      <c r="D1805" s="39">
        <v>0</v>
      </c>
      <c r="E1805" s="39"/>
      <c r="F1805" s="40"/>
      <c r="G1805" s="39"/>
      <c r="H1805" s="39"/>
    </row>
    <row r="1806" spans="1:8">
      <c r="A1806" s="37">
        <v>21</v>
      </c>
      <c r="B1806" s="38" t="s">
        <v>915</v>
      </c>
      <c r="C1806" s="38" t="s">
        <v>16</v>
      </c>
      <c r="D1806" s="39">
        <v>-11.367649999999999</v>
      </c>
      <c r="E1806" s="39"/>
      <c r="F1806" s="40">
        <v>0</v>
      </c>
      <c r="G1806" s="39"/>
      <c r="H1806" s="39"/>
    </row>
    <row r="1807" spans="1:8" hidden="1">
      <c r="A1807" s="37">
        <v>21</v>
      </c>
      <c r="B1807" s="38" t="s">
        <v>6351</v>
      </c>
      <c r="C1807" s="38" t="s">
        <v>15</v>
      </c>
      <c r="D1807" s="39">
        <v>0</v>
      </c>
      <c r="E1807" s="39"/>
      <c r="F1807" s="40">
        <v>0</v>
      </c>
      <c r="G1807" s="39"/>
      <c r="H1807" s="39"/>
    </row>
    <row r="1808" spans="1:8">
      <c r="A1808" s="37">
        <v>21</v>
      </c>
      <c r="B1808" s="38" t="s">
        <v>6947</v>
      </c>
      <c r="C1808" s="38" t="s">
        <v>16</v>
      </c>
      <c r="D1808" s="39">
        <v>0</v>
      </c>
      <c r="E1808" s="39"/>
      <c r="F1808" s="40"/>
      <c r="G1808" s="39"/>
      <c r="H1808" s="39"/>
    </row>
    <row r="1809" spans="1:8" hidden="1">
      <c r="A1809" s="37">
        <v>21</v>
      </c>
      <c r="B1809" s="41" t="s">
        <v>548</v>
      </c>
      <c r="C1809" s="41" t="s">
        <v>15</v>
      </c>
      <c r="D1809" s="39">
        <v>62268.872499999998</v>
      </c>
      <c r="E1809" s="39">
        <v>2187.26257142857</v>
      </c>
      <c r="F1809" s="40"/>
      <c r="G1809" s="39">
        <v>28.468860260947199</v>
      </c>
      <c r="H1809" s="39"/>
    </row>
    <row r="1810" spans="1:8">
      <c r="A1810" s="37">
        <v>21</v>
      </c>
      <c r="B1810" s="41" t="s">
        <v>2646</v>
      </c>
      <c r="C1810" s="41" t="s">
        <v>16</v>
      </c>
      <c r="D1810" s="39">
        <v>0</v>
      </c>
      <c r="E1810" s="39"/>
      <c r="F1810" s="40"/>
      <c r="G1810" s="39"/>
      <c r="H1810" s="39"/>
    </row>
    <row r="1811" spans="1:8">
      <c r="A1811" s="37">
        <v>21</v>
      </c>
      <c r="B1811" s="38" t="s">
        <v>3426</v>
      </c>
      <c r="C1811" s="38" t="s">
        <v>16</v>
      </c>
      <c r="D1811" s="39">
        <v>-208.20519999999999</v>
      </c>
      <c r="E1811" s="39"/>
      <c r="F1811" s="40"/>
      <c r="G1811" s="39"/>
      <c r="H1811" s="39"/>
    </row>
    <row r="1812" spans="1:8">
      <c r="A1812" s="37">
        <v>21</v>
      </c>
      <c r="B1812" s="41" t="s">
        <v>2256</v>
      </c>
      <c r="C1812" s="41" t="s">
        <v>16</v>
      </c>
      <c r="D1812" s="39">
        <v>-311.11079999999998</v>
      </c>
      <c r="E1812" s="39">
        <v>12.698399999999999</v>
      </c>
      <c r="F1812" s="40">
        <v>0</v>
      </c>
      <c r="G1812" s="39">
        <v>-24.5</v>
      </c>
      <c r="H1812" s="39">
        <v>-24.5</v>
      </c>
    </row>
    <row r="1813" spans="1:8">
      <c r="A1813" s="37">
        <v>21</v>
      </c>
      <c r="B1813" s="38" t="s">
        <v>5480</v>
      </c>
      <c r="C1813" s="38" t="s">
        <v>16</v>
      </c>
      <c r="D1813" s="39">
        <v>0</v>
      </c>
      <c r="E1813" s="39"/>
      <c r="F1813" s="40"/>
      <c r="G1813" s="39"/>
      <c r="H1813" s="39"/>
    </row>
    <row r="1814" spans="1:8">
      <c r="A1814" s="37">
        <v>21</v>
      </c>
      <c r="B1814" s="38" t="s">
        <v>8403</v>
      </c>
      <c r="C1814" s="38" t="s">
        <v>16</v>
      </c>
      <c r="D1814" s="39">
        <v>90023.208050000001</v>
      </c>
      <c r="E1814" s="39">
        <v>349.23442857142902</v>
      </c>
      <c r="F1814" s="40">
        <v>2679.8697000000002</v>
      </c>
      <c r="G1814" s="39">
        <v>257.773004850201</v>
      </c>
      <c r="H1814" s="39">
        <v>250.099449551079</v>
      </c>
    </row>
    <row r="1815" spans="1:8">
      <c r="A1815" s="37">
        <v>21</v>
      </c>
      <c r="B1815" s="41" t="s">
        <v>2083</v>
      </c>
      <c r="C1815" s="41" t="s">
        <v>16</v>
      </c>
      <c r="D1815" s="39">
        <v>77934.179449999996</v>
      </c>
      <c r="E1815" s="39">
        <v>3897.2635428571398</v>
      </c>
      <c r="F1815" s="40"/>
      <c r="G1815" s="39">
        <v>19.9971540525754</v>
      </c>
      <c r="H1815" s="39"/>
    </row>
    <row r="1816" spans="1:8">
      <c r="A1816" s="37">
        <v>21</v>
      </c>
      <c r="B1816" s="41" t="s">
        <v>5820</v>
      </c>
      <c r="C1816" s="41" t="s">
        <v>16</v>
      </c>
      <c r="D1816" s="39">
        <v>0</v>
      </c>
      <c r="E1816" s="39"/>
      <c r="F1816" s="40"/>
      <c r="G1816" s="39"/>
      <c r="H1816" s="39"/>
    </row>
    <row r="1817" spans="1:8" hidden="1">
      <c r="A1817" s="37">
        <v>21</v>
      </c>
      <c r="B1817" s="41" t="s">
        <v>324</v>
      </c>
      <c r="C1817" s="41" t="s">
        <v>15</v>
      </c>
      <c r="D1817" s="39">
        <v>60424.350899999998</v>
      </c>
      <c r="E1817" s="39">
        <v>340.77296428571401</v>
      </c>
      <c r="F1817" s="40">
        <v>690.26130000000001</v>
      </c>
      <c r="G1817" s="39">
        <v>177.31556558969999</v>
      </c>
      <c r="H1817" s="39">
        <v>175.28999028783599</v>
      </c>
    </row>
    <row r="1818" spans="1:8">
      <c r="A1818" s="37">
        <v>21</v>
      </c>
      <c r="B1818" s="41" t="s">
        <v>6283</v>
      </c>
      <c r="C1818" s="41" t="s">
        <v>16</v>
      </c>
      <c r="D1818" s="39">
        <v>0</v>
      </c>
      <c r="E1818" s="39"/>
      <c r="F1818" s="40"/>
      <c r="G1818" s="39"/>
      <c r="H1818" s="39"/>
    </row>
    <row r="1819" spans="1:8">
      <c r="A1819" s="37">
        <v>21</v>
      </c>
      <c r="B1819" s="38" t="s">
        <v>5906</v>
      </c>
      <c r="C1819" s="38" t="s">
        <v>16</v>
      </c>
      <c r="D1819" s="39">
        <v>0</v>
      </c>
      <c r="E1819" s="39"/>
      <c r="F1819" s="40"/>
      <c r="G1819" s="39"/>
      <c r="H1819" s="39"/>
    </row>
    <row r="1820" spans="1:8">
      <c r="A1820" s="37">
        <v>21</v>
      </c>
      <c r="B1820" s="41" t="s">
        <v>3927</v>
      </c>
      <c r="C1820" s="41" t="s">
        <v>16</v>
      </c>
      <c r="D1820" s="39">
        <v>-7.9486499999999998</v>
      </c>
      <c r="E1820" s="39"/>
      <c r="F1820" s="40"/>
      <c r="G1820" s="39"/>
      <c r="H1820" s="39"/>
    </row>
    <row r="1821" spans="1:8">
      <c r="A1821" s="37">
        <v>21</v>
      </c>
      <c r="B1821" s="38" t="s">
        <v>5067</v>
      </c>
      <c r="C1821" s="38" t="s">
        <v>16</v>
      </c>
      <c r="D1821" s="39">
        <v>0</v>
      </c>
      <c r="E1821" s="39"/>
      <c r="F1821" s="40"/>
      <c r="G1821" s="39"/>
      <c r="H1821" s="39"/>
    </row>
    <row r="1822" spans="1:8">
      <c r="A1822" s="37">
        <v>21</v>
      </c>
      <c r="B1822" s="38" t="s">
        <v>5636</v>
      </c>
      <c r="C1822" s="38" t="s">
        <v>16</v>
      </c>
      <c r="D1822" s="39">
        <v>0</v>
      </c>
      <c r="E1822" s="39"/>
      <c r="F1822" s="40"/>
      <c r="G1822" s="39"/>
      <c r="H1822" s="39"/>
    </row>
    <row r="1823" spans="1:8">
      <c r="A1823" s="37">
        <v>21</v>
      </c>
      <c r="B1823" s="41" t="s">
        <v>7159</v>
      </c>
      <c r="C1823" s="41" t="s">
        <v>16</v>
      </c>
      <c r="D1823" s="39">
        <v>0</v>
      </c>
      <c r="E1823" s="39"/>
      <c r="F1823" s="40"/>
      <c r="G1823" s="39"/>
      <c r="H1823" s="39"/>
    </row>
    <row r="1824" spans="1:8">
      <c r="A1824" s="37">
        <v>21</v>
      </c>
      <c r="B1824" s="38" t="s">
        <v>2751</v>
      </c>
      <c r="C1824" s="38" t="s">
        <v>16</v>
      </c>
      <c r="D1824" s="39">
        <v>0</v>
      </c>
      <c r="E1824" s="39"/>
      <c r="F1824" s="40"/>
      <c r="G1824" s="39"/>
      <c r="H1824" s="39"/>
    </row>
    <row r="1825" spans="1:8">
      <c r="A1825" s="37">
        <v>21</v>
      </c>
      <c r="B1825" s="38" t="s">
        <v>7297</v>
      </c>
      <c r="C1825" s="38" t="s">
        <v>16</v>
      </c>
      <c r="D1825" s="39">
        <v>0</v>
      </c>
      <c r="E1825" s="39"/>
      <c r="F1825" s="40">
        <v>0</v>
      </c>
      <c r="G1825" s="39"/>
      <c r="H1825" s="39"/>
    </row>
    <row r="1826" spans="1:8">
      <c r="A1826" s="37">
        <v>21</v>
      </c>
      <c r="B1826" s="38" t="s">
        <v>6537</v>
      </c>
      <c r="C1826" s="38" t="s">
        <v>16</v>
      </c>
      <c r="D1826" s="39">
        <v>0</v>
      </c>
      <c r="E1826" s="39"/>
      <c r="F1826" s="40"/>
      <c r="G1826" s="39"/>
      <c r="H1826" s="39"/>
    </row>
    <row r="1827" spans="1:8" hidden="1">
      <c r="A1827" s="37">
        <v>21</v>
      </c>
      <c r="B1827" s="38" t="s">
        <v>4860</v>
      </c>
      <c r="C1827" s="38" t="s">
        <v>15</v>
      </c>
      <c r="D1827" s="39">
        <v>0</v>
      </c>
      <c r="E1827" s="39"/>
      <c r="F1827" s="40"/>
      <c r="G1827" s="39"/>
      <c r="H1827" s="39"/>
    </row>
    <row r="1828" spans="1:8">
      <c r="A1828" s="37">
        <v>21</v>
      </c>
      <c r="B1828" s="38" t="s">
        <v>2202</v>
      </c>
      <c r="C1828" s="38" t="s">
        <v>16</v>
      </c>
      <c r="D1828" s="39">
        <v>-303.53960000000001</v>
      </c>
      <c r="E1828" s="39"/>
      <c r="F1828" s="40"/>
      <c r="G1828" s="39"/>
      <c r="H1828" s="39"/>
    </row>
    <row r="1829" spans="1:8">
      <c r="A1829" s="37">
        <v>21</v>
      </c>
      <c r="B1829" s="38" t="s">
        <v>8010</v>
      </c>
      <c r="C1829" s="38" t="s">
        <v>16</v>
      </c>
      <c r="D1829" s="39">
        <v>0</v>
      </c>
      <c r="E1829" s="39"/>
      <c r="F1829" s="40"/>
      <c r="G1829" s="39"/>
      <c r="H1829" s="39"/>
    </row>
    <row r="1830" spans="1:8">
      <c r="A1830" s="37">
        <v>21</v>
      </c>
      <c r="B1830" s="38" t="s">
        <v>999</v>
      </c>
      <c r="C1830" s="38" t="s">
        <v>16</v>
      </c>
      <c r="D1830" s="39">
        <v>1260728.9935999999</v>
      </c>
      <c r="E1830" s="39">
        <v>14199.3407642857</v>
      </c>
      <c r="F1830" s="40">
        <v>176002.9099</v>
      </c>
      <c r="G1830" s="39">
        <v>88.787853924246605</v>
      </c>
      <c r="H1830" s="39">
        <v>76.392707359225497</v>
      </c>
    </row>
    <row r="1831" spans="1:8">
      <c r="A1831" s="37">
        <v>21</v>
      </c>
      <c r="B1831" s="38" t="s">
        <v>3929</v>
      </c>
      <c r="C1831" s="38" t="s">
        <v>16</v>
      </c>
      <c r="D1831" s="39">
        <v>0</v>
      </c>
      <c r="E1831" s="39"/>
      <c r="F1831" s="40">
        <v>0</v>
      </c>
      <c r="G1831" s="39"/>
      <c r="H1831" s="39"/>
    </row>
    <row r="1832" spans="1:8">
      <c r="A1832" s="37">
        <v>21</v>
      </c>
      <c r="B1832" s="38" t="s">
        <v>8009</v>
      </c>
      <c r="C1832" s="38" t="s">
        <v>16</v>
      </c>
      <c r="D1832" s="39">
        <v>5454.4731499999998</v>
      </c>
      <c r="E1832" s="39">
        <v>3.8252928571428599</v>
      </c>
      <c r="F1832" s="40"/>
      <c r="G1832" s="39">
        <v>1425.89687997744</v>
      </c>
      <c r="H1832" s="39"/>
    </row>
    <row r="1833" spans="1:8">
      <c r="A1833" s="37">
        <v>21</v>
      </c>
      <c r="B1833" s="38" t="s">
        <v>2750</v>
      </c>
      <c r="C1833" s="38" t="s">
        <v>16</v>
      </c>
      <c r="D1833" s="39">
        <v>0</v>
      </c>
      <c r="E1833" s="39"/>
      <c r="F1833" s="40"/>
      <c r="G1833" s="39"/>
      <c r="H1833" s="39"/>
    </row>
    <row r="1834" spans="1:8">
      <c r="A1834" s="37">
        <v>21</v>
      </c>
      <c r="B1834" s="38" t="s">
        <v>7824</v>
      </c>
      <c r="C1834" s="38" t="s">
        <v>16</v>
      </c>
      <c r="D1834" s="39">
        <v>136453.71179999999</v>
      </c>
      <c r="E1834" s="39">
        <v>688.60672857142902</v>
      </c>
      <c r="F1834" s="40">
        <v>46385.344400000002</v>
      </c>
      <c r="G1834" s="39">
        <v>198.15913225693299</v>
      </c>
      <c r="H1834" s="39">
        <v>130.797977514472</v>
      </c>
    </row>
    <row r="1835" spans="1:8">
      <c r="A1835" s="37">
        <v>21</v>
      </c>
      <c r="B1835" s="38" t="s">
        <v>1389</v>
      </c>
      <c r="C1835" s="38" t="s">
        <v>16</v>
      </c>
      <c r="D1835" s="39">
        <v>33420.477850000003</v>
      </c>
      <c r="E1835" s="39">
        <v>2358.3749571428598</v>
      </c>
      <c r="F1835" s="40"/>
      <c r="G1835" s="39">
        <v>14.1709772437918</v>
      </c>
      <c r="H1835" s="39"/>
    </row>
    <row r="1836" spans="1:8">
      <c r="A1836" s="37">
        <v>21</v>
      </c>
      <c r="B1836" s="41" t="s">
        <v>3815</v>
      </c>
      <c r="C1836" s="41" t="s">
        <v>16</v>
      </c>
      <c r="D1836" s="39">
        <v>0</v>
      </c>
      <c r="E1836" s="39"/>
      <c r="F1836" s="40"/>
      <c r="G1836" s="39"/>
      <c r="H1836" s="39"/>
    </row>
    <row r="1837" spans="1:8">
      <c r="A1837" s="37">
        <v>21</v>
      </c>
      <c r="B1837" s="38" t="s">
        <v>2270</v>
      </c>
      <c r="C1837" s="38" t="s">
        <v>16</v>
      </c>
      <c r="D1837" s="39">
        <v>-622.00895000000003</v>
      </c>
      <c r="E1837" s="39">
        <v>4.3345571428571397</v>
      </c>
      <c r="F1837" s="40"/>
      <c r="G1837" s="39">
        <v>-143.5</v>
      </c>
      <c r="H1837" s="39"/>
    </row>
    <row r="1838" spans="1:8">
      <c r="A1838" s="37">
        <v>21</v>
      </c>
      <c r="B1838" s="38" t="s">
        <v>8397</v>
      </c>
      <c r="C1838" s="38" t="s">
        <v>16</v>
      </c>
      <c r="D1838" s="39">
        <v>9470.1286999999993</v>
      </c>
      <c r="E1838" s="39">
        <v>247.424471428571</v>
      </c>
      <c r="F1838" s="40"/>
      <c r="G1838" s="39">
        <v>38.274826436211697</v>
      </c>
      <c r="H1838" s="39"/>
    </row>
    <row r="1839" spans="1:8">
      <c r="A1839" s="37">
        <v>21</v>
      </c>
      <c r="B1839" s="41" t="s">
        <v>7488</v>
      </c>
      <c r="C1839" s="41" t="s">
        <v>16</v>
      </c>
      <c r="D1839" s="39">
        <v>0</v>
      </c>
      <c r="E1839" s="39"/>
      <c r="F1839" s="40"/>
      <c r="G1839" s="39"/>
      <c r="H1839" s="39"/>
    </row>
    <row r="1840" spans="1:8">
      <c r="A1840" s="37">
        <v>21</v>
      </c>
      <c r="B1840" s="41" t="s">
        <v>3845</v>
      </c>
      <c r="C1840" s="41" t="s">
        <v>16</v>
      </c>
      <c r="D1840" s="39">
        <v>0</v>
      </c>
      <c r="E1840" s="39"/>
      <c r="F1840" s="40"/>
      <c r="G1840" s="39"/>
      <c r="H1840" s="39"/>
    </row>
    <row r="1841" spans="1:8" hidden="1">
      <c r="A1841" s="37">
        <v>21</v>
      </c>
      <c r="B1841" s="41" t="s">
        <v>4535</v>
      </c>
      <c r="C1841" s="41" t="s">
        <v>15</v>
      </c>
      <c r="D1841" s="39">
        <v>0</v>
      </c>
      <c r="E1841" s="39"/>
      <c r="F1841" s="40">
        <v>0</v>
      </c>
      <c r="G1841" s="39"/>
      <c r="H1841" s="39"/>
    </row>
    <row r="1842" spans="1:8">
      <c r="A1842" s="37">
        <v>21</v>
      </c>
      <c r="B1842" s="38" t="s">
        <v>4000</v>
      </c>
      <c r="C1842" s="38" t="s">
        <v>16</v>
      </c>
      <c r="D1842" s="39">
        <v>0</v>
      </c>
      <c r="E1842" s="39"/>
      <c r="F1842" s="40">
        <v>0</v>
      </c>
      <c r="G1842" s="39"/>
      <c r="H1842" s="39"/>
    </row>
    <row r="1843" spans="1:8">
      <c r="A1843" s="37">
        <v>21</v>
      </c>
      <c r="B1843" s="41" t="s">
        <v>8014</v>
      </c>
      <c r="C1843" s="41" t="s">
        <v>16</v>
      </c>
      <c r="D1843" s="39">
        <v>16205.8941</v>
      </c>
      <c r="E1843" s="39">
        <v>61.042321428571398</v>
      </c>
      <c r="F1843" s="40"/>
      <c r="G1843" s="39">
        <v>265.48620237130598</v>
      </c>
      <c r="H1843" s="39"/>
    </row>
    <row r="1844" spans="1:8">
      <c r="A1844" s="37">
        <v>21</v>
      </c>
      <c r="B1844" s="38" t="s">
        <v>8011</v>
      </c>
      <c r="C1844" s="38" t="s">
        <v>16</v>
      </c>
      <c r="D1844" s="39">
        <v>950.21749999999997</v>
      </c>
      <c r="E1844" s="39">
        <v>11.314071428571401</v>
      </c>
      <c r="F1844" s="40"/>
      <c r="G1844" s="39">
        <v>83.985460583218099</v>
      </c>
      <c r="H1844" s="39"/>
    </row>
    <row r="1845" spans="1:8">
      <c r="A1845" s="37">
        <v>21</v>
      </c>
      <c r="B1845" s="41" t="s">
        <v>5584</v>
      </c>
      <c r="C1845" s="41" t="s">
        <v>16</v>
      </c>
      <c r="D1845" s="39">
        <v>0</v>
      </c>
      <c r="E1845" s="39"/>
      <c r="F1845" s="40">
        <v>0</v>
      </c>
      <c r="G1845" s="39"/>
      <c r="H1845" s="39"/>
    </row>
    <row r="1846" spans="1:8">
      <c r="A1846" s="37">
        <v>21</v>
      </c>
      <c r="B1846" s="41" t="s">
        <v>4086</v>
      </c>
      <c r="C1846" s="41" t="s">
        <v>16</v>
      </c>
      <c r="D1846" s="39">
        <v>0</v>
      </c>
      <c r="E1846" s="39"/>
      <c r="F1846" s="40"/>
      <c r="G1846" s="39"/>
      <c r="H1846" s="39"/>
    </row>
    <row r="1847" spans="1:8" hidden="1">
      <c r="A1847" s="37">
        <v>21</v>
      </c>
      <c r="B1847" s="38" t="s">
        <v>3494</v>
      </c>
      <c r="C1847" s="38" t="s">
        <v>15</v>
      </c>
      <c r="D1847" s="39">
        <v>0</v>
      </c>
      <c r="E1847" s="39"/>
      <c r="F1847" s="40"/>
      <c r="G1847" s="39"/>
      <c r="H1847" s="39"/>
    </row>
    <row r="1848" spans="1:8">
      <c r="A1848" s="37">
        <v>21</v>
      </c>
      <c r="B1848" s="41" t="s">
        <v>5670</v>
      </c>
      <c r="C1848" s="41" t="s">
        <v>16</v>
      </c>
      <c r="D1848" s="39">
        <v>0</v>
      </c>
      <c r="E1848" s="39"/>
      <c r="F1848" s="40"/>
      <c r="G1848" s="39"/>
      <c r="H1848" s="39"/>
    </row>
    <row r="1849" spans="1:8">
      <c r="A1849" s="37">
        <v>21</v>
      </c>
      <c r="B1849" s="41" t="s">
        <v>2582</v>
      </c>
      <c r="C1849" s="41" t="s">
        <v>16</v>
      </c>
      <c r="D1849" s="39">
        <v>0</v>
      </c>
      <c r="E1849" s="39"/>
      <c r="F1849" s="40"/>
      <c r="G1849" s="39"/>
      <c r="H1849" s="39"/>
    </row>
    <row r="1850" spans="1:8" hidden="1">
      <c r="A1850" s="37">
        <v>21</v>
      </c>
      <c r="B1850" s="38" t="s">
        <v>7416</v>
      </c>
      <c r="C1850" s="38" t="s">
        <v>15</v>
      </c>
      <c r="D1850" s="39">
        <v>0</v>
      </c>
      <c r="E1850" s="39"/>
      <c r="F1850" s="40"/>
      <c r="G1850" s="39"/>
      <c r="H1850" s="39"/>
    </row>
    <row r="1851" spans="1:8">
      <c r="A1851" s="37">
        <v>21</v>
      </c>
      <c r="B1851" s="38" t="s">
        <v>4375</v>
      </c>
      <c r="C1851" s="38" t="s">
        <v>16</v>
      </c>
      <c r="D1851" s="39">
        <v>0</v>
      </c>
      <c r="E1851" s="39"/>
      <c r="F1851" s="40"/>
      <c r="G1851" s="39"/>
      <c r="H1851" s="39"/>
    </row>
    <row r="1852" spans="1:8">
      <c r="A1852" s="37">
        <v>21</v>
      </c>
      <c r="B1852" s="41" t="s">
        <v>4135</v>
      </c>
      <c r="C1852" s="41" t="s">
        <v>16</v>
      </c>
      <c r="D1852" s="39">
        <v>0</v>
      </c>
      <c r="E1852" s="39"/>
      <c r="F1852" s="40"/>
      <c r="G1852" s="39"/>
      <c r="H1852" s="39"/>
    </row>
    <row r="1853" spans="1:8" hidden="1">
      <c r="A1853" s="37">
        <v>21</v>
      </c>
      <c r="B1853" s="38" t="s">
        <v>6899</v>
      </c>
      <c r="C1853" s="38" t="s">
        <v>15</v>
      </c>
      <c r="D1853" s="39">
        <v>0</v>
      </c>
      <c r="E1853" s="39"/>
      <c r="F1853" s="40">
        <v>0</v>
      </c>
      <c r="G1853" s="39"/>
      <c r="H1853" s="39"/>
    </row>
    <row r="1854" spans="1:8">
      <c r="A1854" s="37">
        <v>21</v>
      </c>
      <c r="B1854" s="38" t="s">
        <v>431</v>
      </c>
      <c r="C1854" s="38" t="s">
        <v>16</v>
      </c>
      <c r="D1854" s="39">
        <v>8592.9074000000001</v>
      </c>
      <c r="E1854" s="39">
        <v>168.63475714285701</v>
      </c>
      <c r="F1854" s="40"/>
      <c r="G1854" s="39">
        <v>50.955731461223102</v>
      </c>
      <c r="H1854" s="39"/>
    </row>
    <row r="1855" spans="1:8">
      <c r="A1855" s="37">
        <v>21</v>
      </c>
      <c r="B1855" s="41" t="s">
        <v>7277</v>
      </c>
      <c r="C1855" s="41" t="s">
        <v>16</v>
      </c>
      <c r="D1855" s="39">
        <v>-17.436</v>
      </c>
      <c r="E1855" s="39"/>
      <c r="F1855" s="40"/>
      <c r="G1855" s="39"/>
      <c r="H1855" s="39"/>
    </row>
    <row r="1856" spans="1:8">
      <c r="A1856" s="37">
        <v>21</v>
      </c>
      <c r="B1856" s="38" t="s">
        <v>7672</v>
      </c>
      <c r="C1856" s="38" t="s">
        <v>16</v>
      </c>
      <c r="D1856" s="39">
        <v>0</v>
      </c>
      <c r="E1856" s="39"/>
      <c r="F1856" s="40"/>
      <c r="G1856" s="39"/>
      <c r="H1856" s="39"/>
    </row>
    <row r="1857" spans="1:8">
      <c r="A1857" s="37">
        <v>21</v>
      </c>
      <c r="B1857" s="41" t="s">
        <v>2619</v>
      </c>
      <c r="C1857" s="41" t="s">
        <v>16</v>
      </c>
      <c r="D1857" s="39">
        <v>0</v>
      </c>
      <c r="E1857" s="39"/>
      <c r="F1857" s="40"/>
      <c r="G1857" s="39"/>
      <c r="H1857" s="39"/>
    </row>
    <row r="1858" spans="1:8">
      <c r="A1858" s="37">
        <v>21</v>
      </c>
      <c r="B1858" s="38" t="s">
        <v>7328</v>
      </c>
      <c r="C1858" s="38" t="s">
        <v>16</v>
      </c>
      <c r="D1858" s="39">
        <v>0</v>
      </c>
      <c r="E1858" s="39"/>
      <c r="F1858" s="40"/>
      <c r="G1858" s="39"/>
      <c r="H1858" s="39"/>
    </row>
    <row r="1859" spans="1:8" hidden="1">
      <c r="A1859" s="37">
        <v>21</v>
      </c>
      <c r="B1859" s="41" t="s">
        <v>6288</v>
      </c>
      <c r="C1859" s="41" t="s">
        <v>15</v>
      </c>
      <c r="D1859" s="39">
        <v>0</v>
      </c>
      <c r="E1859" s="39"/>
      <c r="F1859" s="40"/>
      <c r="G1859" s="39"/>
      <c r="H1859" s="39"/>
    </row>
    <row r="1860" spans="1:8" hidden="1">
      <c r="A1860" s="37">
        <v>21</v>
      </c>
      <c r="B1860" s="38" t="s">
        <v>270</v>
      </c>
      <c r="C1860" s="38" t="s">
        <v>15</v>
      </c>
      <c r="D1860" s="39">
        <v>143002.9025</v>
      </c>
      <c r="E1860" s="39">
        <v>423.41201428571401</v>
      </c>
      <c r="F1860" s="40">
        <v>38535.933599999997</v>
      </c>
      <c r="G1860" s="39">
        <v>337.73935947765301</v>
      </c>
      <c r="H1860" s="39">
        <v>246.72651076335899</v>
      </c>
    </row>
    <row r="1861" spans="1:8">
      <c r="A1861" s="37">
        <v>21</v>
      </c>
      <c r="B1861" s="41" t="s">
        <v>1568</v>
      </c>
      <c r="C1861" s="41" t="s">
        <v>16</v>
      </c>
      <c r="D1861" s="39">
        <v>24777.7415</v>
      </c>
      <c r="E1861" s="39">
        <v>1830.19446428571</v>
      </c>
      <c r="F1861" s="40"/>
      <c r="G1861" s="39">
        <v>13.538310809868101</v>
      </c>
      <c r="H1861" s="39"/>
    </row>
    <row r="1862" spans="1:8">
      <c r="A1862" s="37">
        <v>21</v>
      </c>
      <c r="B1862" s="41" t="s">
        <v>5842</v>
      </c>
      <c r="C1862" s="41" t="s">
        <v>16</v>
      </c>
      <c r="D1862" s="39">
        <v>0</v>
      </c>
      <c r="E1862" s="39"/>
      <c r="F1862" s="40"/>
      <c r="G1862" s="39"/>
      <c r="H1862" s="39"/>
    </row>
    <row r="1863" spans="1:8">
      <c r="A1863" s="37">
        <v>21</v>
      </c>
      <c r="B1863" s="38" t="s">
        <v>6549</v>
      </c>
      <c r="C1863" s="38" t="s">
        <v>16</v>
      </c>
      <c r="D1863" s="39">
        <v>0</v>
      </c>
      <c r="E1863" s="39"/>
      <c r="F1863" s="40"/>
      <c r="G1863" s="39"/>
      <c r="H1863" s="39"/>
    </row>
    <row r="1864" spans="1:8">
      <c r="A1864" s="37">
        <v>21</v>
      </c>
      <c r="B1864" s="38" t="s">
        <v>8422</v>
      </c>
      <c r="C1864" s="38" t="s">
        <v>16</v>
      </c>
      <c r="D1864" s="39">
        <v>2355.3058500000002</v>
      </c>
      <c r="E1864" s="39">
        <v>33.853185714285701</v>
      </c>
      <c r="F1864" s="40"/>
      <c r="G1864" s="39">
        <v>69.574127229216202</v>
      </c>
      <c r="H1864" s="39"/>
    </row>
    <row r="1865" spans="1:8">
      <c r="A1865" s="37">
        <v>21</v>
      </c>
      <c r="B1865" s="38" t="s">
        <v>4731</v>
      </c>
      <c r="C1865" s="38" t="s">
        <v>16</v>
      </c>
      <c r="D1865" s="39">
        <v>0</v>
      </c>
      <c r="E1865" s="39"/>
      <c r="F1865" s="40"/>
      <c r="G1865" s="39"/>
      <c r="H1865" s="39"/>
    </row>
    <row r="1866" spans="1:8" hidden="1">
      <c r="A1866" s="37">
        <v>21</v>
      </c>
      <c r="B1866" s="38" t="s">
        <v>323</v>
      </c>
      <c r="C1866" s="38" t="s">
        <v>15</v>
      </c>
      <c r="D1866" s="39">
        <v>112713.58285000001</v>
      </c>
      <c r="E1866" s="39">
        <v>1613.51333571429</v>
      </c>
      <c r="F1866" s="40">
        <v>19846.808000000001</v>
      </c>
      <c r="G1866" s="39">
        <v>69.855997068721393</v>
      </c>
      <c r="H1866" s="39">
        <v>57.555628946127598</v>
      </c>
    </row>
    <row r="1867" spans="1:8">
      <c r="A1867" s="37">
        <v>21</v>
      </c>
      <c r="B1867" s="38" t="s">
        <v>417</v>
      </c>
      <c r="C1867" s="38" t="s">
        <v>16</v>
      </c>
      <c r="D1867" s="39">
        <v>0</v>
      </c>
      <c r="E1867" s="39"/>
      <c r="F1867" s="40"/>
      <c r="G1867" s="39"/>
      <c r="H1867" s="39"/>
    </row>
    <row r="1868" spans="1:8">
      <c r="A1868" s="37">
        <v>21</v>
      </c>
      <c r="B1868" s="41" t="s">
        <v>2231</v>
      </c>
      <c r="C1868" s="41" t="s">
        <v>16</v>
      </c>
      <c r="D1868" s="39">
        <v>0</v>
      </c>
      <c r="E1868" s="39"/>
      <c r="F1868" s="40"/>
      <c r="G1868" s="39"/>
      <c r="H1868" s="39"/>
    </row>
    <row r="1869" spans="1:8">
      <c r="A1869" s="37">
        <v>21</v>
      </c>
      <c r="B1869" s="38" t="s">
        <v>6758</v>
      </c>
      <c r="C1869" s="38" t="s">
        <v>16</v>
      </c>
      <c r="D1869" s="39">
        <v>0</v>
      </c>
      <c r="E1869" s="39"/>
      <c r="F1869" s="40"/>
      <c r="G1869" s="39"/>
      <c r="H1869" s="39"/>
    </row>
    <row r="1870" spans="1:8" hidden="1">
      <c r="A1870" s="37">
        <v>21</v>
      </c>
      <c r="B1870" s="38" t="s">
        <v>1609</v>
      </c>
      <c r="C1870" s="38" t="s">
        <v>15</v>
      </c>
      <c r="D1870" s="39">
        <v>11146.79005</v>
      </c>
      <c r="E1870" s="39">
        <v>216.12697857142899</v>
      </c>
      <c r="F1870" s="40"/>
      <c r="G1870" s="39">
        <v>51.5751903056196</v>
      </c>
      <c r="H1870" s="39"/>
    </row>
    <row r="1871" spans="1:8">
      <c r="A1871" s="37">
        <v>21</v>
      </c>
      <c r="B1871" s="41" t="s">
        <v>5801</v>
      </c>
      <c r="C1871" s="41" t="s">
        <v>16</v>
      </c>
      <c r="D1871" s="39">
        <v>0</v>
      </c>
      <c r="E1871" s="39"/>
      <c r="F1871" s="40"/>
      <c r="G1871" s="39"/>
      <c r="H1871" s="39"/>
    </row>
    <row r="1872" spans="1:8">
      <c r="A1872" s="37">
        <v>21</v>
      </c>
      <c r="B1872" s="38" t="s">
        <v>6591</v>
      </c>
      <c r="C1872" s="38" t="s">
        <v>16</v>
      </c>
      <c r="D1872" s="39">
        <v>0</v>
      </c>
      <c r="E1872" s="39"/>
      <c r="F1872" s="40"/>
      <c r="G1872" s="39"/>
      <c r="H1872" s="39"/>
    </row>
    <row r="1873" spans="1:8">
      <c r="A1873" s="37">
        <v>21</v>
      </c>
      <c r="B1873" s="41" t="s">
        <v>7666</v>
      </c>
      <c r="C1873" s="41" t="s">
        <v>16</v>
      </c>
      <c r="D1873" s="39">
        <v>-21.795000000000002</v>
      </c>
      <c r="E1873" s="39"/>
      <c r="F1873" s="40">
        <v>0</v>
      </c>
      <c r="G1873" s="39"/>
      <c r="H1873" s="39"/>
    </row>
    <row r="1874" spans="1:8">
      <c r="A1874" s="37">
        <v>21</v>
      </c>
      <c r="B1874" s="41" t="s">
        <v>432</v>
      </c>
      <c r="C1874" s="41" t="s">
        <v>16</v>
      </c>
      <c r="D1874" s="39">
        <v>52179.232900000003</v>
      </c>
      <c r="E1874" s="39">
        <v>3551.3347714285701</v>
      </c>
      <c r="F1874" s="40"/>
      <c r="G1874" s="39">
        <v>14.6928510710383</v>
      </c>
      <c r="H1874" s="39"/>
    </row>
    <row r="1875" spans="1:8">
      <c r="A1875" s="37">
        <v>21</v>
      </c>
      <c r="B1875" s="38" t="s">
        <v>1635</v>
      </c>
      <c r="C1875" s="38" t="s">
        <v>16</v>
      </c>
      <c r="D1875" s="39">
        <v>-686.3252</v>
      </c>
      <c r="E1875" s="39"/>
      <c r="F1875" s="40"/>
      <c r="G1875" s="39"/>
      <c r="H1875" s="39"/>
    </row>
    <row r="1876" spans="1:8">
      <c r="A1876" s="37">
        <v>21</v>
      </c>
      <c r="B1876" s="38" t="s">
        <v>4364</v>
      </c>
      <c r="C1876" s="38" t="s">
        <v>16</v>
      </c>
      <c r="D1876" s="39">
        <v>0</v>
      </c>
      <c r="E1876" s="39"/>
      <c r="F1876" s="40"/>
      <c r="G1876" s="39"/>
      <c r="H1876" s="39"/>
    </row>
    <row r="1877" spans="1:8" hidden="1">
      <c r="A1877" s="37">
        <v>21</v>
      </c>
      <c r="B1877" s="38" t="s">
        <v>6981</v>
      </c>
      <c r="C1877" s="38" t="s">
        <v>15</v>
      </c>
      <c r="D1877" s="39">
        <v>0</v>
      </c>
      <c r="E1877" s="39"/>
      <c r="F1877" s="40">
        <v>0</v>
      </c>
      <c r="G1877" s="39"/>
      <c r="H1877" s="39"/>
    </row>
    <row r="1878" spans="1:8">
      <c r="A1878" s="37">
        <v>21</v>
      </c>
      <c r="B1878" s="38" t="s">
        <v>5823</v>
      </c>
      <c r="C1878" s="38" t="s">
        <v>16</v>
      </c>
      <c r="D1878" s="39">
        <v>0</v>
      </c>
      <c r="E1878" s="39"/>
      <c r="F1878" s="40">
        <v>0</v>
      </c>
      <c r="G1878" s="39"/>
      <c r="H1878" s="39"/>
    </row>
    <row r="1879" spans="1:8">
      <c r="A1879" s="37">
        <v>21</v>
      </c>
      <c r="B1879" s="38" t="s">
        <v>7759</v>
      </c>
      <c r="C1879" s="38" t="s">
        <v>16</v>
      </c>
      <c r="D1879" s="39">
        <v>152323.46215000001</v>
      </c>
      <c r="E1879" s="39">
        <v>16372.475478571399</v>
      </c>
      <c r="F1879" s="40"/>
      <c r="G1879" s="39">
        <v>9.3036304955450095</v>
      </c>
      <c r="H1879" s="39"/>
    </row>
    <row r="1880" spans="1:8">
      <c r="A1880" s="37">
        <v>21</v>
      </c>
      <c r="B1880" s="41" t="s">
        <v>7581</v>
      </c>
      <c r="C1880" s="41" t="s">
        <v>16</v>
      </c>
      <c r="D1880" s="39">
        <v>0</v>
      </c>
      <c r="E1880" s="39"/>
      <c r="F1880" s="40">
        <v>0</v>
      </c>
      <c r="G1880" s="39"/>
      <c r="H1880" s="39"/>
    </row>
    <row r="1881" spans="1:8">
      <c r="A1881" s="37">
        <v>21</v>
      </c>
      <c r="B1881" s="38" t="s">
        <v>395</v>
      </c>
      <c r="C1881" s="38" t="s">
        <v>16</v>
      </c>
      <c r="D1881" s="39">
        <v>14150.13895</v>
      </c>
      <c r="E1881" s="39">
        <v>159.81</v>
      </c>
      <c r="F1881" s="40"/>
      <c r="G1881" s="39">
        <v>88.543513860209003</v>
      </c>
      <c r="H1881" s="39"/>
    </row>
    <row r="1882" spans="1:8">
      <c r="A1882" s="37">
        <v>21</v>
      </c>
      <c r="B1882" s="38" t="s">
        <v>7983</v>
      </c>
      <c r="C1882" s="38" t="s">
        <v>16</v>
      </c>
      <c r="D1882" s="39">
        <v>379.18950000000001</v>
      </c>
      <c r="E1882" s="39">
        <v>3.2875714285714301</v>
      </c>
      <c r="F1882" s="40"/>
      <c r="G1882" s="39">
        <v>115.340307652197</v>
      </c>
      <c r="H1882" s="39"/>
    </row>
    <row r="1883" spans="1:8">
      <c r="A1883" s="37">
        <v>21</v>
      </c>
      <c r="B1883" s="41" t="s">
        <v>8416</v>
      </c>
      <c r="C1883" s="41" t="s">
        <v>16</v>
      </c>
      <c r="D1883" s="39">
        <v>810.64914999999996</v>
      </c>
      <c r="E1883" s="39">
        <v>3.6944499999999998</v>
      </c>
      <c r="F1883" s="40"/>
      <c r="G1883" s="39">
        <v>219.423500115037</v>
      </c>
      <c r="H1883" s="39"/>
    </row>
    <row r="1884" spans="1:8">
      <c r="A1884" s="37">
        <v>21</v>
      </c>
      <c r="B1884" s="41" t="s">
        <v>2264</v>
      </c>
      <c r="C1884" s="41" t="s">
        <v>16</v>
      </c>
      <c r="D1884" s="39">
        <v>0</v>
      </c>
      <c r="E1884" s="39"/>
      <c r="F1884" s="40">
        <v>0</v>
      </c>
      <c r="G1884" s="39"/>
      <c r="H1884" s="39"/>
    </row>
    <row r="1885" spans="1:8" hidden="1">
      <c r="A1885" s="37">
        <v>21</v>
      </c>
      <c r="B1885" s="38" t="s">
        <v>7193</v>
      </c>
      <c r="C1885" s="38" t="s">
        <v>15</v>
      </c>
      <c r="D1885" s="39">
        <v>0</v>
      </c>
      <c r="E1885" s="39"/>
      <c r="F1885" s="40"/>
      <c r="G1885" s="39"/>
      <c r="H1885" s="39"/>
    </row>
    <row r="1886" spans="1:8">
      <c r="A1886" s="37">
        <v>21</v>
      </c>
      <c r="B1886" s="38" t="s">
        <v>2230</v>
      </c>
      <c r="C1886" s="38" t="s">
        <v>16</v>
      </c>
      <c r="D1886" s="39">
        <v>38912.36535</v>
      </c>
      <c r="E1886" s="39">
        <v>930.70428571428602</v>
      </c>
      <c r="F1886" s="40"/>
      <c r="G1886" s="39">
        <v>41.809590809110802</v>
      </c>
      <c r="H1886" s="39"/>
    </row>
    <row r="1887" spans="1:8">
      <c r="A1887" s="37">
        <v>21</v>
      </c>
      <c r="B1887" s="41" t="s">
        <v>2113</v>
      </c>
      <c r="C1887" s="41" t="s">
        <v>16</v>
      </c>
      <c r="D1887" s="39">
        <v>25063.300149999999</v>
      </c>
      <c r="E1887" s="39">
        <v>243.426528571429</v>
      </c>
      <c r="F1887" s="40"/>
      <c r="G1887" s="39">
        <v>102.960430389762</v>
      </c>
      <c r="H1887" s="39"/>
    </row>
    <row r="1888" spans="1:8">
      <c r="A1888" s="37">
        <v>21</v>
      </c>
      <c r="B1888" s="41" t="s">
        <v>3636</v>
      </c>
      <c r="C1888" s="41" t="s">
        <v>16</v>
      </c>
      <c r="D1888" s="39">
        <v>0</v>
      </c>
      <c r="E1888" s="39"/>
      <c r="F1888" s="40"/>
      <c r="G1888" s="39"/>
      <c r="H1888" s="39"/>
    </row>
    <row r="1889" spans="1:8">
      <c r="A1889" s="37">
        <v>21</v>
      </c>
      <c r="B1889" s="38" t="s">
        <v>5839</v>
      </c>
      <c r="C1889" s="38" t="s">
        <v>16</v>
      </c>
      <c r="D1889" s="39">
        <v>0</v>
      </c>
      <c r="E1889" s="39"/>
      <c r="F1889" s="40"/>
      <c r="G1889" s="39"/>
      <c r="H1889" s="39"/>
    </row>
    <row r="1890" spans="1:8" hidden="1">
      <c r="A1890" s="37">
        <v>21</v>
      </c>
      <c r="B1890" s="41" t="s">
        <v>4934</v>
      </c>
      <c r="C1890" s="41" t="s">
        <v>15</v>
      </c>
      <c r="D1890" s="39">
        <v>0</v>
      </c>
      <c r="E1890" s="39"/>
      <c r="F1890" s="40">
        <v>0</v>
      </c>
      <c r="G1890" s="39"/>
      <c r="H1890" s="39"/>
    </row>
    <row r="1891" spans="1:8" hidden="1">
      <c r="A1891" s="37">
        <v>21</v>
      </c>
      <c r="B1891" s="38" t="s">
        <v>4119</v>
      </c>
      <c r="C1891" s="38" t="s">
        <v>15</v>
      </c>
      <c r="D1891" s="39">
        <v>0</v>
      </c>
      <c r="E1891" s="39"/>
      <c r="F1891" s="40"/>
      <c r="G1891" s="39"/>
      <c r="H1891" s="39"/>
    </row>
    <row r="1892" spans="1:8">
      <c r="A1892" s="37">
        <v>21</v>
      </c>
      <c r="B1892" s="38" t="s">
        <v>6331</v>
      </c>
      <c r="C1892" s="38" t="s">
        <v>16</v>
      </c>
      <c r="D1892" s="39">
        <v>0</v>
      </c>
      <c r="E1892" s="39"/>
      <c r="F1892" s="40"/>
      <c r="G1892" s="39"/>
      <c r="H1892" s="39"/>
    </row>
    <row r="1893" spans="1:8">
      <c r="A1893" s="37">
        <v>21</v>
      </c>
      <c r="B1893" s="41" t="s">
        <v>1897</v>
      </c>
      <c r="C1893" s="41" t="s">
        <v>16</v>
      </c>
      <c r="D1893" s="39">
        <v>2139.8334500000001</v>
      </c>
      <c r="E1893" s="39">
        <v>17.979178571428601</v>
      </c>
      <c r="F1893" s="40"/>
      <c r="G1893" s="39">
        <v>119.017308910903</v>
      </c>
      <c r="H1893" s="39"/>
    </row>
    <row r="1894" spans="1:8" hidden="1">
      <c r="A1894" s="37">
        <v>21</v>
      </c>
      <c r="B1894" s="38" t="s">
        <v>4113</v>
      </c>
      <c r="C1894" s="38" t="s">
        <v>15</v>
      </c>
      <c r="D1894" s="39">
        <v>0</v>
      </c>
      <c r="E1894" s="39"/>
      <c r="F1894" s="40"/>
      <c r="G1894" s="39"/>
      <c r="H1894" s="39"/>
    </row>
    <row r="1895" spans="1:8">
      <c r="A1895" s="37">
        <v>21</v>
      </c>
      <c r="B1895" s="38" t="s">
        <v>4367</v>
      </c>
      <c r="C1895" s="38" t="s">
        <v>16</v>
      </c>
      <c r="D1895" s="39">
        <v>0</v>
      </c>
      <c r="E1895" s="39"/>
      <c r="F1895" s="40"/>
      <c r="G1895" s="39"/>
      <c r="H1895" s="39"/>
    </row>
    <row r="1896" spans="1:8">
      <c r="A1896" s="37">
        <v>21</v>
      </c>
      <c r="B1896" s="38" t="s">
        <v>3786</v>
      </c>
      <c r="C1896" s="38" t="s">
        <v>16</v>
      </c>
      <c r="D1896" s="39">
        <v>0</v>
      </c>
      <c r="E1896" s="39"/>
      <c r="F1896" s="40"/>
      <c r="G1896" s="39"/>
      <c r="H1896" s="39"/>
    </row>
    <row r="1897" spans="1:8">
      <c r="A1897" s="37">
        <v>21</v>
      </c>
      <c r="B1897" s="41" t="s">
        <v>5224</v>
      </c>
      <c r="C1897" s="41" t="s">
        <v>16</v>
      </c>
      <c r="D1897" s="39">
        <v>0</v>
      </c>
      <c r="E1897" s="39"/>
      <c r="F1897" s="40">
        <v>0</v>
      </c>
      <c r="G1897" s="39"/>
      <c r="H1897" s="39"/>
    </row>
    <row r="1898" spans="1:8">
      <c r="A1898" s="37">
        <v>21</v>
      </c>
      <c r="B1898" s="38" t="s">
        <v>1972</v>
      </c>
      <c r="C1898" s="38" t="s">
        <v>16</v>
      </c>
      <c r="D1898" s="39">
        <v>129590.6811</v>
      </c>
      <c r="E1898" s="39">
        <v>3760.9543642857102</v>
      </c>
      <c r="F1898" s="40"/>
      <c r="G1898" s="39">
        <v>34.456860825167702</v>
      </c>
      <c r="H1898" s="39"/>
    </row>
    <row r="1899" spans="1:8" hidden="1">
      <c r="A1899" s="37">
        <v>21</v>
      </c>
      <c r="B1899" s="41" t="s">
        <v>2229</v>
      </c>
      <c r="C1899" s="41" t="s">
        <v>15</v>
      </c>
      <c r="D1899" s="39">
        <v>594420.47274999996</v>
      </c>
      <c r="E1899" s="39">
        <v>7125.1732857142897</v>
      </c>
      <c r="F1899" s="40">
        <v>144632.1464</v>
      </c>
      <c r="G1899" s="39">
        <v>83.425405799153197</v>
      </c>
      <c r="H1899" s="39">
        <v>63.1266508636091</v>
      </c>
    </row>
    <row r="1900" spans="1:8">
      <c r="A1900" s="37">
        <v>21</v>
      </c>
      <c r="B1900" s="38" t="s">
        <v>830</v>
      </c>
      <c r="C1900" s="38" t="s">
        <v>16</v>
      </c>
      <c r="D1900" s="39">
        <v>21742.81165</v>
      </c>
      <c r="E1900" s="39">
        <v>1073.5769785714299</v>
      </c>
      <c r="F1900" s="40"/>
      <c r="G1900" s="39">
        <v>20.252680603241298</v>
      </c>
      <c r="H1900" s="39"/>
    </row>
    <row r="1901" spans="1:8">
      <c r="A1901" s="37">
        <v>21</v>
      </c>
      <c r="B1901" s="38" t="s">
        <v>7405</v>
      </c>
      <c r="C1901" s="38" t="s">
        <v>16</v>
      </c>
      <c r="D1901" s="39">
        <v>0</v>
      </c>
      <c r="E1901" s="39"/>
      <c r="F1901" s="40"/>
      <c r="G1901" s="39"/>
      <c r="H1901" s="39"/>
    </row>
    <row r="1902" spans="1:8">
      <c r="A1902" s="37">
        <v>21</v>
      </c>
      <c r="B1902" s="38" t="s">
        <v>1259</v>
      </c>
      <c r="C1902" s="38" t="s">
        <v>16</v>
      </c>
      <c r="D1902" s="39">
        <v>57519.914100000002</v>
      </c>
      <c r="E1902" s="39">
        <v>1767.2103999999999</v>
      </c>
      <c r="F1902" s="40"/>
      <c r="G1902" s="39">
        <v>32.548424398136198</v>
      </c>
      <c r="H1902" s="39"/>
    </row>
    <row r="1903" spans="1:8" hidden="1">
      <c r="A1903" s="37">
        <v>21</v>
      </c>
      <c r="B1903" s="38" t="s">
        <v>7809</v>
      </c>
      <c r="C1903" s="38" t="s">
        <v>15</v>
      </c>
      <c r="D1903" s="39">
        <v>14463.83325</v>
      </c>
      <c r="E1903" s="39">
        <v>216.15138571428599</v>
      </c>
      <c r="F1903" s="40"/>
      <c r="G1903" s="39">
        <v>66.915292734318399</v>
      </c>
      <c r="H1903" s="39"/>
    </row>
    <row r="1904" spans="1:8">
      <c r="A1904" s="37">
        <v>21</v>
      </c>
      <c r="B1904" s="38" t="s">
        <v>2207</v>
      </c>
      <c r="C1904" s="38" t="s">
        <v>16</v>
      </c>
      <c r="D1904" s="39">
        <v>-177.82149999999999</v>
      </c>
      <c r="E1904" s="39">
        <v>5.3296999999999999</v>
      </c>
      <c r="F1904" s="40"/>
      <c r="G1904" s="39">
        <v>-33.364260652569598</v>
      </c>
      <c r="H1904" s="39"/>
    </row>
    <row r="1905" spans="1:8" hidden="1">
      <c r="A1905" s="37">
        <v>21</v>
      </c>
      <c r="B1905" s="41" t="s">
        <v>1875</v>
      </c>
      <c r="C1905" s="41" t="s">
        <v>15</v>
      </c>
      <c r="D1905" s="39">
        <v>55270.012849999999</v>
      </c>
      <c r="E1905" s="39">
        <v>285.72370000000001</v>
      </c>
      <c r="F1905" s="40">
        <v>0</v>
      </c>
      <c r="G1905" s="39">
        <v>193.438671170785</v>
      </c>
      <c r="H1905" s="39">
        <v>193.438671170785</v>
      </c>
    </row>
    <row r="1906" spans="1:8" hidden="1">
      <c r="A1906" s="37">
        <v>21</v>
      </c>
      <c r="B1906" s="38" t="s">
        <v>3707</v>
      </c>
      <c r="C1906" s="38" t="s">
        <v>15</v>
      </c>
      <c r="D1906" s="39">
        <v>0</v>
      </c>
      <c r="E1906" s="39"/>
      <c r="F1906" s="40">
        <v>0</v>
      </c>
      <c r="G1906" s="39"/>
      <c r="H1906" s="39"/>
    </row>
    <row r="1907" spans="1:8">
      <c r="A1907" s="37">
        <v>21</v>
      </c>
      <c r="B1907" s="38" t="s">
        <v>2234</v>
      </c>
      <c r="C1907" s="38" t="s">
        <v>16</v>
      </c>
      <c r="D1907" s="39">
        <v>-77.478800000000007</v>
      </c>
      <c r="E1907" s="39"/>
      <c r="F1907" s="40"/>
      <c r="G1907" s="39"/>
      <c r="H1907" s="39"/>
    </row>
    <row r="1908" spans="1:8" hidden="1">
      <c r="A1908" s="37">
        <v>21</v>
      </c>
      <c r="B1908" s="38" t="s">
        <v>4103</v>
      </c>
      <c r="C1908" s="38" t="s">
        <v>15</v>
      </c>
      <c r="D1908" s="39">
        <v>0</v>
      </c>
      <c r="E1908" s="39"/>
      <c r="F1908" s="40"/>
      <c r="G1908" s="39"/>
      <c r="H1908" s="39"/>
    </row>
    <row r="1909" spans="1:8">
      <c r="A1909" s="37">
        <v>21</v>
      </c>
      <c r="B1909" s="38" t="s">
        <v>7984</v>
      </c>
      <c r="C1909" s="38" t="s">
        <v>16</v>
      </c>
      <c r="D1909" s="39">
        <v>2964.0349999999999</v>
      </c>
      <c r="E1909" s="39">
        <v>11.920142857142899</v>
      </c>
      <c r="F1909" s="40"/>
      <c r="G1909" s="39">
        <v>248.657674284824</v>
      </c>
      <c r="H1909" s="39"/>
    </row>
    <row r="1910" spans="1:8" hidden="1">
      <c r="A1910" s="37">
        <v>21</v>
      </c>
      <c r="B1910" s="41" t="s">
        <v>1735</v>
      </c>
      <c r="C1910" s="41" t="s">
        <v>15</v>
      </c>
      <c r="D1910" s="39">
        <v>94501.68535</v>
      </c>
      <c r="E1910" s="39">
        <v>1611.14176428571</v>
      </c>
      <c r="F1910" s="40">
        <v>8996.2606500000002</v>
      </c>
      <c r="G1910" s="39">
        <v>58.655102514766298</v>
      </c>
      <c r="H1910" s="39">
        <v>53.071322831674003</v>
      </c>
    </row>
    <row r="1911" spans="1:8">
      <c r="A1911" s="37">
        <v>21</v>
      </c>
      <c r="B1911" s="41" t="s">
        <v>1601</v>
      </c>
      <c r="C1911" s="41" t="s">
        <v>16</v>
      </c>
      <c r="D1911" s="39">
        <v>19831.299599999998</v>
      </c>
      <c r="E1911" s="39">
        <v>139.57947857142901</v>
      </c>
      <c r="F1911" s="40"/>
      <c r="G1911" s="39">
        <v>142.078905889103</v>
      </c>
      <c r="H1911" s="39"/>
    </row>
    <row r="1912" spans="1:8">
      <c r="A1912" s="37">
        <v>21</v>
      </c>
      <c r="B1912" s="41" t="s">
        <v>5263</v>
      </c>
      <c r="C1912" s="41" t="s">
        <v>16</v>
      </c>
      <c r="D1912" s="39">
        <v>0</v>
      </c>
      <c r="E1912" s="39"/>
      <c r="F1912" s="40"/>
      <c r="G1912" s="39"/>
      <c r="H1912" s="39"/>
    </row>
    <row r="1913" spans="1:8">
      <c r="A1913" s="37">
        <v>21</v>
      </c>
      <c r="B1913" s="38" t="s">
        <v>4615</v>
      </c>
      <c r="C1913" s="38" t="s">
        <v>16</v>
      </c>
      <c r="D1913" s="39">
        <v>0</v>
      </c>
      <c r="E1913" s="39"/>
      <c r="F1913" s="40"/>
      <c r="G1913" s="39"/>
      <c r="H1913" s="39"/>
    </row>
    <row r="1914" spans="1:8">
      <c r="A1914" s="37">
        <v>21</v>
      </c>
      <c r="B1914" s="38" t="s">
        <v>2932</v>
      </c>
      <c r="C1914" s="38" t="s">
        <v>16</v>
      </c>
      <c r="D1914" s="39">
        <v>0</v>
      </c>
      <c r="E1914" s="39"/>
      <c r="F1914" s="40"/>
      <c r="G1914" s="39"/>
      <c r="H1914" s="39"/>
    </row>
    <row r="1915" spans="1:8">
      <c r="A1915" s="37">
        <v>21</v>
      </c>
      <c r="B1915" s="38" t="s">
        <v>7119</v>
      </c>
      <c r="C1915" s="38" t="s">
        <v>16</v>
      </c>
      <c r="D1915" s="39">
        <v>0</v>
      </c>
      <c r="E1915" s="39"/>
      <c r="F1915" s="40">
        <v>0</v>
      </c>
      <c r="G1915" s="39"/>
      <c r="H1915" s="39"/>
    </row>
    <row r="1916" spans="1:8" hidden="1">
      <c r="A1916" s="37">
        <v>21</v>
      </c>
      <c r="B1916" s="38" t="s">
        <v>4102</v>
      </c>
      <c r="C1916" s="38" t="s">
        <v>15</v>
      </c>
      <c r="D1916" s="39">
        <v>0</v>
      </c>
      <c r="E1916" s="39"/>
      <c r="F1916" s="40">
        <v>0</v>
      </c>
      <c r="G1916" s="39"/>
      <c r="H1916" s="39"/>
    </row>
    <row r="1917" spans="1:8">
      <c r="A1917" s="37">
        <v>21</v>
      </c>
      <c r="B1917" s="38" t="s">
        <v>2252</v>
      </c>
      <c r="C1917" s="38" t="s">
        <v>16</v>
      </c>
      <c r="D1917" s="39">
        <v>-47.23075</v>
      </c>
      <c r="E1917" s="39">
        <v>6.7472500000000002</v>
      </c>
      <c r="F1917" s="40"/>
      <c r="G1917" s="39">
        <v>-7</v>
      </c>
      <c r="H1917" s="39"/>
    </row>
    <row r="1918" spans="1:8">
      <c r="A1918" s="37">
        <v>21</v>
      </c>
      <c r="B1918" s="41" t="s">
        <v>6194</v>
      </c>
      <c r="C1918" s="41" t="s">
        <v>16</v>
      </c>
      <c r="D1918" s="39">
        <v>0</v>
      </c>
      <c r="E1918" s="39"/>
      <c r="F1918" s="40"/>
      <c r="G1918" s="39"/>
      <c r="H1918" s="39"/>
    </row>
    <row r="1919" spans="1:8">
      <c r="A1919" s="37">
        <v>21</v>
      </c>
      <c r="B1919" s="38" t="s">
        <v>7985</v>
      </c>
      <c r="C1919" s="38" t="s">
        <v>16</v>
      </c>
      <c r="D1919" s="39">
        <v>95847.432799999995</v>
      </c>
      <c r="E1919" s="39">
        <v>1792.1005</v>
      </c>
      <c r="F1919" s="40"/>
      <c r="G1919" s="39">
        <v>53.483291143549103</v>
      </c>
      <c r="H1919" s="39"/>
    </row>
    <row r="1920" spans="1:8">
      <c r="A1920" s="37">
        <v>21</v>
      </c>
      <c r="B1920" s="41" t="s">
        <v>523</v>
      </c>
      <c r="C1920" s="41" t="s">
        <v>16</v>
      </c>
      <c r="D1920" s="39">
        <v>161079.03784999999</v>
      </c>
      <c r="E1920" s="39">
        <v>3455.5200071428599</v>
      </c>
      <c r="F1920" s="40">
        <v>0</v>
      </c>
      <c r="G1920" s="39">
        <v>46.614992104527197</v>
      </c>
      <c r="H1920" s="39">
        <v>46.614992104527197</v>
      </c>
    </row>
    <row r="1921" spans="1:8">
      <c r="A1921" s="37">
        <v>21</v>
      </c>
      <c r="B1921" s="38" t="s">
        <v>3346</v>
      </c>
      <c r="C1921" s="38" t="s">
        <v>16</v>
      </c>
      <c r="D1921" s="39">
        <v>0</v>
      </c>
      <c r="E1921" s="39"/>
      <c r="F1921" s="40"/>
      <c r="G1921" s="39"/>
      <c r="H1921" s="39"/>
    </row>
    <row r="1922" spans="1:8">
      <c r="A1922" s="37">
        <v>21</v>
      </c>
      <c r="B1922" s="38" t="s">
        <v>1562</v>
      </c>
      <c r="C1922" s="38" t="s">
        <v>16</v>
      </c>
      <c r="D1922" s="39">
        <v>7171.3951999999999</v>
      </c>
      <c r="E1922" s="39">
        <v>271.12047857142898</v>
      </c>
      <c r="F1922" s="40"/>
      <c r="G1922" s="39">
        <v>26.450953604785099</v>
      </c>
      <c r="H1922" s="39"/>
    </row>
    <row r="1923" spans="1:8">
      <c r="A1923" s="37">
        <v>21</v>
      </c>
      <c r="B1923" s="38" t="s">
        <v>6944</v>
      </c>
      <c r="C1923" s="38" t="s">
        <v>16</v>
      </c>
      <c r="D1923" s="39">
        <v>0</v>
      </c>
      <c r="E1923" s="39"/>
      <c r="F1923" s="40"/>
      <c r="G1923" s="39"/>
      <c r="H1923" s="39"/>
    </row>
    <row r="1924" spans="1:8">
      <c r="A1924" s="37">
        <v>21</v>
      </c>
      <c r="B1924" s="41" t="s">
        <v>1338</v>
      </c>
      <c r="C1924" s="41" t="s">
        <v>16</v>
      </c>
      <c r="D1924" s="39">
        <v>23114.276549999999</v>
      </c>
      <c r="E1924" s="39">
        <v>236.03975</v>
      </c>
      <c r="F1924" s="40"/>
      <c r="G1924" s="39">
        <v>97.925356004655995</v>
      </c>
      <c r="H1924" s="39"/>
    </row>
    <row r="1925" spans="1:8">
      <c r="A1925" s="37">
        <v>21</v>
      </c>
      <c r="B1925" s="41" t="s">
        <v>4769</v>
      </c>
      <c r="C1925" s="41" t="s">
        <v>16</v>
      </c>
      <c r="D1925" s="39">
        <v>0</v>
      </c>
      <c r="E1925" s="39"/>
      <c r="F1925" s="40"/>
      <c r="G1925" s="39"/>
      <c r="H1925" s="39"/>
    </row>
    <row r="1926" spans="1:8">
      <c r="A1926" s="37">
        <v>21</v>
      </c>
      <c r="B1926" s="41" t="s">
        <v>8015</v>
      </c>
      <c r="C1926" s="41" t="s">
        <v>16</v>
      </c>
      <c r="D1926" s="39">
        <v>0</v>
      </c>
      <c r="E1926" s="39"/>
      <c r="F1926" s="40"/>
      <c r="G1926" s="39"/>
      <c r="H1926" s="39"/>
    </row>
    <row r="1927" spans="1:8">
      <c r="A1927" s="37">
        <v>21</v>
      </c>
      <c r="B1927" s="38" t="s">
        <v>4797</v>
      </c>
      <c r="C1927" s="38" t="s">
        <v>16</v>
      </c>
      <c r="D1927" s="39">
        <v>0</v>
      </c>
      <c r="E1927" s="39"/>
      <c r="F1927" s="40"/>
      <c r="G1927" s="39"/>
      <c r="H1927" s="39"/>
    </row>
    <row r="1928" spans="1:8" hidden="1">
      <c r="A1928" s="37">
        <v>21</v>
      </c>
      <c r="B1928" s="38" t="s">
        <v>6785</v>
      </c>
      <c r="C1928" s="38" t="s">
        <v>15</v>
      </c>
      <c r="D1928" s="39">
        <v>0</v>
      </c>
      <c r="E1928" s="39"/>
      <c r="F1928" s="40">
        <v>0</v>
      </c>
      <c r="G1928" s="39"/>
      <c r="H1928" s="39"/>
    </row>
    <row r="1929" spans="1:8">
      <c r="A1929" s="37">
        <v>21</v>
      </c>
      <c r="B1929" s="38" t="s">
        <v>7386</v>
      </c>
      <c r="C1929" s="38" t="s">
        <v>16</v>
      </c>
      <c r="D1929" s="39">
        <v>0</v>
      </c>
      <c r="E1929" s="39"/>
      <c r="F1929" s="40">
        <v>0</v>
      </c>
      <c r="G1929" s="39"/>
      <c r="H1929" s="39"/>
    </row>
    <row r="1930" spans="1:8">
      <c r="A1930" s="37">
        <v>21</v>
      </c>
      <c r="B1930" s="41" t="s">
        <v>1280</v>
      </c>
      <c r="C1930" s="41" t="s">
        <v>16</v>
      </c>
      <c r="D1930" s="39">
        <v>43467.220249999998</v>
      </c>
      <c r="E1930" s="39">
        <v>991.98731428571398</v>
      </c>
      <c r="F1930" s="40"/>
      <c r="G1930" s="39">
        <v>43.818322698308698</v>
      </c>
      <c r="H1930" s="39"/>
    </row>
    <row r="1931" spans="1:8">
      <c r="A1931" s="37">
        <v>21</v>
      </c>
      <c r="B1931" s="41" t="s">
        <v>2201</v>
      </c>
      <c r="C1931" s="41" t="s">
        <v>16</v>
      </c>
      <c r="D1931" s="39">
        <v>0</v>
      </c>
      <c r="E1931" s="39"/>
      <c r="F1931" s="40"/>
      <c r="G1931" s="39"/>
      <c r="H1931" s="39"/>
    </row>
    <row r="1932" spans="1:8">
      <c r="A1932" s="37">
        <v>21</v>
      </c>
      <c r="B1932" s="38" t="s">
        <v>1762</v>
      </c>
      <c r="C1932" s="38" t="s">
        <v>16</v>
      </c>
      <c r="D1932" s="39">
        <v>106644.4702</v>
      </c>
      <c r="E1932" s="39">
        <v>4791.9474857142905</v>
      </c>
      <c r="F1932" s="40"/>
      <c r="G1932" s="39">
        <v>22.254932992886001</v>
      </c>
      <c r="H1932" s="39"/>
    </row>
    <row r="1933" spans="1:8">
      <c r="A1933" s="37">
        <v>21</v>
      </c>
      <c r="B1933" s="38" t="s">
        <v>8412</v>
      </c>
      <c r="C1933" s="38" t="s">
        <v>16</v>
      </c>
      <c r="D1933" s="39">
        <v>2916.6640000000002</v>
      </c>
      <c r="E1933" s="39">
        <v>13.095000000000001</v>
      </c>
      <c r="F1933" s="40"/>
      <c r="G1933" s="39">
        <v>222.731118747614</v>
      </c>
      <c r="H1933" s="39"/>
    </row>
    <row r="1934" spans="1:8" hidden="1">
      <c r="A1934" s="37">
        <v>21</v>
      </c>
      <c r="B1934" s="38" t="s">
        <v>3185</v>
      </c>
      <c r="C1934" s="38" t="s">
        <v>15</v>
      </c>
      <c r="D1934" s="39">
        <v>0</v>
      </c>
      <c r="E1934" s="39"/>
      <c r="F1934" s="40">
        <v>0</v>
      </c>
      <c r="G1934" s="39"/>
      <c r="H1934" s="39"/>
    </row>
    <row r="1935" spans="1:8">
      <c r="A1935" s="37">
        <v>21</v>
      </c>
      <c r="B1935" s="38" t="s">
        <v>5452</v>
      </c>
      <c r="C1935" s="38" t="s">
        <v>16</v>
      </c>
      <c r="D1935" s="39">
        <v>0</v>
      </c>
      <c r="E1935" s="39"/>
      <c r="F1935" s="40"/>
      <c r="G1935" s="39"/>
      <c r="H1935" s="39"/>
    </row>
    <row r="1936" spans="1:8" hidden="1">
      <c r="A1936" s="37">
        <v>21</v>
      </c>
      <c r="B1936" s="38" t="s">
        <v>3064</v>
      </c>
      <c r="C1936" s="38" t="s">
        <v>15</v>
      </c>
      <c r="D1936" s="39">
        <v>0</v>
      </c>
      <c r="E1936" s="39"/>
      <c r="F1936" s="40"/>
      <c r="G1936" s="39"/>
      <c r="H1936" s="39"/>
    </row>
    <row r="1937" spans="1:8">
      <c r="A1937" s="37">
        <v>21</v>
      </c>
      <c r="B1937" s="38" t="s">
        <v>531</v>
      </c>
      <c r="C1937" s="38" t="s">
        <v>16</v>
      </c>
      <c r="D1937" s="39">
        <v>209.0771</v>
      </c>
      <c r="E1937" s="39">
        <v>3.3900857142857102</v>
      </c>
      <c r="F1937" s="40">
        <v>0</v>
      </c>
      <c r="G1937" s="39">
        <v>61.673101396509097</v>
      </c>
      <c r="H1937" s="39">
        <v>61.673101396509097</v>
      </c>
    </row>
    <row r="1938" spans="1:8" hidden="1">
      <c r="A1938" s="37">
        <v>21</v>
      </c>
      <c r="B1938" s="38" t="s">
        <v>8013</v>
      </c>
      <c r="C1938" s="38" t="s">
        <v>15</v>
      </c>
      <c r="D1938" s="39">
        <v>308330.01409999997</v>
      </c>
      <c r="E1938" s="39">
        <v>7143.9889071428597</v>
      </c>
      <c r="F1938" s="40">
        <v>29690.605800000001</v>
      </c>
      <c r="G1938" s="39">
        <v>43.159363502331097</v>
      </c>
      <c r="H1938" s="39">
        <v>39.003337200230597</v>
      </c>
    </row>
    <row r="1939" spans="1:8">
      <c r="A1939" s="37">
        <v>21</v>
      </c>
      <c r="B1939" s="41" t="s">
        <v>600</v>
      </c>
      <c r="C1939" s="41" t="s">
        <v>16</v>
      </c>
      <c r="D1939" s="39">
        <v>65287.540399999998</v>
      </c>
      <c r="E1939" s="39">
        <v>626.43460714285698</v>
      </c>
      <c r="F1939" s="40">
        <v>18080.5458</v>
      </c>
      <c r="G1939" s="39">
        <v>104.22083910366</v>
      </c>
      <c r="H1939" s="39">
        <v>75.358216263480699</v>
      </c>
    </row>
    <row r="1940" spans="1:8">
      <c r="A1940" s="37">
        <v>21</v>
      </c>
      <c r="B1940" s="41" t="s">
        <v>2851</v>
      </c>
      <c r="C1940" s="41" t="s">
        <v>16</v>
      </c>
      <c r="D1940" s="39">
        <v>0</v>
      </c>
      <c r="E1940" s="39"/>
      <c r="F1940" s="40"/>
      <c r="G1940" s="39"/>
      <c r="H1940" s="39"/>
    </row>
    <row r="1941" spans="1:8">
      <c r="A1941" s="37">
        <v>21</v>
      </c>
      <c r="B1941" s="41" t="s">
        <v>4606</v>
      </c>
      <c r="C1941" s="41" t="s">
        <v>16</v>
      </c>
      <c r="D1941" s="39">
        <v>0</v>
      </c>
      <c r="E1941" s="39"/>
      <c r="F1941" s="40"/>
      <c r="G1941" s="39"/>
      <c r="H1941" s="39"/>
    </row>
    <row r="1942" spans="1:8" hidden="1">
      <c r="A1942" s="37">
        <v>21</v>
      </c>
      <c r="B1942" s="38" t="s">
        <v>2943</v>
      </c>
      <c r="C1942" s="38" t="s">
        <v>15</v>
      </c>
      <c r="D1942" s="39">
        <v>26.154</v>
      </c>
      <c r="E1942" s="39"/>
      <c r="F1942" s="40">
        <v>0</v>
      </c>
      <c r="G1942" s="39"/>
      <c r="H1942" s="39"/>
    </row>
    <row r="1943" spans="1:8">
      <c r="A1943" s="37">
        <v>21</v>
      </c>
      <c r="B1943" s="41" t="s">
        <v>1489</v>
      </c>
      <c r="C1943" s="41" t="s">
        <v>16</v>
      </c>
      <c r="D1943" s="39">
        <v>101171.15055000001</v>
      </c>
      <c r="E1943" s="39">
        <v>2779.2733499999999</v>
      </c>
      <c r="F1943" s="40"/>
      <c r="G1943" s="39">
        <v>36.402015134639399</v>
      </c>
      <c r="H1943" s="39"/>
    </row>
    <row r="1944" spans="1:8">
      <c r="A1944" s="37">
        <v>21</v>
      </c>
      <c r="B1944" s="38" t="s">
        <v>587</v>
      </c>
      <c r="C1944" s="38" t="s">
        <v>16</v>
      </c>
      <c r="D1944" s="39">
        <v>262076.83105000001</v>
      </c>
      <c r="E1944" s="39">
        <v>3751.32625714286</v>
      </c>
      <c r="F1944" s="40">
        <v>0</v>
      </c>
      <c r="G1944" s="39">
        <v>69.862446794912202</v>
      </c>
      <c r="H1944" s="39">
        <v>69.862446794912202</v>
      </c>
    </row>
    <row r="1945" spans="1:8">
      <c r="A1945" s="37">
        <v>21</v>
      </c>
      <c r="B1945" s="38" t="s">
        <v>8017</v>
      </c>
      <c r="C1945" s="38" t="s">
        <v>16</v>
      </c>
      <c r="D1945" s="39">
        <v>5820.6729999999998</v>
      </c>
      <c r="E1945" s="39">
        <v>74.489000000000004</v>
      </c>
      <c r="F1945" s="40"/>
      <c r="G1945" s="39">
        <v>78.141376579092196</v>
      </c>
      <c r="H1945" s="39"/>
    </row>
    <row r="1946" spans="1:8" hidden="1">
      <c r="A1946" s="37">
        <v>21</v>
      </c>
      <c r="B1946" s="38" t="s">
        <v>1048</v>
      </c>
      <c r="C1946" s="38" t="s">
        <v>15</v>
      </c>
      <c r="D1946" s="39">
        <v>3253.2534999999998</v>
      </c>
      <c r="E1946" s="39">
        <v>6.6483499999999998</v>
      </c>
      <c r="F1946" s="40">
        <v>1.3674999999999999</v>
      </c>
      <c r="G1946" s="39">
        <v>489.33246595019801</v>
      </c>
      <c r="H1946" s="39">
        <v>489.12677581655601</v>
      </c>
    </row>
    <row r="1947" spans="1:8" hidden="1">
      <c r="A1947" s="37">
        <v>21</v>
      </c>
      <c r="B1947" s="41" t="s">
        <v>3371</v>
      </c>
      <c r="C1947" s="41" t="s">
        <v>15</v>
      </c>
      <c r="D1947" s="39">
        <v>0</v>
      </c>
      <c r="E1947" s="39"/>
      <c r="F1947" s="40"/>
      <c r="G1947" s="39"/>
      <c r="H1947" s="39"/>
    </row>
    <row r="1948" spans="1:8">
      <c r="A1948" s="37">
        <v>21</v>
      </c>
      <c r="B1948" s="41" t="s">
        <v>9139</v>
      </c>
      <c r="C1948" s="41" t="s">
        <v>16</v>
      </c>
      <c r="D1948" s="39">
        <v>2819.1763999999998</v>
      </c>
      <c r="E1948" s="39">
        <v>3.2155214285714302</v>
      </c>
      <c r="F1948" s="40">
        <v>0</v>
      </c>
      <c r="G1948" s="39">
        <v>876.74004438293696</v>
      </c>
      <c r="H1948" s="39">
        <v>876.74004438293696</v>
      </c>
    </row>
    <row r="1949" spans="1:8">
      <c r="A1949" s="37">
        <v>21</v>
      </c>
      <c r="B1949" s="38" t="s">
        <v>7607</v>
      </c>
      <c r="C1949" s="38" t="s">
        <v>16</v>
      </c>
      <c r="D1949" s="39">
        <v>0</v>
      </c>
      <c r="E1949" s="39"/>
      <c r="F1949" s="40"/>
      <c r="G1949" s="39"/>
      <c r="H1949" s="39"/>
    </row>
    <row r="1950" spans="1:8">
      <c r="A1950" s="37">
        <v>21</v>
      </c>
      <c r="B1950" s="38" t="s">
        <v>2240</v>
      </c>
      <c r="C1950" s="38" t="s">
        <v>16</v>
      </c>
      <c r="D1950" s="39">
        <v>-182.0514</v>
      </c>
      <c r="E1950" s="39">
        <v>2.1672785714285698</v>
      </c>
      <c r="F1950" s="40"/>
      <c r="G1950" s="39">
        <v>-84</v>
      </c>
      <c r="H1950" s="39"/>
    </row>
    <row r="1951" spans="1:8">
      <c r="A1951" s="37">
        <v>21</v>
      </c>
      <c r="B1951" s="41" t="s">
        <v>3113</v>
      </c>
      <c r="C1951" s="41" t="s">
        <v>16</v>
      </c>
      <c r="D1951" s="39">
        <v>0</v>
      </c>
      <c r="E1951" s="39"/>
      <c r="F1951" s="40">
        <v>0</v>
      </c>
      <c r="G1951" s="39"/>
      <c r="H1951" s="39"/>
    </row>
    <row r="1952" spans="1:8">
      <c r="A1952" s="37">
        <v>21</v>
      </c>
      <c r="B1952" s="41" t="s">
        <v>3696</v>
      </c>
      <c r="C1952" s="41" t="s">
        <v>16</v>
      </c>
      <c r="D1952" s="39">
        <v>0</v>
      </c>
      <c r="E1952" s="39"/>
      <c r="F1952" s="40"/>
      <c r="G1952" s="39"/>
      <c r="H1952" s="39"/>
    </row>
    <row r="1953" spans="1:8">
      <c r="A1953" s="37">
        <v>21</v>
      </c>
      <c r="B1953" s="38" t="s">
        <v>8398</v>
      </c>
      <c r="C1953" s="38" t="s">
        <v>16</v>
      </c>
      <c r="D1953" s="39">
        <v>3791.5326</v>
      </c>
      <c r="E1953" s="39">
        <v>157.092092857143</v>
      </c>
      <c r="F1953" s="40"/>
      <c r="G1953" s="39">
        <v>24.135731665679501</v>
      </c>
      <c r="H1953" s="39"/>
    </row>
    <row r="1954" spans="1:8">
      <c r="A1954" s="37">
        <v>21</v>
      </c>
      <c r="B1954" s="41" t="s">
        <v>7202</v>
      </c>
      <c r="C1954" s="41" t="s">
        <v>16</v>
      </c>
      <c r="D1954" s="39">
        <v>-16.991150000000001</v>
      </c>
      <c r="E1954" s="39"/>
      <c r="F1954" s="40"/>
      <c r="G1954" s="39"/>
      <c r="H1954" s="39"/>
    </row>
    <row r="1955" spans="1:8">
      <c r="A1955" s="37">
        <v>21</v>
      </c>
      <c r="B1955" s="41" t="s">
        <v>3000</v>
      </c>
      <c r="C1955" s="41" t="s">
        <v>16</v>
      </c>
      <c r="D1955" s="39">
        <v>0</v>
      </c>
      <c r="E1955" s="39"/>
      <c r="F1955" s="40"/>
      <c r="G1955" s="39"/>
      <c r="H1955" s="39"/>
    </row>
    <row r="1956" spans="1:8">
      <c r="A1956" s="37">
        <v>21</v>
      </c>
      <c r="B1956" s="41" t="s">
        <v>4685</v>
      </c>
      <c r="C1956" s="41" t="s">
        <v>16</v>
      </c>
      <c r="D1956" s="39">
        <v>0</v>
      </c>
      <c r="E1956" s="39"/>
      <c r="F1956" s="40"/>
      <c r="G1956" s="39"/>
      <c r="H1956" s="39"/>
    </row>
    <row r="1957" spans="1:8" hidden="1">
      <c r="A1957" s="37">
        <v>21</v>
      </c>
      <c r="B1957" s="38" t="s">
        <v>5132</v>
      </c>
      <c r="C1957" s="38" t="s">
        <v>15</v>
      </c>
      <c r="D1957" s="39">
        <v>0</v>
      </c>
      <c r="E1957" s="39"/>
      <c r="F1957" s="40">
        <v>0</v>
      </c>
      <c r="G1957" s="39"/>
      <c r="H1957" s="39"/>
    </row>
    <row r="1958" spans="1:8">
      <c r="A1958" s="37">
        <v>21</v>
      </c>
      <c r="B1958" s="38" t="s">
        <v>7268</v>
      </c>
      <c r="C1958" s="38" t="s">
        <v>16</v>
      </c>
      <c r="D1958" s="39">
        <v>-30.770399999999999</v>
      </c>
      <c r="E1958" s="39"/>
      <c r="F1958" s="40"/>
      <c r="G1958" s="39"/>
      <c r="H1958" s="39"/>
    </row>
    <row r="1959" spans="1:8">
      <c r="A1959" s="37">
        <v>21</v>
      </c>
      <c r="B1959" s="38" t="s">
        <v>4787</v>
      </c>
      <c r="C1959" s="38" t="s">
        <v>16</v>
      </c>
      <c r="D1959" s="39">
        <v>0</v>
      </c>
      <c r="E1959" s="39"/>
      <c r="F1959" s="40"/>
      <c r="G1959" s="39"/>
      <c r="H1959" s="39"/>
    </row>
    <row r="1960" spans="1:8" hidden="1">
      <c r="A1960" s="37">
        <v>21</v>
      </c>
      <c r="B1960" s="41" t="s">
        <v>7642</v>
      </c>
      <c r="C1960" s="41" t="s">
        <v>15</v>
      </c>
      <c r="D1960" s="39">
        <v>0</v>
      </c>
      <c r="E1960" s="39"/>
      <c r="F1960" s="40"/>
      <c r="G1960" s="39"/>
      <c r="H1960" s="39"/>
    </row>
    <row r="1961" spans="1:8">
      <c r="A1961" s="37">
        <v>21</v>
      </c>
      <c r="B1961" s="38" t="s">
        <v>7475</v>
      </c>
      <c r="C1961" s="38" t="s">
        <v>16</v>
      </c>
      <c r="D1961" s="39">
        <v>0</v>
      </c>
      <c r="E1961" s="39"/>
      <c r="F1961" s="40"/>
      <c r="G1961" s="39"/>
      <c r="H1961" s="39"/>
    </row>
    <row r="1962" spans="1:8">
      <c r="A1962" s="37">
        <v>21</v>
      </c>
      <c r="B1962" s="38" t="s">
        <v>3378</v>
      </c>
      <c r="C1962" s="38" t="s">
        <v>16</v>
      </c>
      <c r="D1962" s="39">
        <v>0</v>
      </c>
      <c r="E1962" s="39"/>
      <c r="F1962" s="40"/>
      <c r="G1962" s="39"/>
      <c r="H1962" s="39"/>
    </row>
    <row r="1963" spans="1:8">
      <c r="A1963" s="37">
        <v>21</v>
      </c>
      <c r="B1963" s="41" t="s">
        <v>5395</v>
      </c>
      <c r="C1963" s="41" t="s">
        <v>16</v>
      </c>
      <c r="D1963" s="39">
        <v>0</v>
      </c>
      <c r="E1963" s="39"/>
      <c r="F1963" s="40"/>
      <c r="G1963" s="39"/>
      <c r="H1963" s="39"/>
    </row>
    <row r="1964" spans="1:8">
      <c r="A1964" s="37">
        <v>21</v>
      </c>
      <c r="B1964" s="38" t="s">
        <v>412</v>
      </c>
      <c r="C1964" s="38" t="s">
        <v>16</v>
      </c>
      <c r="D1964" s="39">
        <v>14352.8336</v>
      </c>
      <c r="E1964" s="39">
        <v>402.38799999999998</v>
      </c>
      <c r="F1964" s="40"/>
      <c r="G1964" s="39">
        <v>35.669139238744698</v>
      </c>
      <c r="H1964" s="39"/>
    </row>
    <row r="1965" spans="1:8">
      <c r="A1965" s="37">
        <v>21</v>
      </c>
      <c r="B1965" s="38" t="s">
        <v>5144</v>
      </c>
      <c r="C1965" s="38" t="s">
        <v>16</v>
      </c>
      <c r="D1965" s="39">
        <v>0</v>
      </c>
      <c r="E1965" s="39"/>
      <c r="F1965" s="40"/>
      <c r="G1965" s="39"/>
      <c r="H1965" s="39"/>
    </row>
    <row r="1966" spans="1:8">
      <c r="A1966" s="37">
        <v>21</v>
      </c>
      <c r="B1966" s="41" t="s">
        <v>7762</v>
      </c>
      <c r="C1966" s="41" t="s">
        <v>16</v>
      </c>
      <c r="D1966" s="39">
        <v>26885.70145</v>
      </c>
      <c r="E1966" s="39">
        <v>1207.9834642857099</v>
      </c>
      <c r="F1966" s="40"/>
      <c r="G1966" s="39">
        <v>22.256680033197</v>
      </c>
      <c r="H1966" s="39"/>
    </row>
    <row r="1967" spans="1:8">
      <c r="A1967" s="37">
        <v>21</v>
      </c>
      <c r="B1967" s="41" t="s">
        <v>7683</v>
      </c>
      <c r="C1967" s="41" t="s">
        <v>16</v>
      </c>
      <c r="D1967" s="39">
        <v>0</v>
      </c>
      <c r="E1967" s="39"/>
      <c r="F1967" s="40"/>
      <c r="G1967" s="39"/>
      <c r="H1967" s="39"/>
    </row>
    <row r="1968" spans="1:8">
      <c r="A1968" s="37">
        <v>21</v>
      </c>
      <c r="B1968" s="38" t="s">
        <v>358</v>
      </c>
      <c r="C1968" s="38" t="s">
        <v>16</v>
      </c>
      <c r="D1968" s="39">
        <v>10053.538200000001</v>
      </c>
      <c r="E1968" s="39">
        <v>343.217107142857</v>
      </c>
      <c r="F1968" s="40"/>
      <c r="G1968" s="39">
        <v>29.292066131818501</v>
      </c>
      <c r="H1968" s="39"/>
    </row>
    <row r="1969" spans="1:8">
      <c r="A1969" s="37">
        <v>21</v>
      </c>
      <c r="B1969" s="41" t="s">
        <v>1859</v>
      </c>
      <c r="C1969" s="41" t="s">
        <v>16</v>
      </c>
      <c r="D1969" s="39">
        <v>48529.139499999997</v>
      </c>
      <c r="E1969" s="39">
        <v>2872.6505857142902</v>
      </c>
      <c r="F1969" s="40"/>
      <c r="G1969" s="39">
        <v>16.893505858782799</v>
      </c>
      <c r="H1969" s="39"/>
    </row>
    <row r="1970" spans="1:8">
      <c r="A1970" s="37">
        <v>21</v>
      </c>
      <c r="B1970" s="41" t="s">
        <v>6027</v>
      </c>
      <c r="C1970" s="41" t="s">
        <v>16</v>
      </c>
      <c r="D1970" s="39">
        <v>0</v>
      </c>
      <c r="E1970" s="39"/>
      <c r="F1970" s="40"/>
      <c r="G1970" s="39"/>
      <c r="H1970" s="39"/>
    </row>
    <row r="1971" spans="1:8">
      <c r="A1971" s="37">
        <v>21</v>
      </c>
      <c r="B1971" s="38" t="s">
        <v>7998</v>
      </c>
      <c r="C1971" s="38" t="s">
        <v>16</v>
      </c>
      <c r="D1971" s="39">
        <v>4003.1379000000002</v>
      </c>
      <c r="E1971" s="39">
        <v>13.583550000000001</v>
      </c>
      <c r="F1971" s="40"/>
      <c r="G1971" s="39">
        <v>294.70483783694198</v>
      </c>
      <c r="H1971" s="39"/>
    </row>
    <row r="1972" spans="1:8">
      <c r="A1972" s="37">
        <v>21</v>
      </c>
      <c r="B1972" s="41" t="s">
        <v>7203</v>
      </c>
      <c r="C1972" s="41" t="s">
        <v>16</v>
      </c>
      <c r="D1972" s="39">
        <v>-21.6814</v>
      </c>
      <c r="E1972" s="39"/>
      <c r="F1972" s="40"/>
      <c r="G1972" s="39"/>
      <c r="H1972" s="39"/>
    </row>
    <row r="1973" spans="1:8">
      <c r="A1973" s="37">
        <v>21</v>
      </c>
      <c r="B1973" s="38" t="s">
        <v>6891</v>
      </c>
      <c r="C1973" s="38" t="s">
        <v>16</v>
      </c>
      <c r="D1973" s="39">
        <v>0</v>
      </c>
      <c r="E1973" s="39"/>
      <c r="F1973" s="40"/>
      <c r="G1973" s="39"/>
      <c r="H1973" s="39"/>
    </row>
    <row r="1974" spans="1:8">
      <c r="A1974" s="37">
        <v>21</v>
      </c>
      <c r="B1974" s="38" t="s">
        <v>2003</v>
      </c>
      <c r="C1974" s="38" t="s">
        <v>16</v>
      </c>
      <c r="D1974" s="39">
        <v>299440.09635000001</v>
      </c>
      <c r="E1974" s="39">
        <v>2589.4580285714301</v>
      </c>
      <c r="F1974" s="40">
        <v>79804.994399999996</v>
      </c>
      <c r="G1974" s="39">
        <v>115.638134716243</v>
      </c>
      <c r="H1974" s="39">
        <v>84.818946484786196</v>
      </c>
    </row>
    <row r="1975" spans="1:8">
      <c r="A1975" s="37">
        <v>21</v>
      </c>
      <c r="B1975" s="38" t="s">
        <v>2641</v>
      </c>
      <c r="C1975" s="38" t="s">
        <v>16</v>
      </c>
      <c r="D1975" s="39">
        <v>0</v>
      </c>
      <c r="E1975" s="39"/>
      <c r="F1975" s="40"/>
      <c r="G1975" s="39"/>
      <c r="H1975" s="39"/>
    </row>
    <row r="1976" spans="1:8">
      <c r="A1976" s="37">
        <v>21</v>
      </c>
      <c r="B1976" s="38" t="s">
        <v>7229</v>
      </c>
      <c r="C1976" s="38" t="s">
        <v>16</v>
      </c>
      <c r="D1976" s="39">
        <v>0</v>
      </c>
      <c r="E1976" s="39"/>
      <c r="F1976" s="40">
        <v>0</v>
      </c>
      <c r="G1976" s="39"/>
      <c r="H1976" s="39"/>
    </row>
    <row r="1977" spans="1:8" hidden="1">
      <c r="A1977" s="37">
        <v>21</v>
      </c>
      <c r="B1977" s="38" t="s">
        <v>2475</v>
      </c>
      <c r="C1977" s="38" t="s">
        <v>15</v>
      </c>
      <c r="D1977" s="39">
        <v>0</v>
      </c>
      <c r="E1977" s="39"/>
      <c r="F1977" s="40">
        <v>0</v>
      </c>
      <c r="G1977" s="39"/>
      <c r="H1977" s="39"/>
    </row>
    <row r="1978" spans="1:8">
      <c r="A1978" s="37">
        <v>21</v>
      </c>
      <c r="B1978" s="38" t="s">
        <v>4733</v>
      </c>
      <c r="C1978" s="38" t="s">
        <v>16</v>
      </c>
      <c r="D1978" s="39">
        <v>0</v>
      </c>
      <c r="E1978" s="39"/>
      <c r="F1978" s="40"/>
      <c r="G1978" s="39"/>
      <c r="H1978" s="39"/>
    </row>
    <row r="1979" spans="1:8">
      <c r="A1979" s="37">
        <v>21</v>
      </c>
      <c r="B1979" s="41" t="s">
        <v>5410</v>
      </c>
      <c r="C1979" s="41" t="s">
        <v>16</v>
      </c>
      <c r="D1979" s="39">
        <v>0</v>
      </c>
      <c r="E1979" s="39"/>
      <c r="F1979" s="40"/>
      <c r="G1979" s="39"/>
      <c r="H1979" s="39"/>
    </row>
    <row r="1980" spans="1:8">
      <c r="A1980" s="37">
        <v>21</v>
      </c>
      <c r="B1980" s="41" t="s">
        <v>3190</v>
      </c>
      <c r="C1980" s="41" t="s">
        <v>16</v>
      </c>
      <c r="D1980" s="39">
        <v>0</v>
      </c>
      <c r="E1980" s="39"/>
      <c r="F1980" s="40"/>
      <c r="G1980" s="39"/>
      <c r="H1980" s="39"/>
    </row>
    <row r="1981" spans="1:8">
      <c r="A1981" s="37">
        <v>21</v>
      </c>
      <c r="B1981" s="41" t="s">
        <v>5069</v>
      </c>
      <c r="C1981" s="41" t="s">
        <v>16</v>
      </c>
      <c r="D1981" s="39">
        <v>0</v>
      </c>
      <c r="E1981" s="39"/>
      <c r="F1981" s="40"/>
      <c r="G1981" s="39"/>
      <c r="H1981" s="39"/>
    </row>
    <row r="1982" spans="1:8">
      <c r="A1982" s="37">
        <v>21</v>
      </c>
      <c r="B1982" s="38" t="s">
        <v>6346</v>
      </c>
      <c r="C1982" s="38" t="s">
        <v>16</v>
      </c>
      <c r="D1982" s="39">
        <v>0</v>
      </c>
      <c r="E1982" s="39"/>
      <c r="F1982" s="40"/>
      <c r="G1982" s="39"/>
      <c r="H1982" s="39"/>
    </row>
    <row r="1983" spans="1:8" hidden="1">
      <c r="A1983" s="37">
        <v>21</v>
      </c>
      <c r="B1983" s="38" t="s">
        <v>5266</v>
      </c>
      <c r="C1983" s="38" t="s">
        <v>15</v>
      </c>
      <c r="D1983" s="39">
        <v>0</v>
      </c>
      <c r="E1983" s="39"/>
      <c r="F1983" s="40"/>
      <c r="G1983" s="39"/>
      <c r="H1983" s="39"/>
    </row>
    <row r="1984" spans="1:8" hidden="1">
      <c r="A1984" s="37">
        <v>21</v>
      </c>
      <c r="B1984" s="41" t="s">
        <v>4074</v>
      </c>
      <c r="C1984" s="41" t="s">
        <v>15</v>
      </c>
      <c r="D1984" s="39">
        <v>0</v>
      </c>
      <c r="E1984" s="39"/>
      <c r="F1984" s="40">
        <v>0</v>
      </c>
      <c r="G1984" s="39"/>
      <c r="H1984" s="39"/>
    </row>
    <row r="1985" spans="1:8">
      <c r="A1985" s="37">
        <v>21</v>
      </c>
      <c r="B1985" s="38" t="s">
        <v>6834</v>
      </c>
      <c r="C1985" s="38" t="s">
        <v>16</v>
      </c>
      <c r="D1985" s="39">
        <v>0</v>
      </c>
      <c r="E1985" s="39"/>
      <c r="F1985" s="40"/>
      <c r="G1985" s="39"/>
      <c r="H1985" s="39"/>
    </row>
    <row r="1986" spans="1:8">
      <c r="A1986" s="37">
        <v>21</v>
      </c>
      <c r="B1986" s="38" t="s">
        <v>886</v>
      </c>
      <c r="C1986" s="38" t="s">
        <v>16</v>
      </c>
      <c r="D1986" s="39">
        <v>38735.482349999998</v>
      </c>
      <c r="E1986" s="39">
        <v>4516.3073642857098</v>
      </c>
      <c r="F1986" s="40"/>
      <c r="G1986" s="39">
        <v>8.5768038411899106</v>
      </c>
      <c r="H1986" s="39"/>
    </row>
    <row r="1987" spans="1:8">
      <c r="A1987" s="37">
        <v>21</v>
      </c>
      <c r="B1987" s="38" t="s">
        <v>3942</v>
      </c>
      <c r="C1987" s="38" t="s">
        <v>16</v>
      </c>
      <c r="D1987" s="39">
        <v>0</v>
      </c>
      <c r="E1987" s="39"/>
      <c r="F1987" s="40"/>
      <c r="G1987" s="39"/>
      <c r="H1987" s="39"/>
    </row>
    <row r="1988" spans="1:8">
      <c r="A1988" s="37">
        <v>21</v>
      </c>
      <c r="B1988" s="38" t="s">
        <v>6582</v>
      </c>
      <c r="C1988" s="38" t="s">
        <v>16</v>
      </c>
      <c r="D1988" s="39">
        <v>0</v>
      </c>
      <c r="E1988" s="39"/>
      <c r="F1988" s="40"/>
      <c r="G1988" s="39"/>
      <c r="H1988" s="39"/>
    </row>
    <row r="1989" spans="1:8">
      <c r="A1989" s="37">
        <v>21</v>
      </c>
      <c r="B1989" s="38" t="s">
        <v>1355</v>
      </c>
      <c r="C1989" s="38" t="s">
        <v>16</v>
      </c>
      <c r="D1989" s="39">
        <v>24948.605449999999</v>
      </c>
      <c r="E1989" s="39">
        <v>58.449849999999998</v>
      </c>
      <c r="F1989" s="40"/>
      <c r="G1989" s="39">
        <v>426.83780112352702</v>
      </c>
      <c r="H1989" s="39"/>
    </row>
    <row r="1990" spans="1:8">
      <c r="A1990" s="37">
        <v>21</v>
      </c>
      <c r="B1990" s="38" t="s">
        <v>1233</v>
      </c>
      <c r="C1990" s="38" t="s">
        <v>16</v>
      </c>
      <c r="D1990" s="39">
        <v>170835.0398</v>
      </c>
      <c r="E1990" s="39">
        <v>9406.9706928571395</v>
      </c>
      <c r="F1990" s="40"/>
      <c r="G1990" s="39">
        <v>18.160473267947701</v>
      </c>
      <c r="H1990" s="39"/>
    </row>
    <row r="1991" spans="1:8">
      <c r="A1991" s="37">
        <v>21</v>
      </c>
      <c r="B1991" s="41" t="s">
        <v>575</v>
      </c>
      <c r="C1991" s="41" t="s">
        <v>16</v>
      </c>
      <c r="D1991" s="39">
        <v>331854.23345</v>
      </c>
      <c r="E1991" s="39">
        <v>16039.2704785714</v>
      </c>
      <c r="F1991" s="40"/>
      <c r="G1991" s="39">
        <v>20.690107688710601</v>
      </c>
      <c r="H1991" s="39"/>
    </row>
    <row r="1992" spans="1:8">
      <c r="A1992" s="37">
        <v>21</v>
      </c>
      <c r="B1992" s="41" t="s">
        <v>2034</v>
      </c>
      <c r="C1992" s="41" t="s">
        <v>16</v>
      </c>
      <c r="D1992" s="39">
        <v>96777.518599999996</v>
      </c>
      <c r="E1992" s="39">
        <v>1257.37401428571</v>
      </c>
      <c r="F1992" s="40">
        <v>26.179400000000001</v>
      </c>
      <c r="G1992" s="39">
        <v>76.967964583693998</v>
      </c>
      <c r="H1992" s="39">
        <v>76.947143889371901</v>
      </c>
    </row>
    <row r="1993" spans="1:8">
      <c r="A1993" s="37">
        <v>21</v>
      </c>
      <c r="B1993" s="38" t="s">
        <v>8004</v>
      </c>
      <c r="C1993" s="38" t="s">
        <v>16</v>
      </c>
      <c r="D1993" s="39">
        <v>24695.967700000001</v>
      </c>
      <c r="E1993" s="39">
        <v>803.57065</v>
      </c>
      <c r="F1993" s="40"/>
      <c r="G1993" s="39">
        <v>30.7327895811028</v>
      </c>
      <c r="H1993" s="39"/>
    </row>
    <row r="1994" spans="1:8">
      <c r="A1994" s="37">
        <v>21</v>
      </c>
      <c r="B1994" s="38" t="s">
        <v>5734</v>
      </c>
      <c r="C1994" s="38" t="s">
        <v>16</v>
      </c>
      <c r="D1994" s="39">
        <v>0</v>
      </c>
      <c r="E1994" s="39"/>
      <c r="F1994" s="40"/>
      <c r="G1994" s="39"/>
      <c r="H1994" s="39"/>
    </row>
    <row r="1995" spans="1:8" hidden="1">
      <c r="A1995" s="37">
        <v>21</v>
      </c>
      <c r="B1995" s="38" t="s">
        <v>2259</v>
      </c>
      <c r="C1995" s="38" t="s">
        <v>15</v>
      </c>
      <c r="D1995" s="39">
        <v>0</v>
      </c>
      <c r="E1995" s="39"/>
      <c r="F1995" s="40"/>
      <c r="G1995" s="39"/>
      <c r="H1995" s="39"/>
    </row>
    <row r="1996" spans="1:8" hidden="1">
      <c r="A1996" s="37">
        <v>21</v>
      </c>
      <c r="B1996" s="38" t="s">
        <v>2268</v>
      </c>
      <c r="C1996" s="38" t="s">
        <v>15</v>
      </c>
      <c r="D1996" s="39">
        <v>6416.9038499999997</v>
      </c>
      <c r="E1996" s="39">
        <v>168.68702857142901</v>
      </c>
      <c r="F1996" s="40"/>
      <c r="G1996" s="39">
        <v>38.040292157276603</v>
      </c>
      <c r="H1996" s="39"/>
    </row>
    <row r="1997" spans="1:8">
      <c r="A1997" s="37">
        <v>21</v>
      </c>
      <c r="B1997" s="38" t="s">
        <v>2793</v>
      </c>
      <c r="C1997" s="38" t="s">
        <v>16</v>
      </c>
      <c r="D1997" s="39">
        <v>0</v>
      </c>
      <c r="E1997" s="39"/>
      <c r="F1997" s="40">
        <v>0</v>
      </c>
      <c r="G1997" s="39"/>
      <c r="H1997" s="39"/>
    </row>
    <row r="1998" spans="1:8">
      <c r="A1998" s="37">
        <v>21</v>
      </c>
      <c r="B1998" s="38" t="s">
        <v>2212</v>
      </c>
      <c r="C1998" s="38" t="s">
        <v>16</v>
      </c>
      <c r="D1998" s="39">
        <v>-29.495750000000001</v>
      </c>
      <c r="E1998" s="39"/>
      <c r="F1998" s="40">
        <v>0</v>
      </c>
      <c r="G1998" s="39"/>
      <c r="H1998" s="39"/>
    </row>
    <row r="1999" spans="1:8" hidden="1">
      <c r="A1999" s="37">
        <v>21</v>
      </c>
      <c r="B1999" s="38" t="s">
        <v>2248</v>
      </c>
      <c r="C1999" s="38" t="s">
        <v>15</v>
      </c>
      <c r="D1999" s="39">
        <v>-40.307400000000001</v>
      </c>
      <c r="E1999" s="39"/>
      <c r="F1999" s="40"/>
      <c r="G1999" s="39"/>
      <c r="H1999" s="39"/>
    </row>
    <row r="2000" spans="1:8">
      <c r="A2000" s="37">
        <v>21</v>
      </c>
      <c r="B2000" s="38" t="s">
        <v>1461</v>
      </c>
      <c r="C2000" s="38" t="s">
        <v>16</v>
      </c>
      <c r="D2000" s="39">
        <v>1369280.4228060001</v>
      </c>
      <c r="E2000" s="39">
        <v>14475.831278571401</v>
      </c>
      <c r="F2000" s="40">
        <v>204701.13769999999</v>
      </c>
      <c r="G2000" s="39">
        <v>94.590797340457101</v>
      </c>
      <c r="H2000" s="39">
        <v>80.449907345212495</v>
      </c>
    </row>
    <row r="2001" spans="1:8">
      <c r="A2001" s="37">
        <v>21</v>
      </c>
      <c r="B2001" s="41" t="s">
        <v>1880</v>
      </c>
      <c r="C2001" s="41" t="s">
        <v>16</v>
      </c>
      <c r="D2001" s="39">
        <v>63990.265399999997</v>
      </c>
      <c r="E2001" s="39">
        <v>3124.88003571429</v>
      </c>
      <c r="F2001" s="40"/>
      <c r="G2001" s="39">
        <v>20.477671036537298</v>
      </c>
      <c r="H2001" s="39"/>
    </row>
    <row r="2002" spans="1:8" hidden="1">
      <c r="A2002" s="37">
        <v>21</v>
      </c>
      <c r="B2002" s="38" t="s">
        <v>4052</v>
      </c>
      <c r="C2002" s="38" t="s">
        <v>15</v>
      </c>
      <c r="D2002" s="39">
        <v>0</v>
      </c>
      <c r="E2002" s="39"/>
      <c r="F2002" s="40"/>
      <c r="G2002" s="39"/>
      <c r="H2002" s="39"/>
    </row>
    <row r="2003" spans="1:8" hidden="1">
      <c r="A2003" s="37">
        <v>21</v>
      </c>
      <c r="B2003" s="38" t="s">
        <v>6970</v>
      </c>
      <c r="C2003" s="38" t="s">
        <v>15</v>
      </c>
      <c r="D2003" s="39">
        <v>0</v>
      </c>
      <c r="E2003" s="39"/>
      <c r="F2003" s="40"/>
      <c r="G2003" s="39"/>
      <c r="H2003" s="39"/>
    </row>
    <row r="2004" spans="1:8">
      <c r="A2004" s="37">
        <v>21</v>
      </c>
      <c r="B2004" s="41" t="s">
        <v>7485</v>
      </c>
      <c r="C2004" s="41" t="s">
        <v>16</v>
      </c>
      <c r="D2004" s="39">
        <v>0</v>
      </c>
      <c r="E2004" s="39"/>
      <c r="F2004" s="40"/>
      <c r="G2004" s="39"/>
      <c r="H2004" s="39"/>
    </row>
    <row r="2005" spans="1:8">
      <c r="A2005" s="37">
        <v>21</v>
      </c>
      <c r="B2005" s="38" t="s">
        <v>1761</v>
      </c>
      <c r="C2005" s="38" t="s">
        <v>16</v>
      </c>
      <c r="D2005" s="39">
        <v>658276.58649999998</v>
      </c>
      <c r="E2005" s="39">
        <v>44057.298192857103</v>
      </c>
      <c r="F2005" s="40">
        <v>0</v>
      </c>
      <c r="G2005" s="39">
        <v>14.9413743806633</v>
      </c>
      <c r="H2005" s="39">
        <v>14.9413743806633</v>
      </c>
    </row>
    <row r="2006" spans="1:8">
      <c r="A2006" s="37">
        <v>21</v>
      </c>
      <c r="B2006" s="41" t="s">
        <v>6931</v>
      </c>
      <c r="C2006" s="41" t="s">
        <v>16</v>
      </c>
      <c r="D2006" s="39">
        <v>0</v>
      </c>
      <c r="E2006" s="39"/>
      <c r="F2006" s="40">
        <v>0</v>
      </c>
      <c r="G2006" s="39"/>
      <c r="H2006" s="39"/>
    </row>
    <row r="2007" spans="1:8">
      <c r="A2007" s="37">
        <v>21</v>
      </c>
      <c r="B2007" s="38" t="s">
        <v>1320</v>
      </c>
      <c r="C2007" s="38" t="s">
        <v>16</v>
      </c>
      <c r="D2007" s="39">
        <v>130501.60935</v>
      </c>
      <c r="E2007" s="39">
        <v>5552.0883571428603</v>
      </c>
      <c r="F2007" s="40"/>
      <c r="G2007" s="39">
        <v>23.504959027193301</v>
      </c>
      <c r="H2007" s="39"/>
    </row>
    <row r="2008" spans="1:8">
      <c r="A2008" s="37">
        <v>21</v>
      </c>
      <c r="B2008" s="38" t="s">
        <v>860</v>
      </c>
      <c r="C2008" s="38" t="s">
        <v>16</v>
      </c>
      <c r="D2008" s="39">
        <v>42519.291799999999</v>
      </c>
      <c r="E2008" s="39">
        <v>1025.3347142857101</v>
      </c>
      <c r="F2008" s="40"/>
      <c r="G2008" s="39">
        <v>41.468694278648798</v>
      </c>
      <c r="H2008" s="39"/>
    </row>
    <row r="2009" spans="1:8">
      <c r="A2009" s="37">
        <v>21</v>
      </c>
      <c r="B2009" s="38" t="s">
        <v>4562</v>
      </c>
      <c r="C2009" s="38" t="s">
        <v>16</v>
      </c>
      <c r="D2009" s="39">
        <v>0</v>
      </c>
      <c r="E2009" s="39"/>
      <c r="F2009" s="40">
        <v>0</v>
      </c>
      <c r="G2009" s="39"/>
      <c r="H2009" s="39"/>
    </row>
    <row r="2010" spans="1:8">
      <c r="A2010" s="37">
        <v>21</v>
      </c>
      <c r="B2010" s="38" t="s">
        <v>4327</v>
      </c>
      <c r="C2010" s="38" t="s">
        <v>16</v>
      </c>
      <c r="D2010" s="39">
        <v>0</v>
      </c>
      <c r="E2010" s="39"/>
      <c r="F2010" s="40"/>
      <c r="G2010" s="39"/>
      <c r="H2010" s="39"/>
    </row>
    <row r="2011" spans="1:8">
      <c r="A2011" s="37">
        <v>21</v>
      </c>
      <c r="B2011" s="41" t="s">
        <v>839</v>
      </c>
      <c r="C2011" s="41" t="s">
        <v>16</v>
      </c>
      <c r="D2011" s="39">
        <v>18689.801500000001</v>
      </c>
      <c r="E2011" s="39">
        <v>754.85130714285697</v>
      </c>
      <c r="F2011" s="40"/>
      <c r="G2011" s="39">
        <v>24.759580228775999</v>
      </c>
      <c r="H2011" s="39"/>
    </row>
    <row r="2012" spans="1:8" hidden="1">
      <c r="A2012" s="37">
        <v>21</v>
      </c>
      <c r="B2012" s="41" t="s">
        <v>9147</v>
      </c>
      <c r="C2012" s="41" t="s">
        <v>15</v>
      </c>
      <c r="D2012" s="39">
        <v>0</v>
      </c>
      <c r="E2012" s="39"/>
      <c r="F2012" s="40">
        <v>0</v>
      </c>
      <c r="G2012" s="39"/>
      <c r="H2012" s="39"/>
    </row>
    <row r="2013" spans="1:8">
      <c r="A2013" s="37">
        <v>21</v>
      </c>
      <c r="B2013" s="38" t="s">
        <v>1564</v>
      </c>
      <c r="C2013" s="38" t="s">
        <v>16</v>
      </c>
      <c r="D2013" s="39">
        <v>22324.77115</v>
      </c>
      <c r="E2013" s="39">
        <v>1184.66107142857</v>
      </c>
      <c r="F2013" s="40"/>
      <c r="G2013" s="39">
        <v>18.844859249978398</v>
      </c>
      <c r="H2013" s="39"/>
    </row>
    <row r="2014" spans="1:8">
      <c r="A2014" s="37">
        <v>21</v>
      </c>
      <c r="B2014" s="38" t="s">
        <v>2241</v>
      </c>
      <c r="C2014" s="38" t="s">
        <v>16</v>
      </c>
      <c r="D2014" s="39">
        <v>-744.95659999999998</v>
      </c>
      <c r="E2014" s="39"/>
      <c r="F2014" s="40"/>
      <c r="G2014" s="39"/>
      <c r="H2014" s="39"/>
    </row>
    <row r="2015" spans="1:8">
      <c r="A2015" s="37">
        <v>21</v>
      </c>
      <c r="B2015" s="38" t="s">
        <v>2505</v>
      </c>
      <c r="C2015" s="38" t="s">
        <v>16</v>
      </c>
      <c r="D2015" s="39">
        <v>0</v>
      </c>
      <c r="E2015" s="39"/>
      <c r="F2015" s="40"/>
      <c r="G2015" s="39"/>
      <c r="H2015" s="39"/>
    </row>
    <row r="2016" spans="1:8" hidden="1">
      <c r="A2016" s="37">
        <v>21</v>
      </c>
      <c r="B2016" s="41" t="s">
        <v>4742</v>
      </c>
      <c r="C2016" s="41" t="s">
        <v>15</v>
      </c>
      <c r="D2016" s="39">
        <v>0</v>
      </c>
      <c r="E2016" s="39"/>
      <c r="F2016" s="40"/>
      <c r="G2016" s="39"/>
      <c r="H2016" s="39"/>
    </row>
    <row r="2017" spans="1:8" hidden="1">
      <c r="A2017" s="37">
        <v>21</v>
      </c>
      <c r="B2017" s="38" t="s">
        <v>2716</v>
      </c>
      <c r="C2017" s="38" t="s">
        <v>15</v>
      </c>
      <c r="D2017" s="39">
        <v>0</v>
      </c>
      <c r="E2017" s="39"/>
      <c r="F2017" s="40">
        <v>0</v>
      </c>
      <c r="G2017" s="39"/>
      <c r="H2017" s="39"/>
    </row>
    <row r="2018" spans="1:8" hidden="1">
      <c r="A2018" s="37">
        <v>21</v>
      </c>
      <c r="B2018" s="41" t="s">
        <v>2213</v>
      </c>
      <c r="C2018" s="41" t="s">
        <v>15</v>
      </c>
      <c r="D2018" s="39">
        <v>0</v>
      </c>
      <c r="E2018" s="39"/>
      <c r="F2018" s="40"/>
      <c r="G2018" s="39"/>
      <c r="H2018" s="39"/>
    </row>
    <row r="2019" spans="1:8">
      <c r="A2019" s="37">
        <v>21</v>
      </c>
      <c r="B2019" s="38" t="s">
        <v>589</v>
      </c>
      <c r="C2019" s="38" t="s">
        <v>16</v>
      </c>
      <c r="D2019" s="39">
        <v>55314.467799999999</v>
      </c>
      <c r="E2019" s="39">
        <v>2712.4309499999999</v>
      </c>
      <c r="F2019" s="40"/>
      <c r="G2019" s="39">
        <v>20.3929496527829</v>
      </c>
      <c r="H2019" s="39"/>
    </row>
    <row r="2020" spans="1:8">
      <c r="A2020" s="37">
        <v>21</v>
      </c>
      <c r="B2020" s="41" t="s">
        <v>1814</v>
      </c>
      <c r="C2020" s="41" t="s">
        <v>16</v>
      </c>
      <c r="D2020" s="39">
        <v>99292.821849999993</v>
      </c>
      <c r="E2020" s="39">
        <v>220.90947142857101</v>
      </c>
      <c r="F2020" s="40">
        <v>37024.660250000001</v>
      </c>
      <c r="G2020" s="39">
        <v>449.47290493203298</v>
      </c>
      <c r="H2020" s="39">
        <v>281.87185093208501</v>
      </c>
    </row>
    <row r="2021" spans="1:8">
      <c r="A2021" s="37">
        <v>21</v>
      </c>
      <c r="B2021" s="38" t="s">
        <v>2504</v>
      </c>
      <c r="C2021" s="38" t="s">
        <v>16</v>
      </c>
      <c r="D2021" s="39">
        <v>0</v>
      </c>
      <c r="E2021" s="39"/>
      <c r="F2021" s="40"/>
      <c r="G2021" s="39"/>
      <c r="H2021" s="39"/>
    </row>
    <row r="2022" spans="1:8" hidden="1">
      <c r="A2022" s="37">
        <v>21</v>
      </c>
      <c r="B2022" s="38" t="s">
        <v>1991</v>
      </c>
      <c r="C2022" s="38" t="s">
        <v>15</v>
      </c>
      <c r="D2022" s="39">
        <v>159163.20420000001</v>
      </c>
      <c r="E2022" s="39">
        <v>815.49059999999997</v>
      </c>
      <c r="F2022" s="40">
        <v>3621.0763000000002</v>
      </c>
      <c r="G2022" s="39">
        <v>195.174787054566</v>
      </c>
      <c r="H2022" s="39">
        <v>190.734421586221</v>
      </c>
    </row>
    <row r="2023" spans="1:8">
      <c r="A2023" s="37">
        <v>21</v>
      </c>
      <c r="B2023" s="41" t="s">
        <v>2826</v>
      </c>
      <c r="C2023" s="41" t="s">
        <v>16</v>
      </c>
      <c r="D2023" s="39">
        <v>0</v>
      </c>
      <c r="E2023" s="39"/>
      <c r="F2023" s="40"/>
      <c r="G2023" s="39"/>
      <c r="H2023" s="39"/>
    </row>
    <row r="2024" spans="1:8">
      <c r="A2024" s="37">
        <v>21</v>
      </c>
      <c r="B2024" s="41" t="s">
        <v>7092</v>
      </c>
      <c r="C2024" s="41" t="s">
        <v>16</v>
      </c>
      <c r="D2024" s="39">
        <v>0</v>
      </c>
      <c r="E2024" s="39"/>
      <c r="F2024" s="40"/>
      <c r="G2024" s="39"/>
      <c r="H2024" s="39"/>
    </row>
    <row r="2025" spans="1:8">
      <c r="A2025" s="37">
        <v>21</v>
      </c>
      <c r="B2025" s="41" t="s">
        <v>1342</v>
      </c>
      <c r="C2025" s="41" t="s">
        <v>16</v>
      </c>
      <c r="D2025" s="39">
        <v>170898.46309999999</v>
      </c>
      <c r="E2025" s="39">
        <v>8273.4609419354802</v>
      </c>
      <c r="F2025" s="40"/>
      <c r="G2025" s="39">
        <v>20.656224075920999</v>
      </c>
      <c r="H2025" s="39"/>
    </row>
    <row r="2026" spans="1:8">
      <c r="A2026" s="37">
        <v>21</v>
      </c>
      <c r="B2026" s="41" t="s">
        <v>7355</v>
      </c>
      <c r="C2026" s="41" t="s">
        <v>16</v>
      </c>
      <c r="D2026" s="39">
        <v>-16.987500000000001</v>
      </c>
      <c r="E2026" s="39"/>
      <c r="F2026" s="40"/>
      <c r="G2026" s="39"/>
      <c r="H2026" s="39"/>
    </row>
    <row r="2027" spans="1:8" hidden="1">
      <c r="A2027" s="37">
        <v>21</v>
      </c>
      <c r="B2027" s="38" t="s">
        <v>1567</v>
      </c>
      <c r="C2027" s="38" t="s">
        <v>15</v>
      </c>
      <c r="D2027" s="39">
        <v>23515.92815</v>
      </c>
      <c r="E2027" s="39">
        <v>253.74590000000001</v>
      </c>
      <c r="F2027" s="40">
        <v>0</v>
      </c>
      <c r="G2027" s="39">
        <v>92.675105883484207</v>
      </c>
      <c r="H2027" s="39">
        <v>92.675105883484207</v>
      </c>
    </row>
    <row r="2028" spans="1:8" hidden="1">
      <c r="A2028" s="37">
        <v>21</v>
      </c>
      <c r="B2028" s="41" t="s">
        <v>1827</v>
      </c>
      <c r="C2028" s="41" t="s">
        <v>15</v>
      </c>
      <c r="D2028" s="39">
        <v>16214.63135</v>
      </c>
      <c r="E2028" s="39">
        <v>439.77913571428599</v>
      </c>
      <c r="F2028" s="40"/>
      <c r="G2028" s="39">
        <v>36.869942280604803</v>
      </c>
      <c r="H2028" s="39"/>
    </row>
    <row r="2029" spans="1:8">
      <c r="A2029" s="37">
        <v>21</v>
      </c>
      <c r="B2029" s="38" t="s">
        <v>1090</v>
      </c>
      <c r="C2029" s="38" t="s">
        <v>16</v>
      </c>
      <c r="D2029" s="39">
        <v>202896.75270000001</v>
      </c>
      <c r="E2029" s="39">
        <v>5952.0545857142897</v>
      </c>
      <c r="F2029" s="40"/>
      <c r="G2029" s="39">
        <v>34.0885235137088</v>
      </c>
      <c r="H2029" s="39"/>
    </row>
    <row r="2030" spans="1:8">
      <c r="A2030" s="37">
        <v>21</v>
      </c>
      <c r="B2030" s="41" t="s">
        <v>7760</v>
      </c>
      <c r="C2030" s="41" t="s">
        <v>16</v>
      </c>
      <c r="D2030" s="39">
        <v>3060.1565000000001</v>
      </c>
      <c r="E2030" s="39">
        <v>3.61421428571429</v>
      </c>
      <c r="F2030" s="40">
        <v>0</v>
      </c>
      <c r="G2030" s="39">
        <v>846.70034980928494</v>
      </c>
      <c r="H2030" s="39">
        <v>846.70034980928494</v>
      </c>
    </row>
    <row r="2031" spans="1:8">
      <c r="A2031" s="37">
        <v>21</v>
      </c>
      <c r="B2031" s="41" t="s">
        <v>5948</v>
      </c>
      <c r="C2031" s="41" t="s">
        <v>16</v>
      </c>
      <c r="D2031" s="39">
        <v>0</v>
      </c>
      <c r="E2031" s="39"/>
      <c r="F2031" s="40"/>
      <c r="G2031" s="39"/>
      <c r="H2031" s="39"/>
    </row>
    <row r="2032" spans="1:8">
      <c r="A2032" s="37">
        <v>21</v>
      </c>
      <c r="B2032" s="38" t="s">
        <v>8399</v>
      </c>
      <c r="C2032" s="38" t="s">
        <v>16</v>
      </c>
      <c r="D2032" s="39">
        <v>0</v>
      </c>
      <c r="E2032" s="39"/>
      <c r="F2032" s="40"/>
      <c r="G2032" s="39"/>
      <c r="H2032" s="39"/>
    </row>
    <row r="2033" spans="1:8">
      <c r="A2033" s="37">
        <v>21</v>
      </c>
      <c r="B2033" s="38" t="s">
        <v>1122</v>
      </c>
      <c r="C2033" s="38" t="s">
        <v>16</v>
      </c>
      <c r="D2033" s="39">
        <v>22270.557499999999</v>
      </c>
      <c r="E2033" s="39">
        <v>594.142042857143</v>
      </c>
      <c r="F2033" s="40"/>
      <c r="G2033" s="39">
        <v>37.483557623534097</v>
      </c>
      <c r="H2033" s="39"/>
    </row>
    <row r="2034" spans="1:8">
      <c r="A2034" s="37">
        <v>21</v>
      </c>
      <c r="B2034" s="38" t="s">
        <v>4777</v>
      </c>
      <c r="C2034" s="38" t="s">
        <v>16</v>
      </c>
      <c r="D2034" s="39">
        <v>0</v>
      </c>
      <c r="E2034" s="39"/>
      <c r="F2034" s="40"/>
      <c r="G2034" s="39"/>
      <c r="H2034" s="39"/>
    </row>
    <row r="2035" spans="1:8">
      <c r="A2035" s="37">
        <v>21</v>
      </c>
      <c r="B2035" s="38" t="s">
        <v>4646</v>
      </c>
      <c r="C2035" s="38" t="s">
        <v>16</v>
      </c>
      <c r="D2035" s="39">
        <v>0</v>
      </c>
      <c r="E2035" s="39"/>
      <c r="F2035" s="40"/>
      <c r="G2035" s="39"/>
      <c r="H2035" s="39"/>
    </row>
    <row r="2036" spans="1:8" hidden="1">
      <c r="A2036" s="37">
        <v>21</v>
      </c>
      <c r="B2036" s="41" t="s">
        <v>3850</v>
      </c>
      <c r="C2036" s="41" t="s">
        <v>15</v>
      </c>
      <c r="D2036" s="39">
        <v>0</v>
      </c>
      <c r="E2036" s="39"/>
      <c r="F2036" s="40"/>
      <c r="G2036" s="39"/>
      <c r="H2036" s="39"/>
    </row>
    <row r="2037" spans="1:8">
      <c r="A2037" s="37">
        <v>21</v>
      </c>
      <c r="B2037" s="38" t="s">
        <v>6922</v>
      </c>
      <c r="C2037" s="38" t="s">
        <v>16</v>
      </c>
      <c r="D2037" s="39">
        <v>0</v>
      </c>
      <c r="E2037" s="39"/>
      <c r="F2037" s="40"/>
      <c r="G2037" s="39"/>
      <c r="H2037" s="39"/>
    </row>
    <row r="2038" spans="1:8" hidden="1">
      <c r="A2038" s="37">
        <v>21</v>
      </c>
      <c r="B2038" s="38" t="s">
        <v>6485</v>
      </c>
      <c r="C2038" s="38" t="s">
        <v>15</v>
      </c>
      <c r="D2038" s="39">
        <v>7.1795499999999999</v>
      </c>
      <c r="E2038" s="39"/>
      <c r="F2038" s="40">
        <v>0</v>
      </c>
      <c r="G2038" s="39"/>
      <c r="H2038" s="39"/>
    </row>
    <row r="2039" spans="1:8">
      <c r="A2039" s="37">
        <v>21</v>
      </c>
      <c r="B2039" s="41" t="s">
        <v>594</v>
      </c>
      <c r="C2039" s="41" t="s">
        <v>16</v>
      </c>
      <c r="D2039" s="39">
        <v>28824.64935</v>
      </c>
      <c r="E2039" s="39">
        <v>1018.65141428571</v>
      </c>
      <c r="F2039" s="40"/>
      <c r="G2039" s="39">
        <v>28.296872655119301</v>
      </c>
      <c r="H2039" s="39"/>
    </row>
    <row r="2040" spans="1:8">
      <c r="A2040" s="37">
        <v>21</v>
      </c>
      <c r="B2040" s="38" t="s">
        <v>2050</v>
      </c>
      <c r="C2040" s="38" t="s">
        <v>16</v>
      </c>
      <c r="D2040" s="39">
        <v>21016.127</v>
      </c>
      <c r="E2040" s="39">
        <v>732.62357857142899</v>
      </c>
      <c r="F2040" s="40"/>
      <c r="G2040" s="39">
        <v>28.686118785557198</v>
      </c>
      <c r="H2040" s="39"/>
    </row>
    <row r="2041" spans="1:8" hidden="1">
      <c r="A2041" s="37">
        <v>21</v>
      </c>
      <c r="B2041" s="38" t="s">
        <v>3820</v>
      </c>
      <c r="C2041" s="38" t="s">
        <v>15</v>
      </c>
      <c r="D2041" s="39">
        <v>0</v>
      </c>
      <c r="E2041" s="39"/>
      <c r="F2041" s="40"/>
      <c r="G2041" s="39"/>
      <c r="H2041" s="39"/>
    </row>
    <row r="2042" spans="1:8">
      <c r="A2042" s="37">
        <v>21</v>
      </c>
      <c r="B2042" s="38" t="s">
        <v>1512</v>
      </c>
      <c r="C2042" s="38" t="s">
        <v>16</v>
      </c>
      <c r="D2042" s="39">
        <v>9434.9535500000002</v>
      </c>
      <c r="E2042" s="39">
        <v>90.259978571428604</v>
      </c>
      <c r="F2042" s="40"/>
      <c r="G2042" s="39">
        <v>104.530864058798</v>
      </c>
      <c r="H2042" s="39"/>
    </row>
    <row r="2043" spans="1:8" hidden="1">
      <c r="A2043" s="37">
        <v>21</v>
      </c>
      <c r="B2043" s="38" t="s">
        <v>7287</v>
      </c>
      <c r="C2043" s="38" t="s">
        <v>15</v>
      </c>
      <c r="D2043" s="39">
        <v>0</v>
      </c>
      <c r="E2043" s="39"/>
      <c r="F2043" s="40"/>
      <c r="G2043" s="39"/>
      <c r="H2043" s="39"/>
    </row>
    <row r="2044" spans="1:8">
      <c r="A2044" s="37">
        <v>21</v>
      </c>
      <c r="B2044" s="38" t="s">
        <v>7990</v>
      </c>
      <c r="C2044" s="38" t="s">
        <v>16</v>
      </c>
      <c r="D2044" s="39">
        <v>685.20100000000002</v>
      </c>
      <c r="E2044" s="39">
        <v>0.87921428571428595</v>
      </c>
      <c r="F2044" s="40"/>
      <c r="G2044" s="39">
        <v>779.33333333333303</v>
      </c>
      <c r="H2044" s="39"/>
    </row>
    <row r="2045" spans="1:8">
      <c r="A2045" s="37">
        <v>21</v>
      </c>
      <c r="B2045" s="38" t="s">
        <v>843</v>
      </c>
      <c r="C2045" s="38" t="s">
        <v>16</v>
      </c>
      <c r="D2045" s="39">
        <v>22917.465199999999</v>
      </c>
      <c r="E2045" s="39">
        <v>881.11333571428599</v>
      </c>
      <c r="F2045" s="40"/>
      <c r="G2045" s="39">
        <v>26.009667849847801</v>
      </c>
      <c r="H2045" s="39"/>
    </row>
    <row r="2046" spans="1:8">
      <c r="A2046" s="37">
        <v>21</v>
      </c>
      <c r="B2046" s="41" t="s">
        <v>3548</v>
      </c>
      <c r="C2046" s="41" t="s">
        <v>16</v>
      </c>
      <c r="D2046" s="39">
        <v>0</v>
      </c>
      <c r="E2046" s="39"/>
      <c r="F2046" s="40">
        <v>0</v>
      </c>
      <c r="G2046" s="39"/>
      <c r="H2046" s="39"/>
    </row>
    <row r="2047" spans="1:8">
      <c r="A2047" s="37">
        <v>21</v>
      </c>
      <c r="B2047" s="41" t="s">
        <v>2825</v>
      </c>
      <c r="C2047" s="41" t="s">
        <v>16</v>
      </c>
      <c r="D2047" s="39">
        <v>0</v>
      </c>
      <c r="E2047" s="39"/>
      <c r="F2047" s="40"/>
      <c r="G2047" s="39"/>
      <c r="H2047" s="39"/>
    </row>
    <row r="2048" spans="1:8">
      <c r="A2048" s="37">
        <v>21</v>
      </c>
      <c r="B2048" s="38" t="s">
        <v>5113</v>
      </c>
      <c r="C2048" s="38" t="s">
        <v>16</v>
      </c>
      <c r="D2048" s="39">
        <v>0</v>
      </c>
      <c r="E2048" s="39"/>
      <c r="F2048" s="40"/>
      <c r="G2048" s="39"/>
      <c r="H2048" s="39"/>
    </row>
    <row r="2049" spans="1:8" hidden="1">
      <c r="A2049" s="37">
        <v>21</v>
      </c>
      <c r="B2049" s="38" t="s">
        <v>5753</v>
      </c>
      <c r="C2049" s="38" t="s">
        <v>15</v>
      </c>
      <c r="D2049" s="39">
        <v>0</v>
      </c>
      <c r="E2049" s="39"/>
      <c r="F2049" s="40"/>
      <c r="G2049" s="39"/>
      <c r="H2049" s="39"/>
    </row>
    <row r="2050" spans="1:8">
      <c r="A2050" s="37">
        <v>21</v>
      </c>
      <c r="B2050" s="38" t="s">
        <v>2271</v>
      </c>
      <c r="C2050" s="38" t="s">
        <v>16</v>
      </c>
      <c r="D2050" s="39">
        <v>-1167.6819</v>
      </c>
      <c r="E2050" s="39">
        <v>6.1660357142857096</v>
      </c>
      <c r="F2050" s="40"/>
      <c r="G2050" s="39">
        <v>-189.37319764377401</v>
      </c>
      <c r="H2050" s="39"/>
    </row>
    <row r="2051" spans="1:8" hidden="1">
      <c r="A2051" s="37">
        <v>21</v>
      </c>
      <c r="B2051" s="38" t="s">
        <v>394</v>
      </c>
      <c r="C2051" s="38" t="s">
        <v>15</v>
      </c>
      <c r="D2051" s="39">
        <v>73340.253049999999</v>
      </c>
      <c r="E2051" s="39">
        <v>310.85196428571402</v>
      </c>
      <c r="F2051" s="40">
        <v>11002.8459</v>
      </c>
      <c r="G2051" s="39">
        <v>235.93305327352101</v>
      </c>
      <c r="H2051" s="39">
        <v>200.537279194104</v>
      </c>
    </row>
    <row r="2052" spans="1:8">
      <c r="A2052" s="37">
        <v>21</v>
      </c>
      <c r="B2052" s="38" t="s">
        <v>2838</v>
      </c>
      <c r="C2052" s="38" t="s">
        <v>16</v>
      </c>
      <c r="D2052" s="39">
        <v>-15.7264</v>
      </c>
      <c r="E2052" s="39"/>
      <c r="F2052" s="40"/>
      <c r="G2052" s="39"/>
      <c r="H2052" s="39"/>
    </row>
    <row r="2053" spans="1:8">
      <c r="A2053" s="37">
        <v>21</v>
      </c>
      <c r="B2053" s="38" t="s">
        <v>6705</v>
      </c>
      <c r="C2053" s="38" t="s">
        <v>16</v>
      </c>
      <c r="D2053" s="39">
        <v>0</v>
      </c>
      <c r="E2053" s="39"/>
      <c r="F2053" s="40"/>
      <c r="G2053" s="39"/>
      <c r="H2053" s="39"/>
    </row>
    <row r="2054" spans="1:8">
      <c r="A2054" s="37">
        <v>21</v>
      </c>
      <c r="B2054" s="41" t="s">
        <v>3735</v>
      </c>
      <c r="C2054" s="41" t="s">
        <v>16</v>
      </c>
      <c r="D2054" s="39">
        <v>0</v>
      </c>
      <c r="E2054" s="39"/>
      <c r="F2054" s="40"/>
      <c r="G2054" s="39"/>
      <c r="H2054" s="39"/>
    </row>
    <row r="2055" spans="1:8">
      <c r="A2055" s="37">
        <v>21</v>
      </c>
      <c r="B2055" s="41" t="s">
        <v>5978</v>
      </c>
      <c r="C2055" s="41" t="s">
        <v>16</v>
      </c>
      <c r="D2055" s="39">
        <v>0</v>
      </c>
      <c r="E2055" s="39"/>
      <c r="F2055" s="40"/>
      <c r="G2055" s="39"/>
      <c r="H2055" s="39"/>
    </row>
    <row r="2056" spans="1:8">
      <c r="A2056" s="37">
        <v>21</v>
      </c>
      <c r="B2056" s="41" t="s">
        <v>2766</v>
      </c>
      <c r="C2056" s="41" t="s">
        <v>16</v>
      </c>
      <c r="D2056" s="39">
        <v>0</v>
      </c>
      <c r="E2056" s="39"/>
      <c r="F2056" s="40"/>
      <c r="G2056" s="39"/>
      <c r="H2056" s="39"/>
    </row>
    <row r="2057" spans="1:8">
      <c r="A2057" s="37">
        <v>21</v>
      </c>
      <c r="B2057" s="41" t="s">
        <v>3377</v>
      </c>
      <c r="C2057" s="41" t="s">
        <v>16</v>
      </c>
      <c r="D2057" s="39">
        <v>0</v>
      </c>
      <c r="E2057" s="39"/>
      <c r="F2057" s="40"/>
      <c r="G2057" s="39"/>
      <c r="H2057" s="39"/>
    </row>
    <row r="2058" spans="1:8">
      <c r="A2058" s="37">
        <v>21</v>
      </c>
      <c r="B2058" s="38" t="s">
        <v>3480</v>
      </c>
      <c r="C2058" s="38" t="s">
        <v>16</v>
      </c>
      <c r="D2058" s="39">
        <v>-27.777799999999999</v>
      </c>
      <c r="E2058" s="39"/>
      <c r="F2058" s="40"/>
      <c r="G2058" s="39"/>
      <c r="H2058" s="39"/>
    </row>
    <row r="2059" spans="1:8" hidden="1">
      <c r="A2059" s="37">
        <v>21</v>
      </c>
      <c r="B2059" s="38" t="s">
        <v>4692</v>
      </c>
      <c r="C2059" s="38" t="s">
        <v>15</v>
      </c>
      <c r="D2059" s="39">
        <v>0</v>
      </c>
      <c r="E2059" s="39"/>
      <c r="F2059" s="40"/>
      <c r="G2059" s="39"/>
      <c r="H2059" s="39"/>
    </row>
    <row r="2060" spans="1:8">
      <c r="A2060" s="37">
        <v>21</v>
      </c>
      <c r="B2060" s="41" t="s">
        <v>4056</v>
      </c>
      <c r="C2060" s="41" t="s">
        <v>16</v>
      </c>
      <c r="D2060" s="39">
        <v>0</v>
      </c>
      <c r="E2060" s="39"/>
      <c r="F2060" s="40"/>
      <c r="G2060" s="39"/>
      <c r="H2060" s="39"/>
    </row>
    <row r="2061" spans="1:8" hidden="1">
      <c r="A2061" s="37">
        <v>21</v>
      </c>
      <c r="B2061" s="38" t="s">
        <v>885</v>
      </c>
      <c r="C2061" s="38" t="s">
        <v>15</v>
      </c>
      <c r="D2061" s="39">
        <v>4533.5073000000002</v>
      </c>
      <c r="E2061" s="39">
        <v>22.887171428571399</v>
      </c>
      <c r="F2061" s="40">
        <v>0</v>
      </c>
      <c r="G2061" s="39">
        <v>198.080715834572</v>
      </c>
      <c r="H2061" s="39">
        <v>198.080715834572</v>
      </c>
    </row>
    <row r="2062" spans="1:8" hidden="1">
      <c r="A2062" s="37">
        <v>21</v>
      </c>
      <c r="B2062" s="38" t="s">
        <v>6034</v>
      </c>
      <c r="C2062" s="38" t="s">
        <v>15</v>
      </c>
      <c r="D2062" s="39">
        <v>0</v>
      </c>
      <c r="E2062" s="39"/>
      <c r="F2062" s="40"/>
      <c r="G2062" s="39"/>
      <c r="H2062" s="39"/>
    </row>
    <row r="2063" spans="1:8">
      <c r="A2063" s="37">
        <v>21</v>
      </c>
      <c r="B2063" s="38" t="s">
        <v>2219</v>
      </c>
      <c r="C2063" s="38" t="s">
        <v>16</v>
      </c>
      <c r="D2063" s="39">
        <v>-26.666399999999999</v>
      </c>
      <c r="E2063" s="39"/>
      <c r="F2063" s="40"/>
      <c r="G2063" s="39"/>
      <c r="H2063" s="39"/>
    </row>
    <row r="2064" spans="1:8">
      <c r="A2064" s="37">
        <v>21</v>
      </c>
      <c r="B2064" s="41" t="s">
        <v>7283</v>
      </c>
      <c r="C2064" s="41" t="s">
        <v>16</v>
      </c>
      <c r="D2064" s="39">
        <v>0</v>
      </c>
      <c r="E2064" s="39"/>
      <c r="F2064" s="40"/>
      <c r="G2064" s="39"/>
      <c r="H2064" s="39"/>
    </row>
    <row r="2065" spans="1:8">
      <c r="A2065" s="37">
        <v>21</v>
      </c>
      <c r="B2065" s="38" t="s">
        <v>6419</v>
      </c>
      <c r="C2065" s="38" t="s">
        <v>16</v>
      </c>
      <c r="D2065" s="39">
        <v>0</v>
      </c>
      <c r="E2065" s="39"/>
      <c r="F2065" s="40"/>
      <c r="G2065" s="39"/>
      <c r="H2065" s="39"/>
    </row>
    <row r="2066" spans="1:8" hidden="1">
      <c r="A2066" s="37">
        <v>21</v>
      </c>
      <c r="B2066" s="41" t="s">
        <v>5338</v>
      </c>
      <c r="C2066" s="41" t="s">
        <v>15</v>
      </c>
      <c r="D2066" s="39">
        <v>0</v>
      </c>
      <c r="E2066" s="39"/>
      <c r="F2066" s="40"/>
      <c r="G2066" s="39"/>
      <c r="H2066" s="39"/>
    </row>
    <row r="2067" spans="1:8">
      <c r="A2067" s="37">
        <v>21</v>
      </c>
      <c r="B2067" s="38" t="s">
        <v>611</v>
      </c>
      <c r="C2067" s="38" t="s">
        <v>16</v>
      </c>
      <c r="D2067" s="39">
        <v>60000.669600000001</v>
      </c>
      <c r="E2067" s="39">
        <v>3382.5084214285698</v>
      </c>
      <c r="F2067" s="40"/>
      <c r="G2067" s="39">
        <v>17.7385129981906</v>
      </c>
      <c r="H2067" s="39"/>
    </row>
    <row r="2068" spans="1:8">
      <c r="A2068" s="37">
        <v>21</v>
      </c>
      <c r="B2068" s="41" t="s">
        <v>2255</v>
      </c>
      <c r="C2068" s="41" t="s">
        <v>16</v>
      </c>
      <c r="D2068" s="39">
        <v>-42.051299999999998</v>
      </c>
      <c r="E2068" s="39"/>
      <c r="F2068" s="40"/>
      <c r="G2068" s="39"/>
      <c r="H2068" s="39"/>
    </row>
    <row r="2069" spans="1:8">
      <c r="A2069" s="37">
        <v>21</v>
      </c>
      <c r="B2069" s="41" t="s">
        <v>5045</v>
      </c>
      <c r="C2069" s="41" t="s">
        <v>16</v>
      </c>
      <c r="D2069" s="39">
        <v>0</v>
      </c>
      <c r="E2069" s="39"/>
      <c r="F2069" s="40"/>
      <c r="G2069" s="39"/>
      <c r="H2069" s="39"/>
    </row>
    <row r="2070" spans="1:8">
      <c r="A2070" s="37">
        <v>21</v>
      </c>
      <c r="B2070" s="38" t="s">
        <v>4417</v>
      </c>
      <c r="C2070" s="38" t="s">
        <v>16</v>
      </c>
      <c r="D2070" s="39">
        <v>0</v>
      </c>
      <c r="E2070" s="39"/>
      <c r="F2070" s="40"/>
      <c r="G2070" s="39"/>
      <c r="H2070" s="39"/>
    </row>
    <row r="2071" spans="1:8">
      <c r="A2071" s="37">
        <v>21</v>
      </c>
      <c r="B2071" s="41" t="s">
        <v>7204</v>
      </c>
      <c r="C2071" s="41" t="s">
        <v>16</v>
      </c>
      <c r="D2071" s="39">
        <v>0</v>
      </c>
      <c r="E2071" s="39"/>
      <c r="F2071" s="40"/>
      <c r="G2071" s="39"/>
      <c r="H2071" s="39"/>
    </row>
    <row r="2072" spans="1:8" hidden="1">
      <c r="A2072" s="37">
        <v>21</v>
      </c>
      <c r="B2072" s="41" t="s">
        <v>6584</v>
      </c>
      <c r="C2072" s="41" t="s">
        <v>15</v>
      </c>
      <c r="D2072" s="39">
        <v>0</v>
      </c>
      <c r="E2072" s="39"/>
      <c r="F2072" s="40"/>
      <c r="G2072" s="39"/>
      <c r="H2072" s="39"/>
    </row>
    <row r="2073" spans="1:8">
      <c r="A2073" s="37">
        <v>21</v>
      </c>
      <c r="B2073" s="38" t="s">
        <v>7199</v>
      </c>
      <c r="C2073" s="38" t="s">
        <v>16</v>
      </c>
      <c r="D2073" s="39">
        <v>0</v>
      </c>
      <c r="E2073" s="39"/>
      <c r="F2073" s="40"/>
      <c r="G2073" s="39"/>
      <c r="H2073" s="39"/>
    </row>
    <row r="2074" spans="1:8">
      <c r="A2074" s="37">
        <v>21</v>
      </c>
      <c r="B2074" s="38" t="s">
        <v>1495</v>
      </c>
      <c r="C2074" s="38" t="s">
        <v>16</v>
      </c>
      <c r="D2074" s="39">
        <v>3682.1804000000002</v>
      </c>
      <c r="E2074" s="39">
        <v>439.735792857143</v>
      </c>
      <c r="F2074" s="40"/>
      <c r="G2074" s="39">
        <v>8.3736199322674505</v>
      </c>
      <c r="H2074" s="39"/>
    </row>
    <row r="2075" spans="1:8">
      <c r="A2075" s="37">
        <v>21</v>
      </c>
      <c r="B2075" s="38" t="s">
        <v>3448</v>
      </c>
      <c r="C2075" s="38" t="s">
        <v>16</v>
      </c>
      <c r="D2075" s="39">
        <v>0</v>
      </c>
      <c r="E2075" s="39"/>
      <c r="F2075" s="40"/>
      <c r="G2075" s="39"/>
      <c r="H2075" s="39"/>
    </row>
    <row r="2076" spans="1:8">
      <c r="A2076" s="37">
        <v>21</v>
      </c>
      <c r="B2076" s="38" t="s">
        <v>4181</v>
      </c>
      <c r="C2076" s="38" t="s">
        <v>16</v>
      </c>
      <c r="D2076" s="39">
        <v>0</v>
      </c>
      <c r="E2076" s="39"/>
      <c r="F2076" s="40"/>
      <c r="G2076" s="39"/>
      <c r="H2076" s="39"/>
    </row>
    <row r="2077" spans="1:8">
      <c r="A2077" s="37">
        <v>21</v>
      </c>
      <c r="B2077" s="38" t="s">
        <v>4443</v>
      </c>
      <c r="C2077" s="38" t="s">
        <v>16</v>
      </c>
      <c r="D2077" s="39">
        <v>0</v>
      </c>
      <c r="E2077" s="39"/>
      <c r="F2077" s="40"/>
      <c r="G2077" s="39"/>
      <c r="H2077" s="39"/>
    </row>
    <row r="2078" spans="1:8">
      <c r="A2078" s="37">
        <v>21</v>
      </c>
      <c r="B2078" s="38" t="s">
        <v>4214</v>
      </c>
      <c r="C2078" s="38" t="s">
        <v>16</v>
      </c>
      <c r="D2078" s="39">
        <v>0</v>
      </c>
      <c r="E2078" s="39"/>
      <c r="F2078" s="40"/>
      <c r="G2078" s="39"/>
      <c r="H2078" s="39"/>
    </row>
    <row r="2079" spans="1:8" hidden="1">
      <c r="A2079" s="37">
        <v>21</v>
      </c>
      <c r="B2079" s="38" t="s">
        <v>2734</v>
      </c>
      <c r="C2079" s="38" t="s">
        <v>15</v>
      </c>
      <c r="D2079" s="39">
        <v>0</v>
      </c>
      <c r="E2079" s="39"/>
      <c r="F2079" s="40"/>
      <c r="G2079" s="39"/>
      <c r="H2079" s="39"/>
    </row>
    <row r="2080" spans="1:8">
      <c r="A2080" s="37">
        <v>21</v>
      </c>
      <c r="B2080" s="38" t="s">
        <v>8007</v>
      </c>
      <c r="C2080" s="38" t="s">
        <v>16</v>
      </c>
      <c r="D2080" s="39">
        <v>0</v>
      </c>
      <c r="E2080" s="39"/>
      <c r="F2080" s="40"/>
      <c r="G2080" s="39"/>
      <c r="H2080" s="39"/>
    </row>
    <row r="2081" spans="1:8">
      <c r="A2081" s="37">
        <v>21</v>
      </c>
      <c r="B2081" s="41" t="s">
        <v>2621</v>
      </c>
      <c r="C2081" s="41" t="s">
        <v>16</v>
      </c>
      <c r="D2081" s="39">
        <v>-20.000399999999999</v>
      </c>
      <c r="E2081" s="39">
        <v>2.8572000000000002</v>
      </c>
      <c r="F2081" s="40">
        <v>0</v>
      </c>
      <c r="G2081" s="39">
        <v>-7</v>
      </c>
      <c r="H2081" s="39">
        <v>-7</v>
      </c>
    </row>
    <row r="2082" spans="1:8">
      <c r="A2082" s="37">
        <v>21</v>
      </c>
      <c r="B2082" s="38" t="s">
        <v>7999</v>
      </c>
      <c r="C2082" s="38" t="s">
        <v>16</v>
      </c>
      <c r="D2082" s="39">
        <v>7284.9351999999999</v>
      </c>
      <c r="E2082" s="39">
        <v>100.765328571429</v>
      </c>
      <c r="F2082" s="40"/>
      <c r="G2082" s="39">
        <v>72.296049675816803</v>
      </c>
      <c r="H2082" s="39"/>
    </row>
    <row r="2083" spans="1:8">
      <c r="A2083" s="37">
        <v>21</v>
      </c>
      <c r="B2083" s="38" t="s">
        <v>3733</v>
      </c>
      <c r="C2083" s="38" t="s">
        <v>16</v>
      </c>
      <c r="D2083" s="39">
        <v>-43.3628</v>
      </c>
      <c r="E2083" s="39"/>
      <c r="F2083" s="40">
        <v>0</v>
      </c>
      <c r="G2083" s="39"/>
      <c r="H2083" s="39"/>
    </row>
    <row r="2084" spans="1:8">
      <c r="A2084" s="37">
        <v>21</v>
      </c>
      <c r="B2084" s="41" t="s">
        <v>1232</v>
      </c>
      <c r="C2084" s="41" t="s">
        <v>16</v>
      </c>
      <c r="D2084" s="39">
        <v>297392.58065000002</v>
      </c>
      <c r="E2084" s="39">
        <v>10046.42145</v>
      </c>
      <c r="F2084" s="40"/>
      <c r="G2084" s="39">
        <v>29.601842022066499</v>
      </c>
      <c r="H2084" s="39"/>
    </row>
    <row r="2085" spans="1:8" hidden="1">
      <c r="A2085" s="37">
        <v>21</v>
      </c>
      <c r="B2085" s="38" t="s">
        <v>2939</v>
      </c>
      <c r="C2085" s="38" t="s">
        <v>15</v>
      </c>
      <c r="D2085" s="39">
        <v>0</v>
      </c>
      <c r="E2085" s="39"/>
      <c r="F2085" s="40"/>
      <c r="G2085" s="39"/>
      <c r="H2085" s="39"/>
    </row>
    <row r="2086" spans="1:8">
      <c r="A2086" s="37">
        <v>21</v>
      </c>
      <c r="B2086" s="38" t="s">
        <v>3095</v>
      </c>
      <c r="C2086" s="38" t="s">
        <v>16</v>
      </c>
      <c r="D2086" s="39">
        <v>-176.73285000000001</v>
      </c>
      <c r="E2086" s="39"/>
      <c r="F2086" s="40"/>
      <c r="G2086" s="39"/>
      <c r="H2086" s="39"/>
    </row>
    <row r="2087" spans="1:8">
      <c r="A2087" s="37">
        <v>21</v>
      </c>
      <c r="B2087" s="41" t="s">
        <v>6855</v>
      </c>
      <c r="C2087" s="41" t="s">
        <v>16</v>
      </c>
      <c r="D2087" s="39">
        <v>0</v>
      </c>
      <c r="E2087" s="39"/>
      <c r="F2087" s="40"/>
      <c r="G2087" s="39"/>
      <c r="H2087" s="39"/>
    </row>
    <row r="2088" spans="1:8">
      <c r="A2088" s="37">
        <v>21</v>
      </c>
      <c r="B2088" s="41" t="s">
        <v>2864</v>
      </c>
      <c r="C2088" s="41" t="s">
        <v>16</v>
      </c>
      <c r="D2088" s="39">
        <v>0</v>
      </c>
      <c r="E2088" s="39"/>
      <c r="F2088" s="40"/>
      <c r="G2088" s="39"/>
      <c r="H2088" s="39"/>
    </row>
    <row r="2089" spans="1:8">
      <c r="A2089" s="37">
        <v>21</v>
      </c>
      <c r="B2089" s="38" t="s">
        <v>5202</v>
      </c>
      <c r="C2089" s="38" t="s">
        <v>16</v>
      </c>
      <c r="D2089" s="39">
        <v>0</v>
      </c>
      <c r="E2089" s="39"/>
      <c r="F2089" s="40">
        <v>0</v>
      </c>
      <c r="G2089" s="39"/>
      <c r="H2089" s="39"/>
    </row>
    <row r="2090" spans="1:8">
      <c r="A2090" s="37">
        <v>21</v>
      </c>
      <c r="B2090" s="38" t="s">
        <v>2227</v>
      </c>
      <c r="C2090" s="38" t="s">
        <v>16</v>
      </c>
      <c r="D2090" s="39">
        <v>-327.5643</v>
      </c>
      <c r="E2090" s="39"/>
      <c r="F2090" s="40"/>
      <c r="G2090" s="39"/>
      <c r="H2090" s="39"/>
    </row>
    <row r="2091" spans="1:8" hidden="1">
      <c r="A2091" s="37">
        <v>21</v>
      </c>
      <c r="B2091" s="38" t="s">
        <v>1141</v>
      </c>
      <c r="C2091" s="38" t="s">
        <v>15</v>
      </c>
      <c r="D2091" s="39">
        <v>12564.4593</v>
      </c>
      <c r="E2091" s="39">
        <v>148.523085714286</v>
      </c>
      <c r="F2091" s="40"/>
      <c r="G2091" s="39">
        <v>84.596002295362297</v>
      </c>
      <c r="H2091" s="39"/>
    </row>
    <row r="2092" spans="1:8">
      <c r="A2092" s="37">
        <v>21</v>
      </c>
      <c r="B2092" s="41" t="s">
        <v>4778</v>
      </c>
      <c r="C2092" s="41" t="s">
        <v>16</v>
      </c>
      <c r="D2092" s="39">
        <v>0</v>
      </c>
      <c r="E2092" s="39"/>
      <c r="F2092" s="40"/>
      <c r="G2092" s="39"/>
      <c r="H2092" s="39"/>
    </row>
    <row r="2093" spans="1:8">
      <c r="A2093" s="37">
        <v>21</v>
      </c>
      <c r="B2093" s="38" t="s">
        <v>6550</v>
      </c>
      <c r="C2093" s="38" t="s">
        <v>16</v>
      </c>
      <c r="D2093" s="39">
        <v>0</v>
      </c>
      <c r="E2093" s="39"/>
      <c r="F2093" s="40"/>
      <c r="G2093" s="39"/>
      <c r="H2093" s="39"/>
    </row>
    <row r="2094" spans="1:8">
      <c r="A2094" s="37">
        <v>21</v>
      </c>
      <c r="B2094" s="38" t="s">
        <v>5370</v>
      </c>
      <c r="C2094" s="38" t="s">
        <v>16</v>
      </c>
      <c r="D2094" s="39">
        <v>0</v>
      </c>
      <c r="E2094" s="39"/>
      <c r="F2094" s="40"/>
      <c r="G2094" s="39"/>
      <c r="H2094" s="39"/>
    </row>
    <row r="2095" spans="1:8">
      <c r="A2095" s="37">
        <v>21</v>
      </c>
      <c r="B2095" s="38" t="s">
        <v>4410</v>
      </c>
      <c r="C2095" s="38" t="s">
        <v>16</v>
      </c>
      <c r="D2095" s="39">
        <v>0</v>
      </c>
      <c r="E2095" s="39"/>
      <c r="F2095" s="40"/>
      <c r="G2095" s="39"/>
      <c r="H2095" s="39"/>
    </row>
    <row r="2096" spans="1:8">
      <c r="A2096" s="37">
        <v>21</v>
      </c>
      <c r="B2096" s="38" t="s">
        <v>4941</v>
      </c>
      <c r="C2096" s="38" t="s">
        <v>16</v>
      </c>
      <c r="D2096" s="39">
        <v>0</v>
      </c>
      <c r="E2096" s="39"/>
      <c r="F2096" s="40"/>
      <c r="G2096" s="39"/>
      <c r="H2096" s="39"/>
    </row>
    <row r="2097" spans="1:8">
      <c r="A2097" s="37">
        <v>21</v>
      </c>
      <c r="B2097" s="38" t="s">
        <v>7995</v>
      </c>
      <c r="C2097" s="38" t="s">
        <v>16</v>
      </c>
      <c r="D2097" s="39">
        <v>170970.02650000001</v>
      </c>
      <c r="E2097" s="39">
        <v>1436.91912142857</v>
      </c>
      <c r="F2097" s="40"/>
      <c r="G2097" s="39">
        <v>118.983750685998</v>
      </c>
      <c r="H2097" s="39"/>
    </row>
    <row r="2098" spans="1:8">
      <c r="A2098" s="37">
        <v>21</v>
      </c>
      <c r="B2098" s="41" t="s">
        <v>2037</v>
      </c>
      <c r="C2098" s="41" t="s">
        <v>16</v>
      </c>
      <c r="D2098" s="39">
        <v>17228.369600000002</v>
      </c>
      <c r="E2098" s="39">
        <v>716.63658571428596</v>
      </c>
      <c r="F2098" s="40"/>
      <c r="G2098" s="39">
        <v>24.040594554390701</v>
      </c>
      <c r="H2098" s="39"/>
    </row>
    <row r="2099" spans="1:8">
      <c r="A2099" s="37">
        <v>21</v>
      </c>
      <c r="B2099" s="38" t="s">
        <v>3914</v>
      </c>
      <c r="C2099" s="38" t="s">
        <v>16</v>
      </c>
      <c r="D2099" s="39">
        <v>-261.5385</v>
      </c>
      <c r="E2099" s="39"/>
      <c r="F2099" s="40"/>
      <c r="G2099" s="39"/>
      <c r="H2099" s="39"/>
    </row>
    <row r="2100" spans="1:8" hidden="1">
      <c r="A2100" s="37">
        <v>21</v>
      </c>
      <c r="B2100" s="38" t="s">
        <v>3870</v>
      </c>
      <c r="C2100" s="38" t="s">
        <v>15</v>
      </c>
      <c r="D2100" s="39">
        <v>0</v>
      </c>
      <c r="E2100" s="39"/>
      <c r="F2100" s="40"/>
      <c r="G2100" s="39"/>
      <c r="H2100" s="39"/>
    </row>
    <row r="2101" spans="1:8">
      <c r="A2101" s="37">
        <v>21</v>
      </c>
      <c r="B2101" s="38" t="s">
        <v>3269</v>
      </c>
      <c r="C2101" s="38" t="s">
        <v>16</v>
      </c>
      <c r="D2101" s="39">
        <v>0</v>
      </c>
      <c r="E2101" s="39"/>
      <c r="F2101" s="40">
        <v>0</v>
      </c>
      <c r="G2101" s="39"/>
      <c r="H2101" s="39"/>
    </row>
    <row r="2102" spans="1:8" hidden="1">
      <c r="A2102" s="37">
        <v>21</v>
      </c>
      <c r="B2102" s="38" t="s">
        <v>5378</v>
      </c>
      <c r="C2102" s="38" t="s">
        <v>15</v>
      </c>
      <c r="D2102" s="39">
        <v>0</v>
      </c>
      <c r="E2102" s="39"/>
      <c r="F2102" s="40">
        <v>0</v>
      </c>
      <c r="G2102" s="39"/>
      <c r="H2102" s="39"/>
    </row>
    <row r="2103" spans="1:8">
      <c r="A2103" s="37">
        <v>21</v>
      </c>
      <c r="B2103" s="38" t="s">
        <v>7556</v>
      </c>
      <c r="C2103" s="38" t="s">
        <v>16</v>
      </c>
      <c r="D2103" s="39">
        <v>0</v>
      </c>
      <c r="E2103" s="39"/>
      <c r="F2103" s="40"/>
      <c r="G2103" s="39"/>
      <c r="H2103" s="39"/>
    </row>
    <row r="2104" spans="1:8">
      <c r="A2104" s="37">
        <v>21</v>
      </c>
      <c r="B2104" s="41" t="s">
        <v>226</v>
      </c>
      <c r="C2104" s="41" t="s">
        <v>16</v>
      </c>
      <c r="D2104" s="39">
        <v>814416.1139</v>
      </c>
      <c r="E2104" s="39">
        <v>5762.2312344155798</v>
      </c>
      <c r="F2104" s="40">
        <v>123129.29435</v>
      </c>
      <c r="G2104" s="39">
        <v>141.336937163474</v>
      </c>
      <c r="H2104" s="39">
        <v>119.96860095117501</v>
      </c>
    </row>
    <row r="2105" spans="1:8">
      <c r="A2105" s="37">
        <v>21</v>
      </c>
      <c r="B2105" s="38" t="s">
        <v>3956</v>
      </c>
      <c r="C2105" s="38" t="s">
        <v>16</v>
      </c>
      <c r="D2105" s="39">
        <v>0</v>
      </c>
      <c r="E2105" s="39"/>
      <c r="F2105" s="40"/>
      <c r="G2105" s="39"/>
      <c r="H2105" s="39"/>
    </row>
    <row r="2106" spans="1:8">
      <c r="A2106" s="37">
        <v>21</v>
      </c>
      <c r="B2106" s="38" t="s">
        <v>3198</v>
      </c>
      <c r="C2106" s="38" t="s">
        <v>16</v>
      </c>
      <c r="D2106" s="39">
        <v>0</v>
      </c>
      <c r="E2106" s="39"/>
      <c r="F2106" s="40"/>
      <c r="G2106" s="39"/>
      <c r="H2106" s="39"/>
    </row>
    <row r="2107" spans="1:8">
      <c r="A2107" s="37">
        <v>21</v>
      </c>
      <c r="B2107" s="38" t="s">
        <v>2249</v>
      </c>
      <c r="C2107" s="38" t="s">
        <v>16</v>
      </c>
      <c r="D2107" s="39">
        <v>-15.061</v>
      </c>
      <c r="E2107" s="39"/>
      <c r="F2107" s="40"/>
      <c r="G2107" s="39"/>
      <c r="H2107" s="39"/>
    </row>
    <row r="2108" spans="1:8" hidden="1">
      <c r="A2108" s="37">
        <v>21</v>
      </c>
      <c r="B2108" s="41" t="s">
        <v>5088</v>
      </c>
      <c r="C2108" s="41" t="s">
        <v>15</v>
      </c>
      <c r="D2108" s="39">
        <v>0</v>
      </c>
      <c r="E2108" s="39"/>
      <c r="F2108" s="40"/>
      <c r="G2108" s="39"/>
      <c r="H2108" s="39"/>
    </row>
    <row r="2109" spans="1:8">
      <c r="A2109" s="37">
        <v>21</v>
      </c>
      <c r="B2109" s="41" t="s">
        <v>3519</v>
      </c>
      <c r="C2109" s="41" t="s">
        <v>16</v>
      </c>
      <c r="D2109" s="39">
        <v>0</v>
      </c>
      <c r="E2109" s="39"/>
      <c r="F2109" s="40"/>
      <c r="G2109" s="39"/>
      <c r="H2109" s="39"/>
    </row>
    <row r="2110" spans="1:8" hidden="1">
      <c r="A2110" s="37">
        <v>21</v>
      </c>
      <c r="B2110" s="38" t="s">
        <v>5394</v>
      </c>
      <c r="C2110" s="38" t="s">
        <v>15</v>
      </c>
      <c r="D2110" s="39">
        <v>0</v>
      </c>
      <c r="E2110" s="39"/>
      <c r="F2110" s="40"/>
      <c r="G2110" s="39"/>
      <c r="H2110" s="39"/>
    </row>
    <row r="2111" spans="1:8">
      <c r="A2111" s="37">
        <v>21</v>
      </c>
      <c r="B2111" s="38" t="s">
        <v>8423</v>
      </c>
      <c r="C2111" s="38" t="s">
        <v>16</v>
      </c>
      <c r="D2111" s="39">
        <v>479.53255000000001</v>
      </c>
      <c r="E2111" s="39">
        <v>25.977278571428599</v>
      </c>
      <c r="F2111" s="40"/>
      <c r="G2111" s="39">
        <v>18.459691560124401</v>
      </c>
      <c r="H2111" s="39"/>
    </row>
    <row r="2112" spans="1:8" hidden="1">
      <c r="A2112" s="37">
        <v>21</v>
      </c>
      <c r="B2112" s="38" t="s">
        <v>7552</v>
      </c>
      <c r="C2112" s="38" t="s">
        <v>15</v>
      </c>
      <c r="D2112" s="39">
        <v>0</v>
      </c>
      <c r="E2112" s="39"/>
      <c r="F2112" s="40"/>
      <c r="G2112" s="39"/>
      <c r="H2112" s="39"/>
    </row>
    <row r="2113" spans="1:8">
      <c r="A2113" s="37">
        <v>21</v>
      </c>
      <c r="B2113" s="38" t="s">
        <v>3279</v>
      </c>
      <c r="C2113" s="38" t="s">
        <v>16</v>
      </c>
      <c r="D2113" s="39">
        <v>0</v>
      </c>
      <c r="E2113" s="39"/>
      <c r="F2113" s="40"/>
      <c r="G2113" s="39"/>
      <c r="H2113" s="39"/>
    </row>
    <row r="2114" spans="1:8">
      <c r="A2114" s="37">
        <v>21</v>
      </c>
      <c r="B2114" s="38" t="s">
        <v>7991</v>
      </c>
      <c r="C2114" s="38" t="s">
        <v>16</v>
      </c>
      <c r="D2114" s="39">
        <v>28893.996050000002</v>
      </c>
      <c r="E2114" s="39">
        <v>819.69413571428595</v>
      </c>
      <c r="F2114" s="40"/>
      <c r="G2114" s="39">
        <v>35.249728881885503</v>
      </c>
      <c r="H2114" s="39"/>
    </row>
    <row r="2115" spans="1:8">
      <c r="A2115" s="37">
        <v>21</v>
      </c>
      <c r="B2115" s="38" t="s">
        <v>2225</v>
      </c>
      <c r="C2115" s="38" t="s">
        <v>16</v>
      </c>
      <c r="D2115" s="39">
        <v>0</v>
      </c>
      <c r="E2115" s="39"/>
      <c r="F2115" s="40">
        <v>0</v>
      </c>
      <c r="G2115" s="39"/>
      <c r="H2115" s="39"/>
    </row>
    <row r="2116" spans="1:8" hidden="1">
      <c r="A2116" s="37">
        <v>21</v>
      </c>
      <c r="B2116" s="38" t="s">
        <v>5625</v>
      </c>
      <c r="C2116" s="38" t="s">
        <v>15</v>
      </c>
      <c r="D2116" s="39">
        <v>0</v>
      </c>
      <c r="E2116" s="39"/>
      <c r="F2116" s="40">
        <v>0</v>
      </c>
      <c r="G2116" s="39"/>
      <c r="H2116" s="39"/>
    </row>
    <row r="2117" spans="1:8">
      <c r="A2117" s="37">
        <v>21</v>
      </c>
      <c r="B2117" s="38" t="s">
        <v>335</v>
      </c>
      <c r="C2117" s="38" t="s">
        <v>16</v>
      </c>
      <c r="D2117" s="39">
        <v>240808.55074999999</v>
      </c>
      <c r="E2117" s="39">
        <v>3089.24777857143</v>
      </c>
      <c r="F2117" s="40">
        <v>54420.065349999997</v>
      </c>
      <c r="G2117" s="39">
        <v>77.950545896761298</v>
      </c>
      <c r="H2117" s="39">
        <v>60.334585879735499</v>
      </c>
    </row>
    <row r="2118" spans="1:8" hidden="1">
      <c r="A2118" s="37">
        <v>21</v>
      </c>
      <c r="B2118" s="38" t="s">
        <v>2782</v>
      </c>
      <c r="C2118" s="38" t="s">
        <v>15</v>
      </c>
      <c r="D2118" s="39">
        <v>-1</v>
      </c>
      <c r="E2118" s="39"/>
      <c r="F2118" s="40"/>
      <c r="G2118" s="39"/>
      <c r="H2118" s="39"/>
    </row>
    <row r="2119" spans="1:8">
      <c r="A2119" s="37">
        <v>21</v>
      </c>
      <c r="B2119" s="38" t="s">
        <v>3180</v>
      </c>
      <c r="C2119" s="38" t="s">
        <v>16</v>
      </c>
      <c r="D2119" s="39">
        <v>0</v>
      </c>
      <c r="E2119" s="39"/>
      <c r="F2119" s="40"/>
      <c r="G2119" s="39"/>
      <c r="H2119" s="39"/>
    </row>
    <row r="2120" spans="1:8">
      <c r="A2120" s="37">
        <v>21</v>
      </c>
      <c r="B2120" s="38" t="s">
        <v>3109</v>
      </c>
      <c r="C2120" s="38" t="s">
        <v>16</v>
      </c>
      <c r="D2120" s="39">
        <v>0</v>
      </c>
      <c r="E2120" s="39"/>
      <c r="F2120" s="40"/>
      <c r="G2120" s="39"/>
      <c r="H2120" s="39"/>
    </row>
    <row r="2121" spans="1:8" hidden="1">
      <c r="A2121" s="37">
        <v>21</v>
      </c>
      <c r="B2121" s="38" t="s">
        <v>4404</v>
      </c>
      <c r="C2121" s="38" t="s">
        <v>15</v>
      </c>
      <c r="D2121" s="39">
        <v>0</v>
      </c>
      <c r="E2121" s="39"/>
      <c r="F2121" s="40"/>
      <c r="G2121" s="39"/>
      <c r="H2121" s="39"/>
    </row>
    <row r="2122" spans="1:8">
      <c r="A2122" s="37">
        <v>21</v>
      </c>
      <c r="B2122" s="38" t="s">
        <v>4516</v>
      </c>
      <c r="C2122" s="38" t="s">
        <v>16</v>
      </c>
      <c r="D2122" s="39">
        <v>0</v>
      </c>
      <c r="E2122" s="39"/>
      <c r="F2122" s="40"/>
      <c r="G2122" s="39"/>
      <c r="H2122" s="39"/>
    </row>
    <row r="2123" spans="1:8">
      <c r="A2123" s="37">
        <v>21</v>
      </c>
      <c r="B2123" s="38" t="s">
        <v>3801</v>
      </c>
      <c r="C2123" s="38" t="s">
        <v>16</v>
      </c>
      <c r="D2123" s="39">
        <v>0</v>
      </c>
      <c r="E2123" s="39"/>
      <c r="F2123" s="40"/>
      <c r="G2123" s="39"/>
      <c r="H2123" s="39"/>
    </row>
    <row r="2124" spans="1:8">
      <c r="A2124" s="37">
        <v>21</v>
      </c>
      <c r="B2124" s="38" t="s">
        <v>797</v>
      </c>
      <c r="C2124" s="38" t="s">
        <v>16</v>
      </c>
      <c r="D2124" s="39">
        <v>106544.9639</v>
      </c>
      <c r="E2124" s="39">
        <v>1197.7835</v>
      </c>
      <c r="F2124" s="40">
        <v>0</v>
      </c>
      <c r="G2124" s="39">
        <v>88.951771250814502</v>
      </c>
      <c r="H2124" s="39">
        <v>88.951771250814502</v>
      </c>
    </row>
    <row r="2125" spans="1:8">
      <c r="A2125" s="37">
        <v>21</v>
      </c>
      <c r="B2125" s="38" t="s">
        <v>7189</v>
      </c>
      <c r="C2125" s="38" t="s">
        <v>16</v>
      </c>
      <c r="D2125" s="39">
        <v>-15.385199999999999</v>
      </c>
      <c r="E2125" s="39"/>
      <c r="F2125" s="40"/>
      <c r="G2125" s="39"/>
      <c r="H2125" s="39"/>
    </row>
    <row r="2126" spans="1:8" hidden="1">
      <c r="A2126" s="37">
        <v>21</v>
      </c>
      <c r="B2126" s="38" t="s">
        <v>4213</v>
      </c>
      <c r="C2126" s="38" t="s">
        <v>15</v>
      </c>
      <c r="D2126" s="39">
        <v>0</v>
      </c>
      <c r="E2126" s="39"/>
      <c r="F2126" s="40"/>
      <c r="G2126" s="39"/>
      <c r="H2126" s="39"/>
    </row>
    <row r="2127" spans="1:8">
      <c r="A2127" s="37">
        <v>21</v>
      </c>
      <c r="B2127" s="38" t="s">
        <v>5384</v>
      </c>
      <c r="C2127" s="38" t="s">
        <v>16</v>
      </c>
      <c r="D2127" s="39">
        <v>0</v>
      </c>
      <c r="E2127" s="39"/>
      <c r="F2127" s="40"/>
      <c r="G2127" s="39"/>
      <c r="H2127" s="39"/>
    </row>
    <row r="2128" spans="1:8" hidden="1">
      <c r="A2128" s="37">
        <v>21</v>
      </c>
      <c r="B2128" s="38" t="s">
        <v>7231</v>
      </c>
      <c r="C2128" s="38" t="s">
        <v>15</v>
      </c>
      <c r="D2128" s="39">
        <v>0</v>
      </c>
      <c r="E2128" s="39"/>
      <c r="F2128" s="40">
        <v>0</v>
      </c>
      <c r="G2128" s="39"/>
      <c r="H2128" s="39"/>
    </row>
    <row r="2129" spans="1:8">
      <c r="A2129" s="37">
        <v>21</v>
      </c>
      <c r="B2129" s="38" t="s">
        <v>624</v>
      </c>
      <c r="C2129" s="38" t="s">
        <v>16</v>
      </c>
      <c r="D2129" s="39">
        <v>22284.76755</v>
      </c>
      <c r="E2129" s="39">
        <v>781.13552857142895</v>
      </c>
      <c r="F2129" s="40"/>
      <c r="G2129" s="39">
        <v>28.528682584384899</v>
      </c>
      <c r="H2129" s="39"/>
    </row>
    <row r="2130" spans="1:8">
      <c r="A2130" s="37">
        <v>21</v>
      </c>
      <c r="B2130" s="38" t="s">
        <v>754</v>
      </c>
      <c r="C2130" s="38" t="s">
        <v>16</v>
      </c>
      <c r="D2130" s="39">
        <v>116288.94115</v>
      </c>
      <c r="E2130" s="39">
        <v>5443.6512571428602</v>
      </c>
      <c r="F2130" s="40"/>
      <c r="G2130" s="39">
        <v>21.362305492551901</v>
      </c>
      <c r="H2130" s="39"/>
    </row>
    <row r="2131" spans="1:8">
      <c r="A2131" s="37">
        <v>21</v>
      </c>
      <c r="B2131" s="38" t="s">
        <v>7451</v>
      </c>
      <c r="C2131" s="38" t="s">
        <v>16</v>
      </c>
      <c r="D2131" s="39">
        <v>0</v>
      </c>
      <c r="E2131" s="39"/>
      <c r="F2131" s="40"/>
      <c r="G2131" s="39"/>
      <c r="H2131" s="39"/>
    </row>
    <row r="2132" spans="1:8">
      <c r="A2132" s="37">
        <v>21</v>
      </c>
      <c r="B2132" s="38" t="s">
        <v>459</v>
      </c>
      <c r="C2132" s="38" t="s">
        <v>16</v>
      </c>
      <c r="D2132" s="39">
        <v>26.923100000000002</v>
      </c>
      <c r="E2132" s="39"/>
      <c r="F2132" s="40">
        <v>0</v>
      </c>
      <c r="G2132" s="39"/>
      <c r="H2132" s="39"/>
    </row>
    <row r="2133" spans="1:8">
      <c r="A2133" s="37">
        <v>21</v>
      </c>
      <c r="B2133" s="38" t="s">
        <v>1618</v>
      </c>
      <c r="C2133" s="38" t="s">
        <v>16</v>
      </c>
      <c r="D2133" s="39">
        <v>33766.493900000001</v>
      </c>
      <c r="E2133" s="39">
        <v>3448.7468428571401</v>
      </c>
      <c r="F2133" s="40"/>
      <c r="G2133" s="39">
        <v>9.7909459402435797</v>
      </c>
      <c r="H2133" s="39"/>
    </row>
    <row r="2134" spans="1:8" hidden="1">
      <c r="A2134" s="37">
        <v>21</v>
      </c>
      <c r="B2134" s="38" t="s">
        <v>1359</v>
      </c>
      <c r="C2134" s="38" t="s">
        <v>15</v>
      </c>
      <c r="D2134" s="39">
        <v>5428.1818499999999</v>
      </c>
      <c r="E2134" s="39">
        <v>71.674750000000003</v>
      </c>
      <c r="F2134" s="40"/>
      <c r="G2134" s="39">
        <v>75.733530287862905</v>
      </c>
      <c r="H2134" s="39"/>
    </row>
    <row r="2135" spans="1:8">
      <c r="A2135" s="37">
        <v>21</v>
      </c>
      <c r="B2135" s="38" t="s">
        <v>7226</v>
      </c>
      <c r="C2135" s="38" t="s">
        <v>16</v>
      </c>
      <c r="D2135" s="39">
        <v>0</v>
      </c>
      <c r="E2135" s="39"/>
      <c r="F2135" s="40"/>
      <c r="G2135" s="39"/>
      <c r="H2135" s="39"/>
    </row>
    <row r="2136" spans="1:8">
      <c r="A2136" s="37">
        <v>21</v>
      </c>
      <c r="B2136" s="38" t="s">
        <v>1629</v>
      </c>
      <c r="C2136" s="38" t="s">
        <v>16</v>
      </c>
      <c r="D2136" s="39">
        <v>27675.0785</v>
      </c>
      <c r="E2136" s="39">
        <v>2288.0853999999999</v>
      </c>
      <c r="F2136" s="40"/>
      <c r="G2136" s="39">
        <v>12.095299633484</v>
      </c>
      <c r="H2136" s="39"/>
    </row>
    <row r="2137" spans="1:8">
      <c r="A2137" s="37">
        <v>21</v>
      </c>
      <c r="B2137" s="38" t="s">
        <v>5140</v>
      </c>
      <c r="C2137" s="38" t="s">
        <v>16</v>
      </c>
      <c r="D2137" s="39">
        <v>0</v>
      </c>
      <c r="E2137" s="39"/>
      <c r="F2137" s="40"/>
      <c r="G2137" s="39"/>
      <c r="H2137" s="39"/>
    </row>
    <row r="2138" spans="1:8">
      <c r="A2138" s="37">
        <v>21</v>
      </c>
      <c r="B2138" s="38" t="s">
        <v>8410</v>
      </c>
      <c r="C2138" s="38" t="s">
        <v>16</v>
      </c>
      <c r="D2138" s="39">
        <v>1890.5205000000001</v>
      </c>
      <c r="E2138" s="39">
        <v>113.12816428571401</v>
      </c>
      <c r="F2138" s="40"/>
      <c r="G2138" s="39">
        <v>16.711315983395099</v>
      </c>
      <c r="H2138" s="39"/>
    </row>
    <row r="2139" spans="1:8">
      <c r="A2139" s="37">
        <v>21</v>
      </c>
      <c r="B2139" s="38" t="s">
        <v>5020</v>
      </c>
      <c r="C2139" s="38" t="s">
        <v>16</v>
      </c>
      <c r="D2139" s="39">
        <v>-25.640999999999998</v>
      </c>
      <c r="E2139" s="39">
        <v>3.6629999999999998</v>
      </c>
      <c r="F2139" s="40"/>
      <c r="G2139" s="39">
        <v>-7</v>
      </c>
      <c r="H2139" s="39"/>
    </row>
    <row r="2140" spans="1:8">
      <c r="A2140" s="37">
        <v>21</v>
      </c>
      <c r="B2140" s="38" t="s">
        <v>2269</v>
      </c>
      <c r="C2140" s="38" t="s">
        <v>16</v>
      </c>
      <c r="D2140" s="39">
        <v>-1804.1024500000001</v>
      </c>
      <c r="E2140" s="39">
        <v>25.225885714285699</v>
      </c>
      <c r="F2140" s="40"/>
      <c r="G2140" s="39">
        <v>-71.517903095006702</v>
      </c>
      <c r="H2140" s="39"/>
    </row>
    <row r="2141" spans="1:8" hidden="1">
      <c r="A2141" s="37">
        <v>21</v>
      </c>
      <c r="B2141" s="38" t="s">
        <v>4566</v>
      </c>
      <c r="C2141" s="38" t="s">
        <v>15</v>
      </c>
      <c r="D2141" s="39">
        <v>0</v>
      </c>
      <c r="E2141" s="39"/>
      <c r="F2141" s="40"/>
      <c r="G2141" s="39"/>
      <c r="H2141" s="39"/>
    </row>
    <row r="2142" spans="1:8">
      <c r="A2142" s="37">
        <v>21</v>
      </c>
      <c r="B2142" s="38" t="s">
        <v>2602</v>
      </c>
      <c r="C2142" s="38" t="s">
        <v>16</v>
      </c>
      <c r="D2142" s="39">
        <v>0</v>
      </c>
      <c r="E2142" s="39"/>
      <c r="F2142" s="40"/>
      <c r="G2142" s="39"/>
      <c r="H2142" s="39"/>
    </row>
    <row r="2143" spans="1:8">
      <c r="A2143" s="37">
        <v>21</v>
      </c>
      <c r="B2143" s="38" t="s">
        <v>7240</v>
      </c>
      <c r="C2143" s="38" t="s">
        <v>16</v>
      </c>
      <c r="D2143" s="39">
        <v>0</v>
      </c>
      <c r="E2143" s="39"/>
      <c r="F2143" s="40"/>
      <c r="G2143" s="39"/>
      <c r="H2143" s="39"/>
    </row>
    <row r="2144" spans="1:8">
      <c r="A2144" s="37">
        <v>21</v>
      </c>
      <c r="B2144" s="38" t="s">
        <v>4961</v>
      </c>
      <c r="C2144" s="38" t="s">
        <v>16</v>
      </c>
      <c r="D2144" s="39">
        <v>0</v>
      </c>
      <c r="E2144" s="39"/>
      <c r="F2144" s="40"/>
      <c r="G2144" s="39"/>
      <c r="H2144" s="39"/>
    </row>
    <row r="2145" spans="1:8">
      <c r="A2145" s="37">
        <v>21</v>
      </c>
      <c r="B2145" s="38" t="s">
        <v>3085</v>
      </c>
      <c r="C2145" s="38" t="s">
        <v>16</v>
      </c>
      <c r="D2145" s="39">
        <v>0</v>
      </c>
      <c r="E2145" s="39"/>
      <c r="F2145" s="40"/>
      <c r="G2145" s="39"/>
      <c r="H2145" s="39"/>
    </row>
    <row r="2146" spans="1:8">
      <c r="A2146" s="37">
        <v>21</v>
      </c>
      <c r="B2146" s="38" t="s">
        <v>3867</v>
      </c>
      <c r="C2146" s="38" t="s">
        <v>16</v>
      </c>
      <c r="D2146" s="39">
        <v>0</v>
      </c>
      <c r="E2146" s="39"/>
      <c r="F2146" s="40"/>
      <c r="G2146" s="39"/>
      <c r="H2146" s="39"/>
    </row>
    <row r="2147" spans="1:8" hidden="1">
      <c r="A2147" s="37">
        <v>21</v>
      </c>
      <c r="B2147" s="38" t="s">
        <v>5509</v>
      </c>
      <c r="C2147" s="38" t="s">
        <v>15</v>
      </c>
      <c r="D2147" s="39">
        <v>0</v>
      </c>
      <c r="E2147" s="39"/>
      <c r="F2147" s="40"/>
      <c r="G2147" s="39"/>
      <c r="H2147" s="39"/>
    </row>
    <row r="2148" spans="1:8" hidden="1">
      <c r="A2148" s="37">
        <v>21</v>
      </c>
      <c r="B2148" s="38" t="s">
        <v>6077</v>
      </c>
      <c r="C2148" s="38" t="s">
        <v>15</v>
      </c>
      <c r="D2148" s="39">
        <v>0</v>
      </c>
      <c r="E2148" s="39"/>
      <c r="F2148" s="40">
        <v>0</v>
      </c>
      <c r="G2148" s="39"/>
      <c r="H2148" s="39"/>
    </row>
    <row r="2149" spans="1:8">
      <c r="A2149" s="37">
        <v>21</v>
      </c>
      <c r="B2149" s="38" t="s">
        <v>2250</v>
      </c>
      <c r="C2149" s="38" t="s">
        <v>16</v>
      </c>
      <c r="D2149" s="39">
        <v>-629.05949999999996</v>
      </c>
      <c r="E2149" s="39">
        <v>21.978014285714298</v>
      </c>
      <c r="F2149" s="40"/>
      <c r="G2149" s="39">
        <v>-28.622217267776001</v>
      </c>
      <c r="H2149" s="39"/>
    </row>
    <row r="2150" spans="1:8">
      <c r="A2150" s="37">
        <v>21</v>
      </c>
      <c r="B2150" s="38" t="s">
        <v>5795</v>
      </c>
      <c r="C2150" s="38" t="s">
        <v>16</v>
      </c>
      <c r="D2150" s="39">
        <v>0</v>
      </c>
      <c r="E2150" s="39"/>
      <c r="F2150" s="40"/>
      <c r="G2150" s="39"/>
      <c r="H2150" s="39"/>
    </row>
    <row r="2151" spans="1:8">
      <c r="A2151" s="37">
        <v>21</v>
      </c>
      <c r="B2151" s="38" t="s">
        <v>235</v>
      </c>
      <c r="C2151" s="38" t="s">
        <v>16</v>
      </c>
      <c r="D2151" s="39">
        <v>2360603.5049000001</v>
      </c>
      <c r="E2151" s="39">
        <v>49154.707728571397</v>
      </c>
      <c r="F2151" s="40">
        <v>525751.47259999998</v>
      </c>
      <c r="G2151" s="39">
        <v>48.023955669415699</v>
      </c>
      <c r="H2151" s="39">
        <v>37.328103798967</v>
      </c>
    </row>
    <row r="2152" spans="1:8">
      <c r="A2152" s="37">
        <v>21</v>
      </c>
      <c r="B2152" s="38" t="s">
        <v>3435</v>
      </c>
      <c r="C2152" s="38" t="s">
        <v>16</v>
      </c>
      <c r="D2152" s="39">
        <v>0</v>
      </c>
      <c r="E2152" s="39"/>
      <c r="F2152" s="40"/>
      <c r="G2152" s="39"/>
      <c r="H2152" s="39"/>
    </row>
    <row r="2153" spans="1:8">
      <c r="A2153" s="37">
        <v>21</v>
      </c>
      <c r="B2153" s="38" t="s">
        <v>4449</v>
      </c>
      <c r="C2153" s="38" t="s">
        <v>16</v>
      </c>
      <c r="D2153" s="39">
        <v>0</v>
      </c>
      <c r="E2153" s="39"/>
      <c r="F2153" s="40"/>
      <c r="G2153" s="39"/>
      <c r="H2153" s="39"/>
    </row>
    <row r="2154" spans="1:8">
      <c r="A2154" s="37">
        <v>21</v>
      </c>
      <c r="B2154" s="38" t="s">
        <v>1477</v>
      </c>
      <c r="C2154" s="38" t="s">
        <v>16</v>
      </c>
      <c r="D2154" s="39">
        <v>117870.5756</v>
      </c>
      <c r="E2154" s="39">
        <v>1160.0608357142901</v>
      </c>
      <c r="F2154" s="40">
        <v>10992.5026</v>
      </c>
      <c r="G2154" s="39">
        <v>101.60723642344399</v>
      </c>
      <c r="H2154" s="39">
        <v>92.131438032895801</v>
      </c>
    </row>
    <row r="2155" spans="1:8">
      <c r="A2155" s="37">
        <v>21</v>
      </c>
      <c r="B2155" s="38" t="s">
        <v>4825</v>
      </c>
      <c r="C2155" s="38" t="s">
        <v>16</v>
      </c>
      <c r="D2155" s="39">
        <v>0</v>
      </c>
      <c r="E2155" s="39"/>
      <c r="F2155" s="40"/>
      <c r="G2155" s="39"/>
      <c r="H2155" s="39"/>
    </row>
    <row r="2156" spans="1:8">
      <c r="A2156" s="37">
        <v>21</v>
      </c>
      <c r="B2156" s="38" t="s">
        <v>424</v>
      </c>
      <c r="C2156" s="38" t="s">
        <v>16</v>
      </c>
      <c r="D2156" s="39">
        <v>31256.127250000001</v>
      </c>
      <c r="E2156" s="39">
        <v>528.61634285714297</v>
      </c>
      <c r="F2156" s="40"/>
      <c r="G2156" s="39">
        <v>59.128189418174799</v>
      </c>
      <c r="H2156" s="39"/>
    </row>
    <row r="2157" spans="1:8">
      <c r="A2157" s="37">
        <v>21</v>
      </c>
      <c r="B2157" s="38" t="s">
        <v>2244</v>
      </c>
      <c r="C2157" s="38" t="s">
        <v>16</v>
      </c>
      <c r="D2157" s="39">
        <v>4264.6211999999996</v>
      </c>
      <c r="E2157" s="39"/>
      <c r="F2157" s="40"/>
      <c r="G2157" s="39"/>
      <c r="H2157" s="39"/>
    </row>
    <row r="2158" spans="1:8">
      <c r="A2158" s="37">
        <v>21</v>
      </c>
      <c r="B2158" s="38" t="s">
        <v>6817</v>
      </c>
      <c r="C2158" s="38" t="s">
        <v>16</v>
      </c>
      <c r="D2158" s="39">
        <v>0</v>
      </c>
      <c r="E2158" s="39"/>
      <c r="F2158" s="40"/>
      <c r="G2158" s="39"/>
      <c r="H2158" s="39"/>
    </row>
    <row r="2159" spans="1:8">
      <c r="A2159" s="37">
        <v>21</v>
      </c>
      <c r="B2159" s="38" t="s">
        <v>4450</v>
      </c>
      <c r="C2159" s="38" t="s">
        <v>16</v>
      </c>
      <c r="D2159" s="39">
        <v>0</v>
      </c>
      <c r="E2159" s="39"/>
      <c r="F2159" s="40"/>
      <c r="G2159" s="39"/>
      <c r="H2159" s="39"/>
    </row>
    <row r="2160" spans="1:8">
      <c r="A2160" s="37">
        <v>21</v>
      </c>
      <c r="B2160" s="38" t="s">
        <v>6625</v>
      </c>
      <c r="C2160" s="38" t="s">
        <v>16</v>
      </c>
      <c r="D2160" s="39">
        <v>0</v>
      </c>
      <c r="E2160" s="39"/>
      <c r="F2160" s="40"/>
      <c r="G2160" s="39"/>
      <c r="H2160" s="39"/>
    </row>
    <row r="2161" spans="1:8">
      <c r="A2161" s="37">
        <v>21</v>
      </c>
      <c r="B2161" s="38" t="s">
        <v>6347</v>
      </c>
      <c r="C2161" s="38" t="s">
        <v>16</v>
      </c>
      <c r="D2161" s="39">
        <v>0</v>
      </c>
      <c r="E2161" s="39"/>
      <c r="F2161" s="40"/>
      <c r="G2161" s="39"/>
      <c r="H2161" s="39"/>
    </row>
    <row r="2162" spans="1:8">
      <c r="A2162" s="37">
        <v>21</v>
      </c>
      <c r="B2162" s="38" t="s">
        <v>8016</v>
      </c>
      <c r="C2162" s="38" t="s">
        <v>16</v>
      </c>
      <c r="D2162" s="39">
        <v>0</v>
      </c>
      <c r="E2162" s="39"/>
      <c r="F2162" s="40"/>
      <c r="G2162" s="39"/>
      <c r="H2162" s="39"/>
    </row>
    <row r="2163" spans="1:8" hidden="1">
      <c r="A2163" s="37">
        <v>21</v>
      </c>
      <c r="B2163" s="38" t="s">
        <v>7418</v>
      </c>
      <c r="C2163" s="38" t="s">
        <v>15</v>
      </c>
      <c r="D2163" s="39">
        <v>0</v>
      </c>
      <c r="E2163" s="39"/>
      <c r="F2163" s="40">
        <v>0</v>
      </c>
      <c r="G2163" s="39"/>
      <c r="H2163" s="39"/>
    </row>
    <row r="2164" spans="1:8">
      <c r="A2164" s="37">
        <v>21</v>
      </c>
      <c r="B2164" s="38" t="s">
        <v>2894</v>
      </c>
      <c r="C2164" s="38" t="s">
        <v>16</v>
      </c>
      <c r="D2164" s="39">
        <v>0</v>
      </c>
      <c r="E2164" s="39"/>
      <c r="F2164" s="40"/>
      <c r="G2164" s="39"/>
      <c r="H2164" s="39"/>
    </row>
    <row r="2165" spans="1:8">
      <c r="A2165" s="37">
        <v>21</v>
      </c>
      <c r="B2165" s="38" t="s">
        <v>8420</v>
      </c>
      <c r="C2165" s="38" t="s">
        <v>16</v>
      </c>
      <c r="D2165" s="39">
        <v>107921.6872</v>
      </c>
      <c r="E2165" s="39">
        <v>1705.7857857142899</v>
      </c>
      <c r="F2165" s="40"/>
      <c r="G2165" s="39">
        <v>63.268018823834097</v>
      </c>
      <c r="H2165" s="39"/>
    </row>
    <row r="2166" spans="1:8">
      <c r="A2166" s="37">
        <v>21</v>
      </c>
      <c r="B2166" s="38" t="s">
        <v>2251</v>
      </c>
      <c r="C2166" s="38" t="s">
        <v>16</v>
      </c>
      <c r="D2166" s="39">
        <v>0</v>
      </c>
      <c r="E2166" s="39"/>
      <c r="F2166" s="40">
        <v>0</v>
      </c>
      <c r="G2166" s="39"/>
      <c r="H2166" s="39"/>
    </row>
    <row r="2167" spans="1:8">
      <c r="A2167" s="37">
        <v>21</v>
      </c>
      <c r="B2167" s="38" t="s">
        <v>5430</v>
      </c>
      <c r="C2167" s="38" t="s">
        <v>16</v>
      </c>
      <c r="D2167" s="39">
        <v>0</v>
      </c>
      <c r="E2167" s="39"/>
      <c r="F2167" s="40">
        <v>0</v>
      </c>
      <c r="G2167" s="39"/>
      <c r="H2167" s="39"/>
    </row>
    <row r="2168" spans="1:8" hidden="1">
      <c r="A2168" s="37">
        <v>21</v>
      </c>
      <c r="B2168" s="38" t="s">
        <v>7111</v>
      </c>
      <c r="C2168" s="38" t="s">
        <v>15</v>
      </c>
      <c r="D2168" s="39">
        <v>0</v>
      </c>
      <c r="E2168" s="39"/>
      <c r="F2168" s="40"/>
      <c r="G2168" s="39"/>
      <c r="H2168" s="39"/>
    </row>
    <row r="2169" spans="1:8" hidden="1">
      <c r="A2169" s="37">
        <v>21</v>
      </c>
      <c r="B2169" s="38" t="s">
        <v>6465</v>
      </c>
      <c r="C2169" s="38" t="s">
        <v>15</v>
      </c>
      <c r="D2169" s="39">
        <v>0</v>
      </c>
      <c r="E2169" s="39"/>
      <c r="F2169" s="40"/>
      <c r="G2169" s="39"/>
      <c r="H2169" s="39"/>
    </row>
    <row r="2170" spans="1:8">
      <c r="A2170" s="37">
        <v>21</v>
      </c>
      <c r="B2170" s="38" t="s">
        <v>2969</v>
      </c>
      <c r="C2170" s="38" t="s">
        <v>16</v>
      </c>
      <c r="D2170" s="39">
        <v>0</v>
      </c>
      <c r="E2170" s="39"/>
      <c r="F2170" s="40">
        <v>0</v>
      </c>
      <c r="G2170" s="39"/>
      <c r="H2170" s="39"/>
    </row>
    <row r="2171" spans="1:8" hidden="1">
      <c r="A2171" s="37">
        <v>21</v>
      </c>
      <c r="B2171" s="38" t="s">
        <v>5097</v>
      </c>
      <c r="C2171" s="38" t="s">
        <v>15</v>
      </c>
      <c r="D2171" s="39">
        <v>0</v>
      </c>
      <c r="E2171" s="39"/>
      <c r="F2171" s="40">
        <v>0</v>
      </c>
      <c r="G2171" s="39"/>
      <c r="H2171" s="39"/>
    </row>
    <row r="2172" spans="1:8">
      <c r="A2172" s="37">
        <v>21</v>
      </c>
      <c r="B2172" s="38" t="s">
        <v>2076</v>
      </c>
      <c r="C2172" s="38" t="s">
        <v>16</v>
      </c>
      <c r="D2172" s="39">
        <v>58933.541850000001</v>
      </c>
      <c r="E2172" s="39">
        <v>2366.10941428571</v>
      </c>
      <c r="F2172" s="40"/>
      <c r="G2172" s="39">
        <v>24.907361212537602</v>
      </c>
      <c r="H2172" s="39"/>
    </row>
    <row r="2173" spans="1:8" hidden="1">
      <c r="A2173" s="37">
        <v>21</v>
      </c>
      <c r="B2173" s="38" t="s">
        <v>935</v>
      </c>
      <c r="C2173" s="38" t="s">
        <v>15</v>
      </c>
      <c r="D2173" s="39">
        <v>0</v>
      </c>
      <c r="E2173" s="39"/>
      <c r="F2173" s="40">
        <v>0</v>
      </c>
      <c r="G2173" s="39"/>
      <c r="H2173" s="39"/>
    </row>
    <row r="2174" spans="1:8">
      <c r="A2174" s="37">
        <v>21</v>
      </c>
      <c r="B2174" s="38" t="s">
        <v>2097</v>
      </c>
      <c r="C2174" s="38" t="s">
        <v>16</v>
      </c>
      <c r="D2174" s="39">
        <v>15577.62285</v>
      </c>
      <c r="E2174" s="39">
        <v>391.3048</v>
      </c>
      <c r="F2174" s="40"/>
      <c r="G2174" s="39">
        <v>39.809434614653298</v>
      </c>
      <c r="H2174" s="39"/>
    </row>
    <row r="2175" spans="1:8">
      <c r="A2175" s="37">
        <v>21</v>
      </c>
      <c r="B2175" s="38" t="s">
        <v>3106</v>
      </c>
      <c r="C2175" s="38" t="s">
        <v>16</v>
      </c>
      <c r="D2175" s="39">
        <v>0</v>
      </c>
      <c r="E2175" s="39"/>
      <c r="F2175" s="40"/>
      <c r="G2175" s="39"/>
      <c r="H2175" s="39"/>
    </row>
    <row r="2176" spans="1:8">
      <c r="A2176" s="37">
        <v>21</v>
      </c>
      <c r="B2176" s="38" t="s">
        <v>6595</v>
      </c>
      <c r="C2176" s="38" t="s">
        <v>16</v>
      </c>
      <c r="D2176" s="39">
        <v>0</v>
      </c>
      <c r="E2176" s="39"/>
      <c r="F2176" s="40">
        <v>0</v>
      </c>
      <c r="G2176" s="39"/>
      <c r="H2176" s="39"/>
    </row>
    <row r="2177" spans="1:8" hidden="1">
      <c r="A2177" s="37">
        <v>21</v>
      </c>
      <c r="B2177" s="38" t="s">
        <v>2514</v>
      </c>
      <c r="C2177" s="38" t="s">
        <v>15</v>
      </c>
      <c r="D2177" s="39">
        <v>0</v>
      </c>
      <c r="E2177" s="39"/>
      <c r="F2177" s="40"/>
      <c r="G2177" s="39"/>
      <c r="H2177" s="39"/>
    </row>
    <row r="2178" spans="1:8" hidden="1">
      <c r="A2178" s="37">
        <v>21</v>
      </c>
      <c r="B2178" s="38" t="s">
        <v>1368</v>
      </c>
      <c r="C2178" s="38" t="s">
        <v>15</v>
      </c>
      <c r="D2178" s="39">
        <v>128080.14825</v>
      </c>
      <c r="E2178" s="39">
        <v>2706.53943571429</v>
      </c>
      <c r="F2178" s="40"/>
      <c r="G2178" s="39">
        <v>47.322476280933301</v>
      </c>
      <c r="H2178" s="39"/>
    </row>
    <row r="2179" spans="1:8" hidden="1">
      <c r="A2179" s="37">
        <v>21</v>
      </c>
      <c r="B2179" s="38" t="s">
        <v>2126</v>
      </c>
      <c r="C2179" s="38" t="s">
        <v>15</v>
      </c>
      <c r="D2179" s="39">
        <v>22331.7955</v>
      </c>
      <c r="E2179" s="39">
        <v>184.51598571428599</v>
      </c>
      <c r="F2179" s="40"/>
      <c r="G2179" s="39">
        <v>121.029055631959</v>
      </c>
      <c r="H2179" s="39"/>
    </row>
    <row r="2180" spans="1:8">
      <c r="A2180" s="37">
        <v>21</v>
      </c>
      <c r="B2180" s="38" t="s">
        <v>7289</v>
      </c>
      <c r="C2180" s="38" t="s">
        <v>16</v>
      </c>
      <c r="D2180" s="39">
        <v>0</v>
      </c>
      <c r="E2180" s="39"/>
      <c r="F2180" s="40"/>
      <c r="G2180" s="39"/>
      <c r="H2180" s="39"/>
    </row>
    <row r="2181" spans="1:8">
      <c r="A2181" s="37">
        <v>21</v>
      </c>
      <c r="B2181" s="38" t="s">
        <v>6008</v>
      </c>
      <c r="C2181" s="38" t="s">
        <v>16</v>
      </c>
      <c r="D2181" s="39">
        <v>0</v>
      </c>
      <c r="E2181" s="39"/>
      <c r="F2181" s="40"/>
      <c r="G2181" s="39"/>
      <c r="H2181" s="39"/>
    </row>
    <row r="2182" spans="1:8">
      <c r="A2182" s="37">
        <v>21</v>
      </c>
      <c r="B2182" s="38" t="s">
        <v>5652</v>
      </c>
      <c r="C2182" s="38" t="s">
        <v>16</v>
      </c>
      <c r="D2182" s="39">
        <v>0</v>
      </c>
      <c r="E2182" s="39"/>
      <c r="F2182" s="40"/>
      <c r="G2182" s="39"/>
      <c r="H2182" s="39"/>
    </row>
    <row r="2183" spans="1:8">
      <c r="A2183" s="37">
        <v>21</v>
      </c>
      <c r="B2183" s="38" t="s">
        <v>2258</v>
      </c>
      <c r="C2183" s="38" t="s">
        <v>16</v>
      </c>
      <c r="D2183" s="39">
        <v>0</v>
      </c>
      <c r="E2183" s="39"/>
      <c r="F2183" s="40"/>
      <c r="G2183" s="39"/>
      <c r="H2183" s="39"/>
    </row>
    <row r="2184" spans="1:8">
      <c r="A2184" s="37">
        <v>21</v>
      </c>
      <c r="B2184" s="38" t="s">
        <v>7645</v>
      </c>
      <c r="C2184" s="38" t="s">
        <v>16</v>
      </c>
      <c r="D2184" s="39">
        <v>0</v>
      </c>
      <c r="E2184" s="39"/>
      <c r="F2184" s="40"/>
      <c r="G2184" s="39"/>
      <c r="H2184" s="39"/>
    </row>
    <row r="2185" spans="1:8" hidden="1">
      <c r="A2185" s="37">
        <v>21</v>
      </c>
      <c r="B2185" s="38" t="s">
        <v>1370</v>
      </c>
      <c r="C2185" s="38" t="s">
        <v>15</v>
      </c>
      <c r="D2185" s="39">
        <v>15849.836300000001</v>
      </c>
      <c r="E2185" s="39">
        <v>93.588207142857101</v>
      </c>
      <c r="F2185" s="40"/>
      <c r="G2185" s="39">
        <v>169.35719556852001</v>
      </c>
      <c r="H2185" s="39"/>
    </row>
    <row r="2186" spans="1:8" hidden="1">
      <c r="A2186" s="37">
        <v>21</v>
      </c>
      <c r="B2186" s="38" t="s">
        <v>5123</v>
      </c>
      <c r="C2186" s="38" t="s">
        <v>15</v>
      </c>
      <c r="D2186" s="39">
        <v>0</v>
      </c>
      <c r="E2186" s="39"/>
      <c r="F2186" s="40"/>
      <c r="G2186" s="39"/>
      <c r="H2186" s="39"/>
    </row>
    <row r="2187" spans="1:8">
      <c r="A2187" s="37">
        <v>21</v>
      </c>
      <c r="B2187" s="38" t="s">
        <v>7997</v>
      </c>
      <c r="C2187" s="38" t="s">
        <v>16</v>
      </c>
      <c r="D2187" s="39">
        <v>48518.110999999997</v>
      </c>
      <c r="E2187" s="39">
        <v>410.93685714285698</v>
      </c>
      <c r="F2187" s="40"/>
      <c r="G2187" s="39">
        <v>118.067070783902</v>
      </c>
      <c r="H2187" s="39"/>
    </row>
    <row r="2188" spans="1:8" hidden="1">
      <c r="A2188" s="37">
        <v>21</v>
      </c>
      <c r="B2188" s="38" t="s">
        <v>1935</v>
      </c>
      <c r="C2188" s="38" t="s">
        <v>15</v>
      </c>
      <c r="D2188" s="39">
        <v>186469.71410000001</v>
      </c>
      <c r="E2188" s="39">
        <v>1607.36652142857</v>
      </c>
      <c r="F2188" s="40">
        <v>27187.93535</v>
      </c>
      <c r="G2188" s="39">
        <v>116.009454977495</v>
      </c>
      <c r="H2188" s="39">
        <v>99.094871410184595</v>
      </c>
    </row>
    <row r="2189" spans="1:8">
      <c r="A2189" s="37">
        <v>21</v>
      </c>
      <c r="B2189" s="38" t="s">
        <v>1592</v>
      </c>
      <c r="C2189" s="38" t="s">
        <v>16</v>
      </c>
      <c r="D2189" s="39">
        <v>32945.703200000004</v>
      </c>
      <c r="E2189" s="39">
        <v>2370.8938285714298</v>
      </c>
      <c r="F2189" s="40"/>
      <c r="G2189" s="39">
        <v>13.895899851344801</v>
      </c>
      <c r="H2189" s="39"/>
    </row>
    <row r="2190" spans="1:8">
      <c r="A2190" s="37">
        <v>21</v>
      </c>
      <c r="B2190" s="38" t="s">
        <v>2260</v>
      </c>
      <c r="C2190" s="38" t="s">
        <v>16</v>
      </c>
      <c r="D2190" s="39">
        <v>-339.2337</v>
      </c>
      <c r="E2190" s="39"/>
      <c r="F2190" s="40"/>
      <c r="G2190" s="39"/>
      <c r="H2190" s="39"/>
    </row>
    <row r="2191" spans="1:8">
      <c r="A2191" s="37">
        <v>21</v>
      </c>
      <c r="B2191" s="38" t="s">
        <v>2216</v>
      </c>
      <c r="C2191" s="38" t="s">
        <v>16</v>
      </c>
      <c r="D2191" s="39">
        <v>-27.564150000000001</v>
      </c>
      <c r="E2191" s="39"/>
      <c r="F2191" s="40"/>
      <c r="G2191" s="39"/>
      <c r="H2191" s="39"/>
    </row>
    <row r="2192" spans="1:8">
      <c r="A2192" s="37">
        <v>21</v>
      </c>
      <c r="B2192" s="38" t="s">
        <v>5251</v>
      </c>
      <c r="C2192" s="38" t="s">
        <v>16</v>
      </c>
      <c r="D2192" s="39">
        <v>0</v>
      </c>
      <c r="E2192" s="39"/>
      <c r="F2192" s="40"/>
      <c r="G2192" s="39"/>
      <c r="H2192" s="39"/>
    </row>
    <row r="2193" spans="1:8" hidden="1">
      <c r="A2193" s="37">
        <v>21</v>
      </c>
      <c r="B2193" s="38" t="s">
        <v>851</v>
      </c>
      <c r="C2193" s="38" t="s">
        <v>15</v>
      </c>
      <c r="D2193" s="39">
        <v>18290.795699999999</v>
      </c>
      <c r="E2193" s="39">
        <v>147.58806428571401</v>
      </c>
      <c r="F2193" s="40"/>
      <c r="G2193" s="39">
        <v>123.93140182793501</v>
      </c>
      <c r="H2193" s="39"/>
    </row>
    <row r="2194" spans="1:8">
      <c r="A2194" s="37">
        <v>21</v>
      </c>
      <c r="B2194" s="38" t="s">
        <v>2701</v>
      </c>
      <c r="C2194" s="38" t="s">
        <v>16</v>
      </c>
      <c r="D2194" s="39">
        <v>0</v>
      </c>
      <c r="E2194" s="39"/>
      <c r="F2194" s="40"/>
      <c r="G2194" s="39"/>
      <c r="H2194" s="39"/>
    </row>
    <row r="2195" spans="1:8">
      <c r="A2195" s="37">
        <v>21</v>
      </c>
      <c r="B2195" s="38" t="s">
        <v>2224</v>
      </c>
      <c r="C2195" s="38" t="s">
        <v>16</v>
      </c>
      <c r="D2195" s="39">
        <v>0</v>
      </c>
      <c r="E2195" s="39"/>
      <c r="F2195" s="40"/>
      <c r="G2195" s="39"/>
      <c r="H2195" s="39"/>
    </row>
    <row r="2196" spans="1:8" hidden="1">
      <c r="A2196" s="37">
        <v>21</v>
      </c>
      <c r="B2196" s="38" t="s">
        <v>691</v>
      </c>
      <c r="C2196" s="38" t="s">
        <v>15</v>
      </c>
      <c r="D2196" s="39">
        <v>9473.2515999999996</v>
      </c>
      <c r="E2196" s="39">
        <v>362.96093571428599</v>
      </c>
      <c r="F2196" s="40"/>
      <c r="G2196" s="39">
        <v>26.099920591611902</v>
      </c>
      <c r="H2196" s="39"/>
    </row>
    <row r="2197" spans="1:8" hidden="1">
      <c r="A2197" s="37">
        <v>21</v>
      </c>
      <c r="B2197" s="38" t="s">
        <v>749</v>
      </c>
      <c r="C2197" s="38" t="s">
        <v>15</v>
      </c>
      <c r="D2197" s="39">
        <v>273399.04820000002</v>
      </c>
      <c r="E2197" s="39">
        <v>3089.1803</v>
      </c>
      <c r="F2197" s="40">
        <v>36609.631450000001</v>
      </c>
      <c r="G2197" s="39">
        <v>88.502133786105006</v>
      </c>
      <c r="H2197" s="39">
        <v>76.651212863813697</v>
      </c>
    </row>
    <row r="2198" spans="1:8">
      <c r="A2198" s="37">
        <v>21</v>
      </c>
      <c r="B2198" s="38" t="s">
        <v>5484</v>
      </c>
      <c r="C2198" s="38" t="s">
        <v>16</v>
      </c>
      <c r="D2198" s="39">
        <v>-18.461400000000001</v>
      </c>
      <c r="E2198" s="39"/>
      <c r="F2198" s="40">
        <v>0</v>
      </c>
      <c r="G2198" s="39"/>
      <c r="H2198" s="39"/>
    </row>
    <row r="2199" spans="1:8" hidden="1">
      <c r="A2199" s="37">
        <v>21</v>
      </c>
      <c r="B2199" s="38" t="s">
        <v>4642</v>
      </c>
      <c r="C2199" s="38" t="s">
        <v>15</v>
      </c>
      <c r="D2199" s="39">
        <v>0</v>
      </c>
      <c r="E2199" s="39"/>
      <c r="F2199" s="40"/>
      <c r="G2199" s="39"/>
      <c r="H2199" s="39"/>
    </row>
    <row r="2200" spans="1:8">
      <c r="A2200" s="37">
        <v>21</v>
      </c>
      <c r="B2200" s="38" t="s">
        <v>7993</v>
      </c>
      <c r="C2200" s="38" t="s">
        <v>16</v>
      </c>
      <c r="D2200" s="39">
        <v>4712.8738000000003</v>
      </c>
      <c r="E2200" s="39">
        <v>7.7531428571428602</v>
      </c>
      <c r="F2200" s="40"/>
      <c r="G2200" s="39">
        <v>607.86624041863195</v>
      </c>
      <c r="H2200" s="39"/>
    </row>
    <row r="2201" spans="1:8">
      <c r="A2201" s="37">
        <v>21</v>
      </c>
      <c r="B2201" s="38" t="s">
        <v>6113</v>
      </c>
      <c r="C2201" s="38" t="s">
        <v>16</v>
      </c>
      <c r="D2201" s="39">
        <v>-29.204000000000001</v>
      </c>
      <c r="E2201" s="39"/>
      <c r="F2201" s="40"/>
      <c r="G2201" s="39"/>
      <c r="H2201" s="39"/>
    </row>
    <row r="2202" spans="1:8" hidden="1">
      <c r="A2202" s="37">
        <v>21</v>
      </c>
      <c r="B2202" s="38" t="s">
        <v>5426</v>
      </c>
      <c r="C2202" s="38" t="s">
        <v>15</v>
      </c>
      <c r="D2202" s="39">
        <v>0</v>
      </c>
      <c r="E2202" s="39"/>
      <c r="F2202" s="40"/>
      <c r="G2202" s="39"/>
      <c r="H2202" s="39"/>
    </row>
    <row r="2203" spans="1:8">
      <c r="A2203" s="37">
        <v>21</v>
      </c>
      <c r="B2203" s="38" t="s">
        <v>5605</v>
      </c>
      <c r="C2203" s="38" t="s">
        <v>16</v>
      </c>
      <c r="D2203" s="39">
        <v>0</v>
      </c>
      <c r="E2203" s="39"/>
      <c r="F2203" s="40"/>
      <c r="G2203" s="39"/>
      <c r="H2203" s="39"/>
    </row>
    <row r="2204" spans="1:8">
      <c r="A2204" s="37">
        <v>22</v>
      </c>
      <c r="B2204" s="38" t="s">
        <v>6493</v>
      </c>
      <c r="C2204" s="38" t="s">
        <v>16</v>
      </c>
      <c r="D2204" s="39">
        <v>0</v>
      </c>
      <c r="E2204" s="39"/>
      <c r="F2204" s="40">
        <v>0</v>
      </c>
      <c r="G2204" s="39"/>
      <c r="H2204" s="39"/>
    </row>
    <row r="2205" spans="1:8" hidden="1">
      <c r="A2205" s="37">
        <v>22</v>
      </c>
      <c r="B2205" s="38" t="s">
        <v>7846</v>
      </c>
      <c r="C2205" s="38" t="s">
        <v>15</v>
      </c>
      <c r="D2205" s="39">
        <v>0</v>
      </c>
      <c r="E2205" s="39"/>
      <c r="F2205" s="40"/>
      <c r="G2205" s="39"/>
      <c r="H2205" s="39"/>
    </row>
    <row r="2206" spans="1:8" hidden="1">
      <c r="A2206" s="37">
        <v>22</v>
      </c>
      <c r="B2206" s="38" t="s">
        <v>4287</v>
      </c>
      <c r="C2206" s="38" t="s">
        <v>15</v>
      </c>
      <c r="D2206" s="39">
        <v>0</v>
      </c>
      <c r="E2206" s="39"/>
      <c r="F2206" s="40"/>
      <c r="G2206" s="39"/>
      <c r="H2206" s="39"/>
    </row>
    <row r="2207" spans="1:8" hidden="1">
      <c r="A2207" s="37">
        <v>22</v>
      </c>
      <c r="B2207" s="38" t="s">
        <v>1845</v>
      </c>
      <c r="C2207" s="38" t="s">
        <v>15</v>
      </c>
      <c r="D2207" s="39">
        <v>353442.60485</v>
      </c>
      <c r="E2207" s="39">
        <v>6409.7257499999996</v>
      </c>
      <c r="F2207" s="40">
        <v>6409.6212999999998</v>
      </c>
      <c r="G2207" s="39">
        <v>55.141611144595402</v>
      </c>
      <c r="H2207" s="39">
        <v>54.141627440144397</v>
      </c>
    </row>
    <row r="2208" spans="1:8">
      <c r="A2208" s="37">
        <v>22</v>
      </c>
      <c r="B2208" s="41" t="s">
        <v>7516</v>
      </c>
      <c r="C2208" s="41" t="s">
        <v>16</v>
      </c>
      <c r="D2208" s="39">
        <v>0</v>
      </c>
      <c r="E2208" s="39"/>
      <c r="F2208" s="40"/>
      <c r="G2208" s="39"/>
      <c r="H2208" s="39"/>
    </row>
    <row r="2209" spans="1:8">
      <c r="A2209" s="37">
        <v>22</v>
      </c>
      <c r="B2209" s="38" t="s">
        <v>8025</v>
      </c>
      <c r="C2209" s="38" t="s">
        <v>16</v>
      </c>
      <c r="D2209" s="39">
        <v>184553.01560000001</v>
      </c>
      <c r="E2209" s="39">
        <v>287.91212857142898</v>
      </c>
      <c r="F2209" s="40"/>
      <c r="G2209" s="39">
        <v>641.00465831613599</v>
      </c>
      <c r="H2209" s="39"/>
    </row>
    <row r="2210" spans="1:8" hidden="1">
      <c r="A2210" s="37">
        <v>22</v>
      </c>
      <c r="B2210" s="38" t="s">
        <v>6247</v>
      </c>
      <c r="C2210" s="38" t="s">
        <v>15</v>
      </c>
      <c r="D2210" s="39">
        <v>0</v>
      </c>
      <c r="E2210" s="39"/>
      <c r="F2210" s="40"/>
      <c r="G2210" s="39"/>
      <c r="H2210" s="39"/>
    </row>
    <row r="2211" spans="1:8" hidden="1">
      <c r="A2211" s="37">
        <v>22</v>
      </c>
      <c r="B2211" s="38" t="s">
        <v>487</v>
      </c>
      <c r="C2211" s="38" t="s">
        <v>15</v>
      </c>
      <c r="D2211" s="39">
        <v>205651.98019999999</v>
      </c>
      <c r="E2211" s="39">
        <v>68.062950000000001</v>
      </c>
      <c r="F2211" s="40">
        <v>116045.9743</v>
      </c>
      <c r="G2211" s="39">
        <v>3021.4967203155302</v>
      </c>
      <c r="H2211" s="39">
        <v>1316.5166349680701</v>
      </c>
    </row>
    <row r="2212" spans="1:8" hidden="1">
      <c r="A2212" s="37">
        <v>22</v>
      </c>
      <c r="B2212" s="38" t="s">
        <v>3541</v>
      </c>
      <c r="C2212" s="38" t="s">
        <v>15</v>
      </c>
      <c r="D2212" s="39">
        <v>0</v>
      </c>
      <c r="E2212" s="39"/>
      <c r="F2212" s="40"/>
      <c r="G2212" s="39"/>
      <c r="H2212" s="39"/>
    </row>
    <row r="2213" spans="1:8" hidden="1">
      <c r="A2213" s="37">
        <v>22</v>
      </c>
      <c r="B2213" s="38" t="s">
        <v>4963</v>
      </c>
      <c r="C2213" s="38" t="s">
        <v>15</v>
      </c>
      <c r="D2213" s="39">
        <v>0</v>
      </c>
      <c r="E2213" s="39"/>
      <c r="F2213" s="40"/>
      <c r="G2213" s="39"/>
      <c r="H2213" s="39"/>
    </row>
    <row r="2214" spans="1:8" hidden="1">
      <c r="A2214" s="37">
        <v>22</v>
      </c>
      <c r="B2214" s="38" t="s">
        <v>4505</v>
      </c>
      <c r="C2214" s="38" t="s">
        <v>15</v>
      </c>
      <c r="D2214" s="39">
        <v>0</v>
      </c>
      <c r="E2214" s="39"/>
      <c r="F2214" s="40"/>
      <c r="G2214" s="39"/>
      <c r="H2214" s="39"/>
    </row>
    <row r="2215" spans="1:8" hidden="1">
      <c r="A2215" s="37">
        <v>22</v>
      </c>
      <c r="B2215" s="41" t="s">
        <v>6274</v>
      </c>
      <c r="C2215" s="41" t="s">
        <v>15</v>
      </c>
      <c r="D2215" s="39">
        <v>0</v>
      </c>
      <c r="E2215" s="39"/>
      <c r="F2215" s="40"/>
      <c r="G2215" s="39"/>
      <c r="H2215" s="39"/>
    </row>
    <row r="2216" spans="1:8">
      <c r="A2216" s="37">
        <v>22</v>
      </c>
      <c r="B2216" s="38" t="s">
        <v>1856</v>
      </c>
      <c r="C2216" s="38" t="s">
        <v>16</v>
      </c>
      <c r="D2216" s="39">
        <v>38837.606099999997</v>
      </c>
      <c r="E2216" s="39"/>
      <c r="F2216" s="40">
        <v>0</v>
      </c>
      <c r="G2216" s="39"/>
      <c r="H2216" s="39"/>
    </row>
    <row r="2217" spans="1:8">
      <c r="A2217" s="37">
        <v>22</v>
      </c>
      <c r="B2217" s="38" t="s">
        <v>5103</v>
      </c>
      <c r="C2217" s="38" t="s">
        <v>16</v>
      </c>
      <c r="D2217" s="39">
        <v>0</v>
      </c>
      <c r="E2217" s="39"/>
      <c r="F2217" s="40">
        <v>0</v>
      </c>
      <c r="G2217" s="39"/>
      <c r="H2217" s="39"/>
    </row>
    <row r="2218" spans="1:8">
      <c r="A2218" s="37">
        <v>22</v>
      </c>
      <c r="B2218" s="38" t="s">
        <v>8028</v>
      </c>
      <c r="C2218" s="38" t="s">
        <v>16</v>
      </c>
      <c r="D2218" s="39">
        <v>14905.4915</v>
      </c>
      <c r="E2218" s="39"/>
      <c r="F2218" s="40"/>
      <c r="G2218" s="39"/>
      <c r="H2218" s="39"/>
    </row>
    <row r="2219" spans="1:8">
      <c r="A2219" s="37">
        <v>22</v>
      </c>
      <c r="B2219" s="38" t="s">
        <v>4383</v>
      </c>
      <c r="C2219" s="38" t="s">
        <v>16</v>
      </c>
      <c r="D2219" s="39">
        <v>0</v>
      </c>
      <c r="E2219" s="39"/>
      <c r="F2219" s="40"/>
      <c r="G2219" s="39"/>
      <c r="H2219" s="39"/>
    </row>
    <row r="2220" spans="1:8" hidden="1">
      <c r="A2220" s="37">
        <v>22</v>
      </c>
      <c r="B2220" s="41" t="s">
        <v>3729</v>
      </c>
      <c r="C2220" s="41" t="s">
        <v>15</v>
      </c>
      <c r="D2220" s="39">
        <v>0</v>
      </c>
      <c r="E2220" s="39"/>
      <c r="F2220" s="40"/>
      <c r="G2220" s="39"/>
      <c r="H2220" s="39"/>
    </row>
    <row r="2221" spans="1:8" hidden="1">
      <c r="A2221" s="37">
        <v>22</v>
      </c>
      <c r="B2221" s="38" t="s">
        <v>7037</v>
      </c>
      <c r="C2221" s="38" t="s">
        <v>15</v>
      </c>
      <c r="D2221" s="39">
        <v>223.07669999999999</v>
      </c>
      <c r="E2221" s="39"/>
      <c r="F2221" s="40"/>
      <c r="G2221" s="39"/>
      <c r="H2221" s="39"/>
    </row>
    <row r="2222" spans="1:8">
      <c r="A2222" s="37">
        <v>22</v>
      </c>
      <c r="B2222" s="41" t="s">
        <v>3293</v>
      </c>
      <c r="C2222" s="41" t="s">
        <v>16</v>
      </c>
      <c r="D2222" s="39">
        <v>0</v>
      </c>
      <c r="E2222" s="39"/>
      <c r="F2222" s="40"/>
      <c r="G2222" s="39"/>
      <c r="H2222" s="39"/>
    </row>
    <row r="2223" spans="1:8">
      <c r="A2223" s="37">
        <v>22</v>
      </c>
      <c r="B2223" s="38" t="s">
        <v>5510</v>
      </c>
      <c r="C2223" s="38" t="s">
        <v>16</v>
      </c>
      <c r="D2223" s="39">
        <v>0</v>
      </c>
      <c r="E2223" s="39"/>
      <c r="F2223" s="40"/>
      <c r="G2223" s="39"/>
      <c r="H2223" s="39"/>
    </row>
    <row r="2224" spans="1:8" hidden="1">
      <c r="A2224" s="37">
        <v>22</v>
      </c>
      <c r="B2224" s="38" t="s">
        <v>538</v>
      </c>
      <c r="C2224" s="38" t="s">
        <v>15</v>
      </c>
      <c r="D2224" s="39">
        <v>34632.436950000003</v>
      </c>
      <c r="E2224" s="39">
        <v>1.4652000000000001</v>
      </c>
      <c r="F2224" s="40">
        <v>16474.625199999999</v>
      </c>
      <c r="G2224" s="39">
        <v>23636.661855036898</v>
      </c>
      <c r="H2224" s="39">
        <v>12392.7189120939</v>
      </c>
    </row>
    <row r="2225" spans="1:8" hidden="1">
      <c r="A2225" s="37">
        <v>22</v>
      </c>
      <c r="B2225" s="41" t="s">
        <v>3145</v>
      </c>
      <c r="C2225" s="41" t="s">
        <v>15</v>
      </c>
      <c r="D2225" s="39">
        <v>0</v>
      </c>
      <c r="E2225" s="39"/>
      <c r="F2225" s="40"/>
      <c r="G2225" s="39"/>
      <c r="H2225" s="39"/>
    </row>
    <row r="2226" spans="1:8" hidden="1">
      <c r="A2226" s="37">
        <v>22</v>
      </c>
      <c r="B2226" s="38" t="s">
        <v>7029</v>
      </c>
      <c r="C2226" s="38" t="s">
        <v>15</v>
      </c>
      <c r="D2226" s="39">
        <v>0</v>
      </c>
      <c r="E2226" s="39"/>
      <c r="F2226" s="40"/>
      <c r="G2226" s="39"/>
      <c r="H2226" s="39"/>
    </row>
    <row r="2227" spans="1:8" hidden="1">
      <c r="A2227" s="37">
        <v>22</v>
      </c>
      <c r="B2227" s="38" t="s">
        <v>3251</v>
      </c>
      <c r="C2227" s="38" t="s">
        <v>15</v>
      </c>
      <c r="D2227" s="39">
        <v>448.36320000000001</v>
      </c>
      <c r="E2227" s="39"/>
      <c r="F2227" s="40"/>
      <c r="G2227" s="39"/>
      <c r="H2227" s="39"/>
    </row>
    <row r="2228" spans="1:8">
      <c r="A2228" s="37">
        <v>22</v>
      </c>
      <c r="B2228" s="41" t="s">
        <v>4840</v>
      </c>
      <c r="C2228" s="41" t="s">
        <v>16</v>
      </c>
      <c r="D2228" s="39">
        <v>0</v>
      </c>
      <c r="E2228" s="39"/>
      <c r="F2228" s="40">
        <v>0</v>
      </c>
      <c r="G2228" s="39"/>
      <c r="H2228" s="39"/>
    </row>
    <row r="2229" spans="1:8">
      <c r="A2229" s="37">
        <v>22</v>
      </c>
      <c r="B2229" s="41" t="s">
        <v>7100</v>
      </c>
      <c r="C2229" s="41" t="s">
        <v>16</v>
      </c>
      <c r="D2229" s="39">
        <v>0</v>
      </c>
      <c r="E2229" s="39"/>
      <c r="F2229" s="40"/>
      <c r="G2229" s="39"/>
      <c r="H2229" s="39"/>
    </row>
    <row r="2230" spans="1:8" hidden="1">
      <c r="A2230" s="37">
        <v>22</v>
      </c>
      <c r="B2230" s="38" t="s">
        <v>7865</v>
      </c>
      <c r="C2230" s="38" t="s">
        <v>15</v>
      </c>
      <c r="D2230" s="39">
        <v>-1185.7091594000001</v>
      </c>
      <c r="E2230" s="39"/>
      <c r="F2230" s="40"/>
      <c r="G2230" s="39"/>
      <c r="H2230" s="39"/>
    </row>
    <row r="2231" spans="1:8" hidden="1">
      <c r="A2231" s="37">
        <v>22</v>
      </c>
      <c r="B2231" s="38" t="s">
        <v>3375</v>
      </c>
      <c r="C2231" s="38" t="s">
        <v>15</v>
      </c>
      <c r="D2231" s="39">
        <v>0</v>
      </c>
      <c r="E2231" s="39"/>
      <c r="F2231" s="40"/>
      <c r="G2231" s="39"/>
      <c r="H2231" s="39"/>
    </row>
    <row r="2232" spans="1:8">
      <c r="A2232" s="37">
        <v>22</v>
      </c>
      <c r="B2232" s="38" t="s">
        <v>1862</v>
      </c>
      <c r="C2232" s="38" t="s">
        <v>16</v>
      </c>
      <c r="D2232" s="39">
        <v>513494.28464999999</v>
      </c>
      <c r="E2232" s="39">
        <v>3834.5425142857098</v>
      </c>
      <c r="F2232" s="40"/>
      <c r="G2232" s="39">
        <v>133.912789527554</v>
      </c>
      <c r="H2232" s="39"/>
    </row>
    <row r="2233" spans="1:8" hidden="1">
      <c r="A2233" s="37">
        <v>22</v>
      </c>
      <c r="B2233" s="38" t="s">
        <v>6500</v>
      </c>
      <c r="C2233" s="38" t="s">
        <v>15</v>
      </c>
      <c r="D2233" s="39">
        <v>0</v>
      </c>
      <c r="E2233" s="39"/>
      <c r="F2233" s="40"/>
      <c r="G2233" s="39"/>
      <c r="H2233" s="39"/>
    </row>
    <row r="2234" spans="1:8" hidden="1">
      <c r="A2234" s="37">
        <v>22</v>
      </c>
      <c r="B2234" s="41" t="s">
        <v>2121</v>
      </c>
      <c r="C2234" s="41" t="s">
        <v>15</v>
      </c>
      <c r="D2234" s="39">
        <v>2592.3074000000001</v>
      </c>
      <c r="E2234" s="39"/>
      <c r="F2234" s="40"/>
      <c r="G2234" s="39"/>
      <c r="H2234" s="39"/>
    </row>
    <row r="2235" spans="1:8">
      <c r="A2235" s="37">
        <v>22</v>
      </c>
      <c r="B2235" s="38" t="s">
        <v>1468</v>
      </c>
      <c r="C2235" s="38" t="s">
        <v>16</v>
      </c>
      <c r="D2235" s="39">
        <v>298690.52224999998</v>
      </c>
      <c r="E2235" s="39">
        <v>6616.61812761697</v>
      </c>
      <c r="F2235" s="40">
        <v>27321.937699999999</v>
      </c>
      <c r="G2235" s="39">
        <v>45.142475580282003</v>
      </c>
      <c r="H2235" s="39">
        <v>41.013185182523998</v>
      </c>
    </row>
    <row r="2236" spans="1:8" hidden="1">
      <c r="A2236" s="37">
        <v>22</v>
      </c>
      <c r="B2236" s="38" t="s">
        <v>1726</v>
      </c>
      <c r="C2236" s="38" t="s">
        <v>15</v>
      </c>
      <c r="D2236" s="39">
        <v>22995.137699999999</v>
      </c>
      <c r="E2236" s="39"/>
      <c r="F2236" s="40">
        <v>0</v>
      </c>
      <c r="G2236" s="39"/>
      <c r="H2236" s="39"/>
    </row>
    <row r="2237" spans="1:8" hidden="1">
      <c r="A2237" s="37">
        <v>22</v>
      </c>
      <c r="B2237" s="41" t="s">
        <v>7352</v>
      </c>
      <c r="C2237" s="41" t="s">
        <v>15</v>
      </c>
      <c r="D2237" s="39">
        <v>0</v>
      </c>
      <c r="E2237" s="39"/>
      <c r="F2237" s="40"/>
      <c r="G2237" s="39"/>
      <c r="H2237" s="39"/>
    </row>
    <row r="2238" spans="1:8" hidden="1">
      <c r="A2238" s="37">
        <v>22</v>
      </c>
      <c r="B2238" s="41" t="s">
        <v>6377</v>
      </c>
      <c r="C2238" s="41" t="s">
        <v>15</v>
      </c>
      <c r="D2238" s="39">
        <v>0</v>
      </c>
      <c r="E2238" s="39"/>
      <c r="F2238" s="40"/>
      <c r="G2238" s="39"/>
      <c r="H2238" s="39"/>
    </row>
    <row r="2239" spans="1:8" hidden="1">
      <c r="A2239" s="37">
        <v>22</v>
      </c>
      <c r="B2239" s="38" t="s">
        <v>239</v>
      </c>
      <c r="C2239" s="38" t="s">
        <v>15</v>
      </c>
      <c r="D2239" s="39">
        <v>4899.1469999999999</v>
      </c>
      <c r="E2239" s="39"/>
      <c r="F2239" s="40">
        <v>0</v>
      </c>
      <c r="G2239" s="39"/>
      <c r="H2239" s="39"/>
    </row>
    <row r="2240" spans="1:8" hidden="1">
      <c r="A2240" s="37">
        <v>22</v>
      </c>
      <c r="B2240" s="38" t="s">
        <v>1717</v>
      </c>
      <c r="C2240" s="38" t="s">
        <v>15</v>
      </c>
      <c r="D2240" s="39">
        <v>104437.82829999999</v>
      </c>
      <c r="E2240" s="39">
        <v>235.37847857142901</v>
      </c>
      <c r="F2240" s="40">
        <v>131.2824</v>
      </c>
      <c r="G2240" s="39">
        <v>443.70168816562801</v>
      </c>
      <c r="H2240" s="39">
        <v>443.14393793800798</v>
      </c>
    </row>
    <row r="2241" spans="1:8" hidden="1">
      <c r="A2241" s="37">
        <v>22</v>
      </c>
      <c r="B2241" s="38" t="s">
        <v>7916</v>
      </c>
      <c r="C2241" s="38" t="s">
        <v>15</v>
      </c>
      <c r="D2241" s="39">
        <v>0</v>
      </c>
      <c r="E2241" s="39"/>
      <c r="F2241" s="40"/>
      <c r="G2241" s="39"/>
      <c r="H2241" s="39"/>
    </row>
    <row r="2242" spans="1:8" hidden="1">
      <c r="A2242" s="37">
        <v>22</v>
      </c>
      <c r="B2242" s="41" t="s">
        <v>506</v>
      </c>
      <c r="C2242" s="41" t="s">
        <v>15</v>
      </c>
      <c r="D2242" s="39">
        <v>191592.31945000001</v>
      </c>
      <c r="E2242" s="39">
        <v>34.737485714285697</v>
      </c>
      <c r="F2242" s="40">
        <v>14152.479799999999</v>
      </c>
      <c r="G2242" s="39">
        <v>5515.4342782847998</v>
      </c>
      <c r="H2242" s="39">
        <v>5108.0219538464798</v>
      </c>
    </row>
    <row r="2243" spans="1:8" hidden="1">
      <c r="A2243" s="37">
        <v>22</v>
      </c>
      <c r="B2243" s="38" t="s">
        <v>657</v>
      </c>
      <c r="C2243" s="38" t="s">
        <v>15</v>
      </c>
      <c r="D2243" s="39">
        <v>11551.280500000001</v>
      </c>
      <c r="E2243" s="39"/>
      <c r="F2243" s="40">
        <v>0</v>
      </c>
      <c r="G2243" s="39"/>
      <c r="H2243" s="39"/>
    </row>
    <row r="2244" spans="1:8" hidden="1">
      <c r="A2244" s="37">
        <v>22</v>
      </c>
      <c r="B2244" s="41" t="s">
        <v>7908</v>
      </c>
      <c r="C2244" s="41" t="s">
        <v>15</v>
      </c>
      <c r="D2244" s="39">
        <v>1228.2619332500001</v>
      </c>
      <c r="E2244" s="39"/>
      <c r="F2244" s="40"/>
      <c r="G2244" s="39"/>
      <c r="H2244" s="39"/>
    </row>
    <row r="2245" spans="1:8" hidden="1">
      <c r="A2245" s="37">
        <v>22</v>
      </c>
      <c r="B2245" s="38" t="s">
        <v>5072</v>
      </c>
      <c r="C2245" s="38" t="s">
        <v>15</v>
      </c>
      <c r="D2245" s="39">
        <v>0</v>
      </c>
      <c r="E2245" s="39"/>
      <c r="F2245" s="40"/>
      <c r="G2245" s="39"/>
      <c r="H2245" s="39"/>
    </row>
    <row r="2246" spans="1:8" hidden="1">
      <c r="A2246" s="37">
        <v>22</v>
      </c>
      <c r="B2246" s="41" t="s">
        <v>7765</v>
      </c>
      <c r="C2246" s="41" t="s">
        <v>15</v>
      </c>
      <c r="D2246" s="39">
        <v>1613.941</v>
      </c>
      <c r="E2246" s="39">
        <v>61.806857142857098</v>
      </c>
      <c r="F2246" s="40"/>
      <c r="G2246" s="39">
        <v>26.1126527800891</v>
      </c>
      <c r="H2246" s="39"/>
    </row>
    <row r="2247" spans="1:8" hidden="1">
      <c r="A2247" s="37">
        <v>22</v>
      </c>
      <c r="B2247" s="41" t="s">
        <v>7409</v>
      </c>
      <c r="C2247" s="41" t="s">
        <v>15</v>
      </c>
      <c r="D2247" s="39">
        <v>0</v>
      </c>
      <c r="E2247" s="39"/>
      <c r="F2247" s="40"/>
      <c r="G2247" s="39"/>
      <c r="H2247" s="39"/>
    </row>
    <row r="2248" spans="1:8" hidden="1">
      <c r="A2248" s="37">
        <v>22</v>
      </c>
      <c r="B2248" s="38" t="s">
        <v>4263</v>
      </c>
      <c r="C2248" s="38" t="s">
        <v>15</v>
      </c>
      <c r="D2248" s="39">
        <v>0</v>
      </c>
      <c r="E2248" s="39"/>
      <c r="F2248" s="40"/>
      <c r="G2248" s="39"/>
      <c r="H2248" s="39"/>
    </row>
    <row r="2249" spans="1:8">
      <c r="A2249" s="37">
        <v>22</v>
      </c>
      <c r="B2249" s="41" t="s">
        <v>5175</v>
      </c>
      <c r="C2249" s="41" t="s">
        <v>16</v>
      </c>
      <c r="D2249" s="39">
        <v>0</v>
      </c>
      <c r="E2249" s="39"/>
      <c r="F2249" s="40"/>
      <c r="G2249" s="39"/>
      <c r="H2249" s="39"/>
    </row>
    <row r="2250" spans="1:8">
      <c r="A2250" s="37">
        <v>22</v>
      </c>
      <c r="B2250" s="38" t="s">
        <v>8031</v>
      </c>
      <c r="C2250" s="38" t="s">
        <v>16</v>
      </c>
      <c r="D2250" s="39">
        <v>45596.726750000002</v>
      </c>
      <c r="E2250" s="39">
        <v>169.189057142857</v>
      </c>
      <c r="F2250" s="40"/>
      <c r="G2250" s="39">
        <v>269.50163042459502</v>
      </c>
      <c r="H2250" s="39"/>
    </row>
    <row r="2251" spans="1:8" hidden="1">
      <c r="A2251" s="37">
        <v>22</v>
      </c>
      <c r="B2251" s="38" t="s">
        <v>7379</v>
      </c>
      <c r="C2251" s="38" t="s">
        <v>15</v>
      </c>
      <c r="D2251" s="39">
        <v>0</v>
      </c>
      <c r="E2251" s="39"/>
      <c r="F2251" s="40"/>
      <c r="G2251" s="39"/>
      <c r="H2251" s="39"/>
    </row>
    <row r="2252" spans="1:8">
      <c r="A2252" s="37">
        <v>22</v>
      </c>
      <c r="B2252" s="38" t="s">
        <v>2717</v>
      </c>
      <c r="C2252" s="38" t="s">
        <v>16</v>
      </c>
      <c r="D2252" s="39">
        <v>0</v>
      </c>
      <c r="E2252" s="39"/>
      <c r="F2252" s="40"/>
      <c r="G2252" s="39"/>
      <c r="H2252" s="39"/>
    </row>
    <row r="2253" spans="1:8">
      <c r="A2253" s="37">
        <v>22</v>
      </c>
      <c r="B2253" s="38" t="s">
        <v>7766</v>
      </c>
      <c r="C2253" s="38" t="s">
        <v>16</v>
      </c>
      <c r="D2253" s="39">
        <v>768054.88584999996</v>
      </c>
      <c r="E2253" s="39">
        <v>5692.6495142857102</v>
      </c>
      <c r="F2253" s="40"/>
      <c r="G2253" s="39">
        <v>134.92045908018099</v>
      </c>
      <c r="H2253" s="39"/>
    </row>
    <row r="2254" spans="1:8">
      <c r="A2254" s="37">
        <v>22</v>
      </c>
      <c r="B2254" s="38" t="s">
        <v>6286</v>
      </c>
      <c r="C2254" s="38" t="s">
        <v>16</v>
      </c>
      <c r="D2254" s="39">
        <v>0</v>
      </c>
      <c r="E2254" s="39"/>
      <c r="F2254" s="40"/>
      <c r="G2254" s="39"/>
      <c r="H2254" s="39"/>
    </row>
    <row r="2255" spans="1:8" hidden="1">
      <c r="A2255" s="37">
        <v>22</v>
      </c>
      <c r="B2255" s="38" t="s">
        <v>4682</v>
      </c>
      <c r="C2255" s="38" t="s">
        <v>15</v>
      </c>
      <c r="D2255" s="39">
        <v>0</v>
      </c>
      <c r="E2255" s="39"/>
      <c r="F2255" s="40"/>
      <c r="G2255" s="39"/>
      <c r="H2255" s="39"/>
    </row>
    <row r="2256" spans="1:8" hidden="1">
      <c r="A2256" s="37">
        <v>22</v>
      </c>
      <c r="B2256" s="38" t="s">
        <v>7481</v>
      </c>
      <c r="C2256" s="38" t="s">
        <v>15</v>
      </c>
      <c r="D2256" s="39">
        <v>71.794799999999995</v>
      </c>
      <c r="E2256" s="39"/>
      <c r="F2256" s="40"/>
      <c r="G2256" s="39"/>
      <c r="H2256" s="39"/>
    </row>
    <row r="2257" spans="1:8">
      <c r="A2257" s="37">
        <v>22</v>
      </c>
      <c r="B2257" s="38" t="s">
        <v>295</v>
      </c>
      <c r="C2257" s="38" t="s">
        <v>16</v>
      </c>
      <c r="D2257" s="39">
        <v>441.19729999999998</v>
      </c>
      <c r="E2257" s="39">
        <v>2.1733857142857098</v>
      </c>
      <c r="F2257" s="40"/>
      <c r="G2257" s="39">
        <v>203</v>
      </c>
      <c r="H2257" s="39"/>
    </row>
    <row r="2258" spans="1:8" hidden="1">
      <c r="A2258" s="37">
        <v>22</v>
      </c>
      <c r="B2258" s="38" t="s">
        <v>1181</v>
      </c>
      <c r="C2258" s="38" t="s">
        <v>15</v>
      </c>
      <c r="D2258" s="39">
        <v>5707649.1705499999</v>
      </c>
      <c r="E2258" s="39">
        <v>17398.5011142857</v>
      </c>
      <c r="F2258" s="40">
        <v>637732.29004999995</v>
      </c>
      <c r="G2258" s="39">
        <v>328.05407391465002</v>
      </c>
      <c r="H2258" s="39">
        <v>291.39963535922902</v>
      </c>
    </row>
    <row r="2259" spans="1:8" hidden="1">
      <c r="A2259" s="37">
        <v>22</v>
      </c>
      <c r="B2259" s="38" t="s">
        <v>4232</v>
      </c>
      <c r="C2259" s="38" t="s">
        <v>15</v>
      </c>
      <c r="D2259" s="39">
        <v>0</v>
      </c>
      <c r="E2259" s="39"/>
      <c r="F2259" s="40"/>
      <c r="G2259" s="39"/>
      <c r="H2259" s="39"/>
    </row>
    <row r="2260" spans="1:8" hidden="1">
      <c r="A2260" s="37">
        <v>22</v>
      </c>
      <c r="B2260" s="38" t="s">
        <v>6341</v>
      </c>
      <c r="C2260" s="38" t="s">
        <v>15</v>
      </c>
      <c r="D2260" s="39">
        <v>0</v>
      </c>
      <c r="E2260" s="39"/>
      <c r="F2260" s="40"/>
      <c r="G2260" s="39"/>
      <c r="H2260" s="39"/>
    </row>
    <row r="2261" spans="1:8" hidden="1">
      <c r="A2261" s="37">
        <v>22</v>
      </c>
      <c r="B2261" s="38" t="s">
        <v>3787</v>
      </c>
      <c r="C2261" s="38" t="s">
        <v>15</v>
      </c>
      <c r="D2261" s="39">
        <v>0</v>
      </c>
      <c r="E2261" s="39"/>
      <c r="F2261" s="40"/>
      <c r="G2261" s="39"/>
      <c r="H2261" s="39"/>
    </row>
    <row r="2262" spans="1:8">
      <c r="A2262" s="37">
        <v>22</v>
      </c>
      <c r="B2262" s="38" t="s">
        <v>1027</v>
      </c>
      <c r="C2262" s="38" t="s">
        <v>16</v>
      </c>
      <c r="D2262" s="39">
        <v>942791.87069999997</v>
      </c>
      <c r="E2262" s="39">
        <v>1044.42924285714</v>
      </c>
      <c r="F2262" s="40">
        <v>7898.2907500000001</v>
      </c>
      <c r="G2262" s="39">
        <v>902.68620602856402</v>
      </c>
      <c r="H2262" s="39">
        <v>895.123902690146</v>
      </c>
    </row>
    <row r="2263" spans="1:8">
      <c r="A2263" s="37">
        <v>22</v>
      </c>
      <c r="B2263" s="41" t="s">
        <v>4555</v>
      </c>
      <c r="C2263" s="41" t="s">
        <v>16</v>
      </c>
      <c r="D2263" s="39">
        <v>0</v>
      </c>
      <c r="E2263" s="39"/>
      <c r="F2263" s="40"/>
      <c r="G2263" s="39"/>
      <c r="H2263" s="39"/>
    </row>
    <row r="2264" spans="1:8" hidden="1">
      <c r="A2264" s="37">
        <v>22</v>
      </c>
      <c r="B2264" s="38" t="s">
        <v>6572</v>
      </c>
      <c r="C2264" s="38" t="s">
        <v>15</v>
      </c>
      <c r="D2264" s="39">
        <v>0</v>
      </c>
      <c r="E2264" s="39"/>
      <c r="F2264" s="40"/>
      <c r="G2264" s="39"/>
      <c r="H2264" s="39"/>
    </row>
    <row r="2265" spans="1:8">
      <c r="A2265" s="37">
        <v>22</v>
      </c>
      <c r="B2265" s="38" t="s">
        <v>6919</v>
      </c>
      <c r="C2265" s="38" t="s">
        <v>16</v>
      </c>
      <c r="D2265" s="39">
        <v>0</v>
      </c>
      <c r="E2265" s="39"/>
      <c r="F2265" s="40"/>
      <c r="G2265" s="39"/>
      <c r="H2265" s="39"/>
    </row>
    <row r="2266" spans="1:8">
      <c r="A2266" s="37">
        <v>22</v>
      </c>
      <c r="B2266" s="41" t="s">
        <v>6856</v>
      </c>
      <c r="C2266" s="41" t="s">
        <v>16</v>
      </c>
      <c r="D2266" s="39">
        <v>0</v>
      </c>
      <c r="E2266" s="39"/>
      <c r="F2266" s="40"/>
      <c r="G2266" s="39"/>
      <c r="H2266" s="39"/>
    </row>
    <row r="2267" spans="1:8" hidden="1">
      <c r="A2267" s="37">
        <v>22</v>
      </c>
      <c r="B2267" s="41" t="s">
        <v>4217</v>
      </c>
      <c r="C2267" s="41" t="s">
        <v>15</v>
      </c>
      <c r="D2267" s="39">
        <v>0</v>
      </c>
      <c r="E2267" s="39"/>
      <c r="F2267" s="40"/>
      <c r="G2267" s="39"/>
      <c r="H2267" s="39"/>
    </row>
    <row r="2268" spans="1:8" hidden="1">
      <c r="A2268" s="37">
        <v>22</v>
      </c>
      <c r="B2268" s="38" t="s">
        <v>2479</v>
      </c>
      <c r="C2268" s="38" t="s">
        <v>15</v>
      </c>
      <c r="D2268" s="39">
        <v>0</v>
      </c>
      <c r="E2268" s="39"/>
      <c r="F2268" s="40"/>
      <c r="G2268" s="39"/>
      <c r="H2268" s="39"/>
    </row>
    <row r="2269" spans="1:8">
      <c r="A2269" s="37">
        <v>22</v>
      </c>
      <c r="B2269" s="41" t="s">
        <v>626</v>
      </c>
      <c r="C2269" s="41" t="s">
        <v>16</v>
      </c>
      <c r="D2269" s="39">
        <v>139782.53575000001</v>
      </c>
      <c r="E2269" s="39">
        <v>105.12820000000001</v>
      </c>
      <c r="F2269" s="40">
        <v>0</v>
      </c>
      <c r="G2269" s="39">
        <v>1329.6388195555501</v>
      </c>
      <c r="H2269" s="39">
        <v>1329.6388195555501</v>
      </c>
    </row>
    <row r="2270" spans="1:8">
      <c r="A2270" s="37">
        <v>22</v>
      </c>
      <c r="B2270" s="38" t="s">
        <v>989</v>
      </c>
      <c r="C2270" s="38" t="s">
        <v>16</v>
      </c>
      <c r="D2270" s="39">
        <v>3780975.0277</v>
      </c>
      <c r="E2270" s="39">
        <v>55703.211678571402</v>
      </c>
      <c r="F2270" s="40"/>
      <c r="G2270" s="39">
        <v>67.877145926839106</v>
      </c>
      <c r="H2270" s="39"/>
    </row>
    <row r="2271" spans="1:8">
      <c r="A2271" s="37">
        <v>22</v>
      </c>
      <c r="B2271" s="38" t="s">
        <v>2912</v>
      </c>
      <c r="C2271" s="38" t="s">
        <v>16</v>
      </c>
      <c r="D2271" s="39">
        <v>800.00019999999995</v>
      </c>
      <c r="E2271" s="39"/>
      <c r="F2271" s="40">
        <v>0</v>
      </c>
      <c r="G2271" s="39"/>
      <c r="H2271" s="39"/>
    </row>
    <row r="2272" spans="1:8">
      <c r="A2272" s="37">
        <v>22</v>
      </c>
      <c r="B2272" s="38" t="s">
        <v>285</v>
      </c>
      <c r="C2272" s="38" t="s">
        <v>16</v>
      </c>
      <c r="D2272" s="39">
        <v>0</v>
      </c>
      <c r="E2272" s="39"/>
      <c r="F2272" s="40"/>
      <c r="G2272" s="39"/>
      <c r="H2272" s="39"/>
    </row>
    <row r="2273" spans="1:8" hidden="1">
      <c r="A2273" s="37">
        <v>22</v>
      </c>
      <c r="B2273" s="38" t="s">
        <v>1541</v>
      </c>
      <c r="C2273" s="38" t="s">
        <v>15</v>
      </c>
      <c r="D2273" s="39">
        <v>103411.62639999999</v>
      </c>
      <c r="E2273" s="39">
        <v>93.766778571428603</v>
      </c>
      <c r="F2273" s="40">
        <v>0</v>
      </c>
      <c r="G2273" s="39">
        <v>1102.8599678427099</v>
      </c>
      <c r="H2273" s="39">
        <v>1102.8599678427099</v>
      </c>
    </row>
    <row r="2274" spans="1:8">
      <c r="A2274" s="37">
        <v>22</v>
      </c>
      <c r="B2274" s="38" t="s">
        <v>1382</v>
      </c>
      <c r="C2274" s="38" t="s">
        <v>16</v>
      </c>
      <c r="D2274" s="39">
        <v>165690.66709999999</v>
      </c>
      <c r="E2274" s="39">
        <v>1038.78949285714</v>
      </c>
      <c r="F2274" s="40"/>
      <c r="G2274" s="39">
        <v>159.503603222127</v>
      </c>
      <c r="H2274" s="39"/>
    </row>
    <row r="2275" spans="1:8" hidden="1">
      <c r="A2275" s="37">
        <v>22</v>
      </c>
      <c r="B2275" s="41" t="s">
        <v>7592</v>
      </c>
      <c r="C2275" s="41" t="s">
        <v>15</v>
      </c>
      <c r="D2275" s="39">
        <v>0</v>
      </c>
      <c r="E2275" s="39"/>
      <c r="F2275" s="40"/>
      <c r="G2275" s="39"/>
      <c r="H2275" s="39"/>
    </row>
    <row r="2276" spans="1:8" hidden="1">
      <c r="A2276" s="37">
        <v>22</v>
      </c>
      <c r="B2276" s="41" t="s">
        <v>6060</v>
      </c>
      <c r="C2276" s="41" t="s">
        <v>15</v>
      </c>
      <c r="D2276" s="39">
        <v>26000.513900000002</v>
      </c>
      <c r="E2276" s="39"/>
      <c r="F2276" s="40">
        <v>0</v>
      </c>
      <c r="G2276" s="39"/>
      <c r="H2276" s="39"/>
    </row>
    <row r="2277" spans="1:8" hidden="1">
      <c r="A2277" s="37">
        <v>22</v>
      </c>
      <c r="B2277" s="38" t="s">
        <v>3521</v>
      </c>
      <c r="C2277" s="38" t="s">
        <v>15</v>
      </c>
      <c r="D2277" s="39">
        <v>2582.9063999999998</v>
      </c>
      <c r="E2277" s="39"/>
      <c r="F2277" s="40"/>
      <c r="G2277" s="39"/>
      <c r="H2277" s="39"/>
    </row>
    <row r="2278" spans="1:8" hidden="1">
      <c r="A2278" s="37">
        <v>22</v>
      </c>
      <c r="B2278" s="41" t="s">
        <v>5409</v>
      </c>
      <c r="C2278" s="41" t="s">
        <v>15</v>
      </c>
      <c r="D2278" s="39">
        <v>0</v>
      </c>
      <c r="E2278" s="39"/>
      <c r="F2278" s="40">
        <v>0</v>
      </c>
      <c r="G2278" s="39"/>
      <c r="H2278" s="39"/>
    </row>
    <row r="2279" spans="1:8" hidden="1">
      <c r="A2279" s="37">
        <v>22</v>
      </c>
      <c r="B2279" s="41" t="s">
        <v>786</v>
      </c>
      <c r="C2279" s="41" t="s">
        <v>15</v>
      </c>
      <c r="D2279" s="39">
        <v>0</v>
      </c>
      <c r="E2279" s="39"/>
      <c r="F2279" s="40"/>
      <c r="G2279" s="39"/>
      <c r="H2279" s="39"/>
    </row>
    <row r="2280" spans="1:8" hidden="1">
      <c r="A2280" s="37">
        <v>22</v>
      </c>
      <c r="B2280" s="38" t="s">
        <v>6471</v>
      </c>
      <c r="C2280" s="38" t="s">
        <v>15</v>
      </c>
      <c r="D2280" s="39">
        <v>0</v>
      </c>
      <c r="E2280" s="39"/>
      <c r="F2280" s="40"/>
      <c r="G2280" s="39"/>
      <c r="H2280" s="39"/>
    </row>
    <row r="2281" spans="1:8" hidden="1">
      <c r="A2281" s="37">
        <v>22</v>
      </c>
      <c r="B2281" s="38" t="s">
        <v>6735</v>
      </c>
      <c r="C2281" s="38" t="s">
        <v>15</v>
      </c>
      <c r="D2281" s="39">
        <v>1821.3676</v>
      </c>
      <c r="E2281" s="39"/>
      <c r="F2281" s="40">
        <v>0</v>
      </c>
      <c r="G2281" s="39"/>
      <c r="H2281" s="39"/>
    </row>
    <row r="2282" spans="1:8" hidden="1">
      <c r="A2282" s="37">
        <v>22</v>
      </c>
      <c r="B2282" s="38" t="s">
        <v>6477</v>
      </c>
      <c r="C2282" s="38" t="s">
        <v>15</v>
      </c>
      <c r="D2282" s="39">
        <v>0</v>
      </c>
      <c r="E2282" s="39"/>
      <c r="F2282" s="40">
        <v>0</v>
      </c>
      <c r="G2282" s="39"/>
      <c r="H2282" s="39"/>
    </row>
    <row r="2283" spans="1:8" hidden="1">
      <c r="A2283" s="37">
        <v>22</v>
      </c>
      <c r="B2283" s="38" t="s">
        <v>3511</v>
      </c>
      <c r="C2283" s="38" t="s">
        <v>15</v>
      </c>
      <c r="D2283" s="39">
        <v>0</v>
      </c>
      <c r="E2283" s="39"/>
      <c r="F2283" s="40"/>
      <c r="G2283" s="39"/>
      <c r="H2283" s="39"/>
    </row>
    <row r="2284" spans="1:8" hidden="1">
      <c r="A2284" s="37">
        <v>22</v>
      </c>
      <c r="B2284" s="38" t="s">
        <v>4394</v>
      </c>
      <c r="C2284" s="38" t="s">
        <v>15</v>
      </c>
      <c r="D2284" s="39">
        <v>0</v>
      </c>
      <c r="E2284" s="39"/>
      <c r="F2284" s="40"/>
      <c r="G2284" s="39"/>
      <c r="H2284" s="39"/>
    </row>
    <row r="2285" spans="1:8" hidden="1">
      <c r="A2285" s="37">
        <v>22</v>
      </c>
      <c r="B2285" s="38" t="s">
        <v>256</v>
      </c>
      <c r="C2285" s="38" t="s">
        <v>15</v>
      </c>
      <c r="D2285" s="39">
        <v>884188.62454999995</v>
      </c>
      <c r="E2285" s="39">
        <v>869.04767857142895</v>
      </c>
      <c r="F2285" s="40">
        <v>4403.7659999999996</v>
      </c>
      <c r="G2285" s="39">
        <v>1017.42245719298</v>
      </c>
      <c r="H2285" s="39">
        <v>1012.35511036198</v>
      </c>
    </row>
    <row r="2286" spans="1:8">
      <c r="A2286" s="37">
        <v>22</v>
      </c>
      <c r="B2286" s="38" t="s">
        <v>6875</v>
      </c>
      <c r="C2286" s="38" t="s">
        <v>16</v>
      </c>
      <c r="D2286" s="39">
        <v>1664.9574</v>
      </c>
      <c r="E2286" s="39"/>
      <c r="F2286" s="40">
        <v>0</v>
      </c>
      <c r="G2286" s="39"/>
      <c r="H2286" s="39"/>
    </row>
    <row r="2287" spans="1:8" hidden="1">
      <c r="A2287" s="37">
        <v>22</v>
      </c>
      <c r="B2287" s="38" t="s">
        <v>4285</v>
      </c>
      <c r="C2287" s="38" t="s">
        <v>15</v>
      </c>
      <c r="D2287" s="39">
        <v>0</v>
      </c>
      <c r="E2287" s="39"/>
      <c r="F2287" s="40"/>
      <c r="G2287" s="39"/>
      <c r="H2287" s="39"/>
    </row>
    <row r="2288" spans="1:8" hidden="1">
      <c r="A2288" s="37">
        <v>22</v>
      </c>
      <c r="B2288" s="41" t="s">
        <v>4395</v>
      </c>
      <c r="C2288" s="41" t="s">
        <v>15</v>
      </c>
      <c r="D2288" s="39">
        <v>0</v>
      </c>
      <c r="E2288" s="39"/>
      <c r="F2288" s="40"/>
      <c r="G2288" s="39"/>
      <c r="H2288" s="39"/>
    </row>
    <row r="2289" spans="1:8" hidden="1">
      <c r="A2289" s="37">
        <v>22</v>
      </c>
      <c r="B2289" s="38" t="s">
        <v>4965</v>
      </c>
      <c r="C2289" s="38" t="s">
        <v>15</v>
      </c>
      <c r="D2289" s="39">
        <v>0</v>
      </c>
      <c r="E2289" s="39"/>
      <c r="F2289" s="40">
        <v>0</v>
      </c>
      <c r="G2289" s="39"/>
      <c r="H2289" s="39"/>
    </row>
    <row r="2290" spans="1:8" hidden="1">
      <c r="A2290" s="37">
        <v>22</v>
      </c>
      <c r="B2290" s="38" t="s">
        <v>5308</v>
      </c>
      <c r="C2290" s="38" t="s">
        <v>15</v>
      </c>
      <c r="D2290" s="39">
        <v>0</v>
      </c>
      <c r="E2290" s="39"/>
      <c r="F2290" s="40"/>
      <c r="G2290" s="39"/>
      <c r="H2290" s="39"/>
    </row>
    <row r="2291" spans="1:8">
      <c r="A2291" s="37">
        <v>22</v>
      </c>
      <c r="B2291" s="38" t="s">
        <v>8019</v>
      </c>
      <c r="C2291" s="38" t="s">
        <v>16</v>
      </c>
      <c r="D2291" s="39">
        <v>2603.0390000000002</v>
      </c>
      <c r="E2291" s="39">
        <v>17.041499999999999</v>
      </c>
      <c r="F2291" s="40"/>
      <c r="G2291" s="39">
        <v>152.74705865094001</v>
      </c>
      <c r="H2291" s="39"/>
    </row>
    <row r="2292" spans="1:8" hidden="1">
      <c r="A2292" s="37">
        <v>22</v>
      </c>
      <c r="B2292" s="41" t="s">
        <v>4503</v>
      </c>
      <c r="C2292" s="41" t="s">
        <v>15</v>
      </c>
      <c r="D2292" s="39">
        <v>0</v>
      </c>
      <c r="E2292" s="39"/>
      <c r="F2292" s="40"/>
      <c r="G2292" s="39"/>
      <c r="H2292" s="39"/>
    </row>
    <row r="2293" spans="1:8">
      <c r="A2293" s="37">
        <v>22</v>
      </c>
      <c r="B2293" s="38" t="s">
        <v>8021</v>
      </c>
      <c r="C2293" s="38" t="s">
        <v>16</v>
      </c>
      <c r="D2293" s="39">
        <v>39455.999100000001</v>
      </c>
      <c r="E2293" s="39">
        <v>14.4689285714286</v>
      </c>
      <c r="F2293" s="40"/>
      <c r="G2293" s="39">
        <v>2726.9468437291698</v>
      </c>
      <c r="H2293" s="39"/>
    </row>
    <row r="2294" spans="1:8" hidden="1">
      <c r="A2294" s="37">
        <v>22</v>
      </c>
      <c r="B2294" s="38" t="s">
        <v>559</v>
      </c>
      <c r="C2294" s="38" t="s">
        <v>15</v>
      </c>
      <c r="D2294" s="39">
        <v>21382.2641</v>
      </c>
      <c r="E2294" s="39">
        <v>1.9536</v>
      </c>
      <c r="F2294" s="40">
        <v>0</v>
      </c>
      <c r="G2294" s="39">
        <v>10945.0573812449</v>
      </c>
      <c r="H2294" s="39">
        <v>10945.0573812449</v>
      </c>
    </row>
    <row r="2295" spans="1:8" hidden="1">
      <c r="A2295" s="37">
        <v>22</v>
      </c>
      <c r="B2295" s="38" t="s">
        <v>7617</v>
      </c>
      <c r="C2295" s="38" t="s">
        <v>15</v>
      </c>
      <c r="D2295" s="39">
        <v>204.48769999999999</v>
      </c>
      <c r="E2295" s="39"/>
      <c r="F2295" s="40">
        <v>0</v>
      </c>
      <c r="G2295" s="39"/>
      <c r="H2295" s="39"/>
    </row>
    <row r="2296" spans="1:8" hidden="1">
      <c r="A2296" s="37">
        <v>22</v>
      </c>
      <c r="B2296" s="41" t="s">
        <v>7850</v>
      </c>
      <c r="C2296" s="41" t="s">
        <v>15</v>
      </c>
      <c r="D2296" s="39">
        <v>779.74369999999999</v>
      </c>
      <c r="E2296" s="39"/>
      <c r="F2296" s="40"/>
      <c r="G2296" s="39"/>
      <c r="H2296" s="39"/>
    </row>
    <row r="2297" spans="1:8">
      <c r="A2297" s="37">
        <v>22</v>
      </c>
      <c r="B2297" s="38" t="s">
        <v>8041</v>
      </c>
      <c r="C2297" s="38" t="s">
        <v>16</v>
      </c>
      <c r="D2297" s="39">
        <v>473472.91464999999</v>
      </c>
      <c r="E2297" s="39">
        <v>285.88536428571399</v>
      </c>
      <c r="F2297" s="40">
        <v>36948.710500000001</v>
      </c>
      <c r="G2297" s="39">
        <v>1656.1635319561501</v>
      </c>
      <c r="H2297" s="39">
        <v>1526.9204327428799</v>
      </c>
    </row>
    <row r="2298" spans="1:8">
      <c r="A2298" s="37">
        <v>22</v>
      </c>
      <c r="B2298" s="41" t="s">
        <v>8040</v>
      </c>
      <c r="C2298" s="41" t="s">
        <v>16</v>
      </c>
      <c r="D2298" s="39">
        <v>18672.307949999999</v>
      </c>
      <c r="E2298" s="39">
        <v>113.821914285714</v>
      </c>
      <c r="F2298" s="40"/>
      <c r="G2298" s="39">
        <v>164.04844416101599</v>
      </c>
      <c r="H2298" s="39"/>
    </row>
    <row r="2299" spans="1:8">
      <c r="A2299" s="37">
        <v>22</v>
      </c>
      <c r="B2299" s="38" t="s">
        <v>2477</v>
      </c>
      <c r="C2299" s="38" t="s">
        <v>16</v>
      </c>
      <c r="D2299" s="39">
        <v>0</v>
      </c>
      <c r="E2299" s="39"/>
      <c r="F2299" s="40"/>
      <c r="G2299" s="39"/>
      <c r="H2299" s="39"/>
    </row>
    <row r="2300" spans="1:8" hidden="1">
      <c r="A2300" s="37">
        <v>22</v>
      </c>
      <c r="B2300" s="38" t="s">
        <v>2100</v>
      </c>
      <c r="C2300" s="38" t="s">
        <v>15</v>
      </c>
      <c r="D2300" s="39">
        <v>983.20534999999995</v>
      </c>
      <c r="E2300" s="39"/>
      <c r="F2300" s="40">
        <v>0</v>
      </c>
      <c r="G2300" s="39"/>
      <c r="H2300" s="39"/>
    </row>
    <row r="2301" spans="1:8" hidden="1">
      <c r="A2301" s="37">
        <v>22</v>
      </c>
      <c r="B2301" s="41" t="s">
        <v>941</v>
      </c>
      <c r="C2301" s="41" t="s">
        <v>15</v>
      </c>
      <c r="D2301" s="39">
        <v>1316.2393</v>
      </c>
      <c r="E2301" s="39"/>
      <c r="F2301" s="40">
        <v>0</v>
      </c>
      <c r="G2301" s="39"/>
      <c r="H2301" s="39"/>
    </row>
    <row r="2302" spans="1:8" hidden="1">
      <c r="A2302" s="37">
        <v>22</v>
      </c>
      <c r="B2302" s="41" t="s">
        <v>7216</v>
      </c>
      <c r="C2302" s="41" t="s">
        <v>15</v>
      </c>
      <c r="D2302" s="39">
        <v>262.22199999999998</v>
      </c>
      <c r="E2302" s="39"/>
      <c r="F2302" s="40"/>
      <c r="G2302" s="39"/>
      <c r="H2302" s="39"/>
    </row>
    <row r="2303" spans="1:8" hidden="1">
      <c r="A2303" s="37">
        <v>22</v>
      </c>
      <c r="B2303" s="41" t="s">
        <v>551</v>
      </c>
      <c r="C2303" s="41" t="s">
        <v>15</v>
      </c>
      <c r="D2303" s="39">
        <v>653667.11309999996</v>
      </c>
      <c r="E2303" s="39">
        <v>975.61771428571399</v>
      </c>
      <c r="F2303" s="40">
        <v>696.92370000000005</v>
      </c>
      <c r="G2303" s="39">
        <v>670.00332561465802</v>
      </c>
      <c r="H2303" s="39">
        <v>669.28898464914005</v>
      </c>
    </row>
    <row r="2304" spans="1:8" hidden="1">
      <c r="A2304" s="37">
        <v>22</v>
      </c>
      <c r="B2304" s="38" t="s">
        <v>4618</v>
      </c>
      <c r="C2304" s="38" t="s">
        <v>15</v>
      </c>
      <c r="D2304" s="39">
        <v>911.13610000000006</v>
      </c>
      <c r="E2304" s="39"/>
      <c r="F2304" s="40">
        <v>802.58920000000001</v>
      </c>
      <c r="G2304" s="39"/>
      <c r="H2304" s="39"/>
    </row>
    <row r="2305" spans="1:8" hidden="1">
      <c r="A2305" s="37">
        <v>22</v>
      </c>
      <c r="B2305" s="41" t="s">
        <v>5778</v>
      </c>
      <c r="C2305" s="41" t="s">
        <v>15</v>
      </c>
      <c r="D2305" s="39">
        <v>0</v>
      </c>
      <c r="E2305" s="39"/>
      <c r="F2305" s="40">
        <v>0</v>
      </c>
      <c r="G2305" s="39"/>
      <c r="H2305" s="39"/>
    </row>
    <row r="2306" spans="1:8" hidden="1">
      <c r="A2306" s="37">
        <v>22</v>
      </c>
      <c r="B2306" s="41" t="s">
        <v>5758</v>
      </c>
      <c r="C2306" s="41" t="s">
        <v>15</v>
      </c>
      <c r="D2306" s="39">
        <v>0</v>
      </c>
      <c r="E2306" s="39"/>
      <c r="F2306" s="40"/>
      <c r="G2306" s="39"/>
      <c r="H2306" s="39"/>
    </row>
    <row r="2307" spans="1:8" hidden="1">
      <c r="A2307" s="37">
        <v>22</v>
      </c>
      <c r="B2307" s="38" t="s">
        <v>7854</v>
      </c>
      <c r="C2307" s="38" t="s">
        <v>15</v>
      </c>
      <c r="D2307" s="39">
        <v>-4674.6820035999999</v>
      </c>
      <c r="E2307" s="39"/>
      <c r="F2307" s="40"/>
      <c r="G2307" s="39"/>
      <c r="H2307" s="39"/>
    </row>
    <row r="2308" spans="1:8">
      <c r="A2308" s="37">
        <v>22</v>
      </c>
      <c r="B2308" s="38" t="s">
        <v>5461</v>
      </c>
      <c r="C2308" s="38" t="s">
        <v>16</v>
      </c>
      <c r="D2308" s="39">
        <v>0</v>
      </c>
      <c r="E2308" s="39"/>
      <c r="F2308" s="40">
        <v>0</v>
      </c>
      <c r="G2308" s="39"/>
      <c r="H2308" s="39"/>
    </row>
    <row r="2309" spans="1:8">
      <c r="A2309" s="37">
        <v>22</v>
      </c>
      <c r="B2309" s="38" t="s">
        <v>6397</v>
      </c>
      <c r="C2309" s="38" t="s">
        <v>16</v>
      </c>
      <c r="D2309" s="39">
        <v>117.94880000000001</v>
      </c>
      <c r="E2309" s="39"/>
      <c r="F2309" s="40">
        <v>0</v>
      </c>
      <c r="G2309" s="39"/>
      <c r="H2309" s="39"/>
    </row>
    <row r="2310" spans="1:8" hidden="1">
      <c r="A2310" s="37">
        <v>22</v>
      </c>
      <c r="B2310" s="41" t="s">
        <v>3223</v>
      </c>
      <c r="C2310" s="41" t="s">
        <v>15</v>
      </c>
      <c r="D2310" s="39">
        <v>0</v>
      </c>
      <c r="E2310" s="39"/>
      <c r="F2310" s="40"/>
      <c r="G2310" s="39"/>
      <c r="H2310" s="39"/>
    </row>
    <row r="2311" spans="1:8" hidden="1">
      <c r="A2311" s="37">
        <v>22</v>
      </c>
      <c r="B2311" s="41" t="s">
        <v>5866</v>
      </c>
      <c r="C2311" s="41" t="s">
        <v>15</v>
      </c>
      <c r="D2311" s="39">
        <v>0</v>
      </c>
      <c r="E2311" s="39"/>
      <c r="F2311" s="40">
        <v>0</v>
      </c>
      <c r="G2311" s="39"/>
      <c r="H2311" s="39"/>
    </row>
    <row r="2312" spans="1:8">
      <c r="A2312" s="37">
        <v>22</v>
      </c>
      <c r="B2312" s="41" t="s">
        <v>5330</v>
      </c>
      <c r="C2312" s="41" t="s">
        <v>16</v>
      </c>
      <c r="D2312" s="39">
        <v>0</v>
      </c>
      <c r="E2312" s="39"/>
      <c r="F2312" s="40"/>
      <c r="G2312" s="39"/>
      <c r="H2312" s="39"/>
    </row>
    <row r="2313" spans="1:8" hidden="1">
      <c r="A2313" s="37">
        <v>22</v>
      </c>
      <c r="B2313" s="38" t="s">
        <v>7490</v>
      </c>
      <c r="C2313" s="38" t="s">
        <v>15</v>
      </c>
      <c r="D2313" s="39">
        <v>0</v>
      </c>
      <c r="E2313" s="39"/>
      <c r="F2313" s="40"/>
      <c r="G2313" s="39"/>
      <c r="H2313" s="39"/>
    </row>
    <row r="2314" spans="1:8" hidden="1">
      <c r="A2314" s="37">
        <v>22</v>
      </c>
      <c r="B2314" s="41" t="s">
        <v>2702</v>
      </c>
      <c r="C2314" s="41" t="s">
        <v>15</v>
      </c>
      <c r="D2314" s="39">
        <v>0</v>
      </c>
      <c r="E2314" s="39"/>
      <c r="F2314" s="40">
        <v>0</v>
      </c>
      <c r="G2314" s="39"/>
      <c r="H2314" s="39"/>
    </row>
    <row r="2315" spans="1:8">
      <c r="A2315" s="37">
        <v>22</v>
      </c>
      <c r="B2315" s="41" t="s">
        <v>5083</v>
      </c>
      <c r="C2315" s="41" t="s">
        <v>16</v>
      </c>
      <c r="D2315" s="39">
        <v>0</v>
      </c>
      <c r="E2315" s="39"/>
      <c r="F2315" s="40"/>
      <c r="G2315" s="39"/>
      <c r="H2315" s="39"/>
    </row>
    <row r="2316" spans="1:8">
      <c r="A2316" s="37">
        <v>22</v>
      </c>
      <c r="B2316" s="38" t="s">
        <v>6870</v>
      </c>
      <c r="C2316" s="38" t="s">
        <v>16</v>
      </c>
      <c r="D2316" s="39">
        <v>0</v>
      </c>
      <c r="E2316" s="39"/>
      <c r="F2316" s="40">
        <v>0</v>
      </c>
      <c r="G2316" s="39"/>
      <c r="H2316" s="39"/>
    </row>
    <row r="2317" spans="1:8" hidden="1">
      <c r="A2317" s="37">
        <v>22</v>
      </c>
      <c r="B2317" s="41" t="s">
        <v>7043</v>
      </c>
      <c r="C2317" s="41" t="s">
        <v>15</v>
      </c>
      <c r="D2317" s="39">
        <v>0</v>
      </c>
      <c r="E2317" s="39"/>
      <c r="F2317" s="40">
        <v>0</v>
      </c>
      <c r="G2317" s="39"/>
      <c r="H2317" s="39"/>
    </row>
    <row r="2318" spans="1:8">
      <c r="A2318" s="37">
        <v>22</v>
      </c>
      <c r="B2318" s="38" t="s">
        <v>4984</v>
      </c>
      <c r="C2318" s="38" t="s">
        <v>16</v>
      </c>
      <c r="D2318" s="39">
        <v>0</v>
      </c>
      <c r="E2318" s="39"/>
      <c r="F2318" s="40"/>
      <c r="G2318" s="39"/>
      <c r="H2318" s="39"/>
    </row>
    <row r="2319" spans="1:8">
      <c r="A2319" s="37">
        <v>22</v>
      </c>
      <c r="B2319" s="38" t="s">
        <v>4485</v>
      </c>
      <c r="C2319" s="38" t="s">
        <v>16</v>
      </c>
      <c r="D2319" s="39">
        <v>687.17970000000003</v>
      </c>
      <c r="E2319" s="39"/>
      <c r="F2319" s="40"/>
      <c r="G2319" s="39"/>
      <c r="H2319" s="39"/>
    </row>
    <row r="2320" spans="1:8" hidden="1">
      <c r="A2320" s="37">
        <v>22</v>
      </c>
      <c r="B2320" s="41" t="s">
        <v>6074</v>
      </c>
      <c r="C2320" s="41" t="s">
        <v>15</v>
      </c>
      <c r="D2320" s="39">
        <v>0</v>
      </c>
      <c r="E2320" s="39"/>
      <c r="F2320" s="40"/>
      <c r="G2320" s="39"/>
      <c r="H2320" s="39"/>
    </row>
    <row r="2321" spans="1:8" hidden="1">
      <c r="A2321" s="37">
        <v>22</v>
      </c>
      <c r="B2321" s="41" t="s">
        <v>5872</v>
      </c>
      <c r="C2321" s="41" t="s">
        <v>15</v>
      </c>
      <c r="D2321" s="39">
        <v>0</v>
      </c>
      <c r="E2321" s="39"/>
      <c r="F2321" s="40">
        <v>0</v>
      </c>
      <c r="G2321" s="39"/>
      <c r="H2321" s="39"/>
    </row>
    <row r="2322" spans="1:8" hidden="1">
      <c r="A2322" s="37">
        <v>22</v>
      </c>
      <c r="B2322" s="38" t="s">
        <v>3431</v>
      </c>
      <c r="C2322" s="38" t="s">
        <v>15</v>
      </c>
      <c r="D2322" s="39">
        <v>0</v>
      </c>
      <c r="E2322" s="39"/>
      <c r="F2322" s="40">
        <v>0</v>
      </c>
      <c r="G2322" s="39"/>
      <c r="H2322" s="39"/>
    </row>
    <row r="2323" spans="1:8" hidden="1">
      <c r="A2323" s="37">
        <v>22</v>
      </c>
      <c r="B2323" s="38" t="s">
        <v>8441</v>
      </c>
      <c r="C2323" s="38" t="s">
        <v>15</v>
      </c>
      <c r="D2323" s="39">
        <v>37989.181799999998</v>
      </c>
      <c r="E2323" s="39"/>
      <c r="F2323" s="40"/>
      <c r="G2323" s="39"/>
      <c r="H2323" s="39"/>
    </row>
    <row r="2324" spans="1:8">
      <c r="A2324" s="37">
        <v>22</v>
      </c>
      <c r="B2324" s="38" t="s">
        <v>4727</v>
      </c>
      <c r="C2324" s="38" t="s">
        <v>16</v>
      </c>
      <c r="D2324" s="39">
        <v>304.27359999999999</v>
      </c>
      <c r="E2324" s="39"/>
      <c r="F2324" s="40">
        <v>0</v>
      </c>
      <c r="G2324" s="39"/>
      <c r="H2324" s="39"/>
    </row>
    <row r="2325" spans="1:8" hidden="1">
      <c r="A2325" s="37">
        <v>22</v>
      </c>
      <c r="B2325" s="38" t="s">
        <v>1666</v>
      </c>
      <c r="C2325" s="38" t="s">
        <v>15</v>
      </c>
      <c r="D2325" s="39">
        <v>0</v>
      </c>
      <c r="E2325" s="39"/>
      <c r="F2325" s="40"/>
      <c r="G2325" s="39"/>
      <c r="H2325" s="39"/>
    </row>
    <row r="2326" spans="1:8" hidden="1">
      <c r="A2326" s="37">
        <v>22</v>
      </c>
      <c r="B2326" s="38" t="s">
        <v>1928</v>
      </c>
      <c r="C2326" s="38" t="s">
        <v>15</v>
      </c>
      <c r="D2326" s="39">
        <v>594.87120000000004</v>
      </c>
      <c r="E2326" s="39"/>
      <c r="F2326" s="40"/>
      <c r="G2326" s="39"/>
      <c r="H2326" s="39"/>
    </row>
    <row r="2327" spans="1:8">
      <c r="A2327" s="37">
        <v>22</v>
      </c>
      <c r="B2327" s="38" t="s">
        <v>7182</v>
      </c>
      <c r="C2327" s="38" t="s">
        <v>16</v>
      </c>
      <c r="D2327" s="39">
        <v>0</v>
      </c>
      <c r="E2327" s="39"/>
      <c r="F2327" s="40"/>
      <c r="G2327" s="39"/>
      <c r="H2327" s="39"/>
    </row>
    <row r="2328" spans="1:8" hidden="1">
      <c r="A2328" s="37">
        <v>22</v>
      </c>
      <c r="B2328" s="41" t="s">
        <v>5479</v>
      </c>
      <c r="C2328" s="41" t="s">
        <v>15</v>
      </c>
      <c r="D2328" s="39">
        <v>0</v>
      </c>
      <c r="E2328" s="39"/>
      <c r="F2328" s="40">
        <v>0</v>
      </c>
      <c r="G2328" s="39"/>
      <c r="H2328" s="39"/>
    </row>
    <row r="2329" spans="1:8" hidden="1">
      <c r="A2329" s="37">
        <v>22</v>
      </c>
      <c r="B2329" s="41" t="s">
        <v>2578</v>
      </c>
      <c r="C2329" s="41" t="s">
        <v>15</v>
      </c>
      <c r="D2329" s="39">
        <v>2547.009</v>
      </c>
      <c r="E2329" s="39"/>
      <c r="F2329" s="40"/>
      <c r="G2329" s="39"/>
      <c r="H2329" s="39"/>
    </row>
    <row r="2330" spans="1:8">
      <c r="A2330" s="37">
        <v>22</v>
      </c>
      <c r="B2330" s="41" t="s">
        <v>8038</v>
      </c>
      <c r="C2330" s="41" t="s">
        <v>16</v>
      </c>
      <c r="D2330" s="39">
        <v>0</v>
      </c>
      <c r="E2330" s="39"/>
      <c r="F2330" s="40"/>
      <c r="G2330" s="39"/>
      <c r="H2330" s="39"/>
    </row>
    <row r="2331" spans="1:8">
      <c r="A2331" s="37">
        <v>22</v>
      </c>
      <c r="B2331" s="38" t="s">
        <v>8030</v>
      </c>
      <c r="C2331" s="38" t="s">
        <v>16</v>
      </c>
      <c r="D2331" s="39">
        <v>156597.60475</v>
      </c>
      <c r="E2331" s="39">
        <v>480.26252142857101</v>
      </c>
      <c r="F2331" s="40"/>
      <c r="G2331" s="39">
        <v>326.06667762495903</v>
      </c>
      <c r="H2331" s="39"/>
    </row>
    <row r="2332" spans="1:8" hidden="1">
      <c r="A2332" s="37">
        <v>22</v>
      </c>
      <c r="B2332" s="38" t="s">
        <v>3609</v>
      </c>
      <c r="C2332" s="38" t="s">
        <v>15</v>
      </c>
      <c r="D2332" s="39">
        <v>2626.9827</v>
      </c>
      <c r="E2332" s="39"/>
      <c r="F2332" s="40">
        <v>0</v>
      </c>
      <c r="G2332" s="39"/>
      <c r="H2332" s="39"/>
    </row>
    <row r="2333" spans="1:8" hidden="1">
      <c r="A2333" s="37">
        <v>22</v>
      </c>
      <c r="B2333" s="38" t="s">
        <v>3455</v>
      </c>
      <c r="C2333" s="38" t="s">
        <v>15</v>
      </c>
      <c r="D2333" s="39">
        <v>0</v>
      </c>
      <c r="E2333" s="39"/>
      <c r="F2333" s="40">
        <v>0</v>
      </c>
      <c r="G2333" s="39"/>
      <c r="H2333" s="39"/>
    </row>
    <row r="2334" spans="1:8" hidden="1">
      <c r="A2334" s="37">
        <v>22</v>
      </c>
      <c r="B2334" s="38" t="s">
        <v>4760</v>
      </c>
      <c r="C2334" s="38" t="s">
        <v>15</v>
      </c>
      <c r="D2334" s="39">
        <v>0</v>
      </c>
      <c r="E2334" s="39"/>
      <c r="F2334" s="40"/>
      <c r="G2334" s="39"/>
      <c r="H2334" s="39"/>
    </row>
    <row r="2335" spans="1:8">
      <c r="A2335" s="37">
        <v>22</v>
      </c>
      <c r="B2335" s="41" t="s">
        <v>4688</v>
      </c>
      <c r="C2335" s="41" t="s">
        <v>16</v>
      </c>
      <c r="D2335" s="39">
        <v>0</v>
      </c>
      <c r="E2335" s="39"/>
      <c r="F2335" s="40"/>
      <c r="G2335" s="39"/>
      <c r="H2335" s="39"/>
    </row>
    <row r="2336" spans="1:8">
      <c r="A2336" s="37">
        <v>22</v>
      </c>
      <c r="B2336" s="38" t="s">
        <v>8429</v>
      </c>
      <c r="C2336" s="38" t="s">
        <v>16</v>
      </c>
      <c r="D2336" s="39">
        <v>17614.4143</v>
      </c>
      <c r="E2336" s="39">
        <v>130.209264285714</v>
      </c>
      <c r="F2336" s="40">
        <v>0</v>
      </c>
      <c r="G2336" s="39">
        <v>135.277734626848</v>
      </c>
      <c r="H2336" s="39">
        <v>135.277734626848</v>
      </c>
    </row>
    <row r="2337" spans="1:8">
      <c r="A2337" s="37">
        <v>22</v>
      </c>
      <c r="B2337" s="38" t="s">
        <v>4362</v>
      </c>
      <c r="C2337" s="38" t="s">
        <v>16</v>
      </c>
      <c r="D2337" s="39">
        <v>0</v>
      </c>
      <c r="E2337" s="39"/>
      <c r="F2337" s="40"/>
      <c r="G2337" s="39"/>
      <c r="H2337" s="39"/>
    </row>
    <row r="2338" spans="1:8" hidden="1">
      <c r="A2338" s="37">
        <v>22</v>
      </c>
      <c r="B2338" s="41" t="s">
        <v>787</v>
      </c>
      <c r="C2338" s="41" t="s">
        <v>15</v>
      </c>
      <c r="D2338" s="39">
        <v>11307.85665</v>
      </c>
      <c r="E2338" s="39">
        <v>7.3956214285714301</v>
      </c>
      <c r="F2338" s="40">
        <v>0</v>
      </c>
      <c r="G2338" s="39">
        <v>1528.9934401339799</v>
      </c>
      <c r="H2338" s="39">
        <v>1528.9934401339799</v>
      </c>
    </row>
    <row r="2339" spans="1:8" hidden="1">
      <c r="A2339" s="37">
        <v>22</v>
      </c>
      <c r="B2339" s="38" t="s">
        <v>6520</v>
      </c>
      <c r="C2339" s="38" t="s">
        <v>15</v>
      </c>
      <c r="D2339" s="39">
        <v>0</v>
      </c>
      <c r="E2339" s="39"/>
      <c r="F2339" s="40">
        <v>0</v>
      </c>
      <c r="G2339" s="39"/>
      <c r="H2339" s="39"/>
    </row>
    <row r="2340" spans="1:8">
      <c r="A2340" s="37">
        <v>22</v>
      </c>
      <c r="B2340" s="38" t="s">
        <v>5822</v>
      </c>
      <c r="C2340" s="38" t="s">
        <v>16</v>
      </c>
      <c r="D2340" s="39">
        <v>0</v>
      </c>
      <c r="E2340" s="39"/>
      <c r="F2340" s="40">
        <v>0</v>
      </c>
      <c r="G2340" s="39"/>
      <c r="H2340" s="39"/>
    </row>
    <row r="2341" spans="1:8" hidden="1">
      <c r="A2341" s="37">
        <v>22</v>
      </c>
      <c r="B2341" s="41" t="s">
        <v>4999</v>
      </c>
      <c r="C2341" s="41" t="s">
        <v>15</v>
      </c>
      <c r="D2341" s="39">
        <v>0</v>
      </c>
      <c r="E2341" s="39"/>
      <c r="F2341" s="40"/>
      <c r="G2341" s="39"/>
      <c r="H2341" s="39"/>
    </row>
    <row r="2342" spans="1:8" hidden="1">
      <c r="A2342" s="37">
        <v>22</v>
      </c>
      <c r="B2342" s="41" t="s">
        <v>5268</v>
      </c>
      <c r="C2342" s="41" t="s">
        <v>15</v>
      </c>
      <c r="D2342" s="39">
        <v>0</v>
      </c>
      <c r="E2342" s="39"/>
      <c r="F2342" s="40"/>
      <c r="G2342" s="39"/>
      <c r="H2342" s="39"/>
    </row>
    <row r="2343" spans="1:8">
      <c r="A2343" s="37">
        <v>22</v>
      </c>
      <c r="B2343" s="38" t="s">
        <v>5444</v>
      </c>
      <c r="C2343" s="38" t="s">
        <v>16</v>
      </c>
      <c r="D2343" s="39">
        <v>0</v>
      </c>
      <c r="E2343" s="39"/>
      <c r="F2343" s="40"/>
      <c r="G2343" s="39"/>
      <c r="H2343" s="39"/>
    </row>
    <row r="2344" spans="1:8" hidden="1">
      <c r="A2344" s="37">
        <v>22</v>
      </c>
      <c r="B2344" s="41" t="s">
        <v>4124</v>
      </c>
      <c r="C2344" s="41" t="s">
        <v>15</v>
      </c>
      <c r="D2344" s="39">
        <v>0</v>
      </c>
      <c r="E2344" s="39"/>
      <c r="F2344" s="40"/>
      <c r="G2344" s="39"/>
      <c r="H2344" s="39"/>
    </row>
    <row r="2345" spans="1:8" hidden="1">
      <c r="A2345" s="37">
        <v>22</v>
      </c>
      <c r="B2345" s="38" t="s">
        <v>3311</v>
      </c>
      <c r="C2345" s="38" t="s">
        <v>15</v>
      </c>
      <c r="D2345" s="39">
        <v>541.58969999999999</v>
      </c>
      <c r="E2345" s="39"/>
      <c r="F2345" s="40">
        <v>0</v>
      </c>
      <c r="G2345" s="39"/>
      <c r="H2345" s="39"/>
    </row>
    <row r="2346" spans="1:8" hidden="1">
      <c r="A2346" s="37">
        <v>22</v>
      </c>
      <c r="B2346" s="41" t="s">
        <v>3776</v>
      </c>
      <c r="C2346" s="41" t="s">
        <v>15</v>
      </c>
      <c r="D2346" s="39">
        <v>0</v>
      </c>
      <c r="E2346" s="39"/>
      <c r="F2346" s="40"/>
      <c r="G2346" s="39"/>
      <c r="H2346" s="39"/>
    </row>
    <row r="2347" spans="1:8">
      <c r="A2347" s="37">
        <v>22</v>
      </c>
      <c r="B2347" s="41" t="s">
        <v>7682</v>
      </c>
      <c r="C2347" s="41" t="s">
        <v>16</v>
      </c>
      <c r="D2347" s="39">
        <v>0</v>
      </c>
      <c r="E2347" s="39"/>
      <c r="F2347" s="40"/>
      <c r="G2347" s="39"/>
      <c r="H2347" s="39"/>
    </row>
    <row r="2348" spans="1:8" hidden="1">
      <c r="A2348" s="37">
        <v>22</v>
      </c>
      <c r="B2348" s="38" t="s">
        <v>7896</v>
      </c>
      <c r="C2348" s="38" t="s">
        <v>15</v>
      </c>
      <c r="D2348" s="39">
        <v>-1130.96401575</v>
      </c>
      <c r="E2348" s="39"/>
      <c r="F2348" s="40"/>
      <c r="G2348" s="39"/>
      <c r="H2348" s="39"/>
    </row>
    <row r="2349" spans="1:8" hidden="1">
      <c r="A2349" s="37">
        <v>22</v>
      </c>
      <c r="B2349" s="38" t="s">
        <v>2874</v>
      </c>
      <c r="C2349" s="38" t="s">
        <v>15</v>
      </c>
      <c r="D2349" s="39">
        <v>70.085499999999996</v>
      </c>
      <c r="E2349" s="39">
        <v>9.2796000000000003</v>
      </c>
      <c r="F2349" s="40">
        <v>0</v>
      </c>
      <c r="G2349" s="39">
        <v>7.5526423552739299</v>
      </c>
      <c r="H2349" s="39">
        <v>7.5526423552739299</v>
      </c>
    </row>
    <row r="2350" spans="1:8" hidden="1">
      <c r="A2350" s="37">
        <v>22</v>
      </c>
      <c r="B2350" s="38" t="s">
        <v>4711</v>
      </c>
      <c r="C2350" s="38" t="s">
        <v>15</v>
      </c>
      <c r="D2350" s="39">
        <v>0</v>
      </c>
      <c r="E2350" s="39"/>
      <c r="F2350" s="40">
        <v>0</v>
      </c>
      <c r="G2350" s="39"/>
      <c r="H2350" s="39"/>
    </row>
    <row r="2351" spans="1:8" hidden="1">
      <c r="A2351" s="37">
        <v>22</v>
      </c>
      <c r="B2351" s="38" t="s">
        <v>5588</v>
      </c>
      <c r="C2351" s="38" t="s">
        <v>15</v>
      </c>
      <c r="D2351" s="39">
        <v>0</v>
      </c>
      <c r="E2351" s="39"/>
      <c r="F2351" s="40">
        <v>0</v>
      </c>
      <c r="G2351" s="39"/>
      <c r="H2351" s="39"/>
    </row>
    <row r="2352" spans="1:8">
      <c r="A2352" s="37">
        <v>22</v>
      </c>
      <c r="B2352" s="38" t="s">
        <v>862</v>
      </c>
      <c r="C2352" s="38" t="s">
        <v>16</v>
      </c>
      <c r="D2352" s="39">
        <v>119150.0877</v>
      </c>
      <c r="E2352" s="39">
        <v>46.668828571428598</v>
      </c>
      <c r="F2352" s="40">
        <v>0</v>
      </c>
      <c r="G2352" s="39">
        <v>2553.0978888324998</v>
      </c>
      <c r="H2352" s="39">
        <v>2553.0978888324998</v>
      </c>
    </row>
    <row r="2353" spans="1:8">
      <c r="A2353" s="37">
        <v>22</v>
      </c>
      <c r="B2353" s="41" t="s">
        <v>1970</v>
      </c>
      <c r="C2353" s="41" t="s">
        <v>16</v>
      </c>
      <c r="D2353" s="39">
        <v>1377437.1151999999</v>
      </c>
      <c r="E2353" s="39">
        <v>11526.8740357143</v>
      </c>
      <c r="F2353" s="40"/>
      <c r="G2353" s="39">
        <v>119.497889100915</v>
      </c>
      <c r="H2353" s="39"/>
    </row>
    <row r="2354" spans="1:8">
      <c r="A2354" s="37">
        <v>22</v>
      </c>
      <c r="B2354" s="38" t="s">
        <v>7062</v>
      </c>
      <c r="C2354" s="38" t="s">
        <v>16</v>
      </c>
      <c r="D2354" s="39">
        <v>0</v>
      </c>
      <c r="E2354" s="39"/>
      <c r="F2354" s="40">
        <v>0</v>
      </c>
      <c r="G2354" s="39"/>
      <c r="H2354" s="39"/>
    </row>
    <row r="2355" spans="1:8">
      <c r="A2355" s="37">
        <v>22</v>
      </c>
      <c r="B2355" s="41" t="s">
        <v>7711</v>
      </c>
      <c r="C2355" s="41" t="s">
        <v>16</v>
      </c>
      <c r="D2355" s="39">
        <v>0</v>
      </c>
      <c r="E2355" s="39"/>
      <c r="F2355" s="40"/>
      <c r="G2355" s="39"/>
      <c r="H2355" s="39"/>
    </row>
    <row r="2356" spans="1:8">
      <c r="A2356" s="37">
        <v>22</v>
      </c>
      <c r="B2356" s="38" t="s">
        <v>8037</v>
      </c>
      <c r="C2356" s="38" t="s">
        <v>16</v>
      </c>
      <c r="D2356" s="39">
        <v>89585.468999999997</v>
      </c>
      <c r="E2356" s="39"/>
      <c r="F2356" s="40"/>
      <c r="G2356" s="39"/>
      <c r="H2356" s="39"/>
    </row>
    <row r="2357" spans="1:8">
      <c r="A2357" s="37">
        <v>22</v>
      </c>
      <c r="B2357" s="38" t="s">
        <v>1324</v>
      </c>
      <c r="C2357" s="38" t="s">
        <v>16</v>
      </c>
      <c r="D2357" s="39">
        <v>0</v>
      </c>
      <c r="E2357" s="39"/>
      <c r="F2357" s="40"/>
      <c r="G2357" s="39"/>
      <c r="H2357" s="39"/>
    </row>
    <row r="2358" spans="1:8" hidden="1">
      <c r="A2358" s="37">
        <v>22</v>
      </c>
      <c r="B2358" s="38" t="s">
        <v>6470</v>
      </c>
      <c r="C2358" s="38" t="s">
        <v>15</v>
      </c>
      <c r="D2358" s="39">
        <v>0</v>
      </c>
      <c r="E2358" s="39"/>
      <c r="F2358" s="40"/>
      <c r="G2358" s="39"/>
      <c r="H2358" s="39"/>
    </row>
    <row r="2359" spans="1:8">
      <c r="A2359" s="37">
        <v>22</v>
      </c>
      <c r="B2359" s="38" t="s">
        <v>289</v>
      </c>
      <c r="C2359" s="38" t="s">
        <v>16</v>
      </c>
      <c r="D2359" s="39">
        <v>59517.47885</v>
      </c>
      <c r="E2359" s="39"/>
      <c r="F2359" s="40">
        <v>2261.5383000000002</v>
      </c>
      <c r="G2359" s="39"/>
      <c r="H2359" s="39"/>
    </row>
    <row r="2360" spans="1:8" hidden="1">
      <c r="A2360" s="37">
        <v>22</v>
      </c>
      <c r="B2360" s="38" t="s">
        <v>4251</v>
      </c>
      <c r="C2360" s="38" t="s">
        <v>15</v>
      </c>
      <c r="D2360" s="39">
        <v>0</v>
      </c>
      <c r="E2360" s="39"/>
      <c r="F2360" s="40"/>
      <c r="G2360" s="39"/>
      <c r="H2360" s="39"/>
    </row>
    <row r="2361" spans="1:8">
      <c r="A2361" s="37">
        <v>22</v>
      </c>
      <c r="B2361" s="41" t="s">
        <v>8436</v>
      </c>
      <c r="C2361" s="41" t="s">
        <v>16</v>
      </c>
      <c r="D2361" s="39">
        <v>125014.68644999999</v>
      </c>
      <c r="E2361" s="39">
        <v>181.91363571428599</v>
      </c>
      <c r="F2361" s="40"/>
      <c r="G2361" s="39">
        <v>687.21998743595304</v>
      </c>
      <c r="H2361" s="39"/>
    </row>
    <row r="2362" spans="1:8">
      <c r="A2362" s="37">
        <v>22</v>
      </c>
      <c r="B2362" s="41" t="s">
        <v>8437</v>
      </c>
      <c r="C2362" s="41" t="s">
        <v>16</v>
      </c>
      <c r="D2362" s="39">
        <v>83006.661099999998</v>
      </c>
      <c r="E2362" s="39">
        <v>59.323242857142901</v>
      </c>
      <c r="F2362" s="40"/>
      <c r="G2362" s="39">
        <v>1399.2266285895701</v>
      </c>
      <c r="H2362" s="39"/>
    </row>
    <row r="2363" spans="1:8" hidden="1">
      <c r="A2363" s="37">
        <v>22</v>
      </c>
      <c r="B2363" s="38" t="s">
        <v>4879</v>
      </c>
      <c r="C2363" s="38" t="s">
        <v>15</v>
      </c>
      <c r="D2363" s="39">
        <v>0</v>
      </c>
      <c r="E2363" s="39"/>
      <c r="F2363" s="40"/>
      <c r="G2363" s="39"/>
      <c r="H2363" s="39"/>
    </row>
    <row r="2364" spans="1:8">
      <c r="A2364" s="37">
        <v>22</v>
      </c>
      <c r="B2364" s="38" t="s">
        <v>6846</v>
      </c>
      <c r="C2364" s="38" t="s">
        <v>16</v>
      </c>
      <c r="D2364" s="39">
        <v>0</v>
      </c>
      <c r="E2364" s="39"/>
      <c r="F2364" s="40"/>
      <c r="G2364" s="39"/>
      <c r="H2364" s="39"/>
    </row>
    <row r="2365" spans="1:8" hidden="1">
      <c r="A2365" s="37">
        <v>22</v>
      </c>
      <c r="B2365" s="41" t="s">
        <v>7156</v>
      </c>
      <c r="C2365" s="41" t="s">
        <v>15</v>
      </c>
      <c r="D2365" s="39">
        <v>-2.9487000000000001</v>
      </c>
      <c r="E2365" s="39"/>
      <c r="F2365" s="40"/>
      <c r="G2365" s="39"/>
      <c r="H2365" s="39"/>
    </row>
    <row r="2366" spans="1:8" hidden="1">
      <c r="A2366" s="37">
        <v>22</v>
      </c>
      <c r="B2366" s="41" t="s">
        <v>556</v>
      </c>
      <c r="C2366" s="41" t="s">
        <v>15</v>
      </c>
      <c r="D2366" s="39">
        <v>49571.026449999998</v>
      </c>
      <c r="E2366" s="39">
        <v>82.930607142857099</v>
      </c>
      <c r="F2366" s="40">
        <v>8205.5232500000002</v>
      </c>
      <c r="G2366" s="39">
        <v>597.74102901005404</v>
      </c>
      <c r="H2366" s="39">
        <v>498.79657975665498</v>
      </c>
    </row>
    <row r="2367" spans="1:8">
      <c r="A2367" s="37">
        <v>22</v>
      </c>
      <c r="B2367" s="38" t="s">
        <v>5039</v>
      </c>
      <c r="C2367" s="38" t="s">
        <v>16</v>
      </c>
      <c r="D2367" s="39">
        <v>0</v>
      </c>
      <c r="E2367" s="39"/>
      <c r="F2367" s="40">
        <v>0</v>
      </c>
      <c r="G2367" s="39"/>
      <c r="H2367" s="39"/>
    </row>
    <row r="2368" spans="1:8" hidden="1">
      <c r="A2368" s="37">
        <v>22</v>
      </c>
      <c r="B2368" s="41" t="s">
        <v>7841</v>
      </c>
      <c r="C2368" s="41" t="s">
        <v>15</v>
      </c>
      <c r="D2368" s="39">
        <v>-9.7802351499999993</v>
      </c>
      <c r="E2368" s="39"/>
      <c r="F2368" s="40"/>
      <c r="G2368" s="39"/>
      <c r="H2368" s="39"/>
    </row>
    <row r="2369" spans="1:8">
      <c r="A2369" s="37">
        <v>22</v>
      </c>
      <c r="B2369" s="38" t="s">
        <v>6284</v>
      </c>
      <c r="C2369" s="38" t="s">
        <v>16</v>
      </c>
      <c r="D2369" s="39">
        <v>0</v>
      </c>
      <c r="E2369" s="39"/>
      <c r="F2369" s="40">
        <v>0</v>
      </c>
      <c r="G2369" s="39"/>
      <c r="H2369" s="39"/>
    </row>
    <row r="2370" spans="1:8" hidden="1">
      <c r="A2370" s="37">
        <v>22</v>
      </c>
      <c r="B2370" s="38" t="s">
        <v>4089</v>
      </c>
      <c r="C2370" s="38" t="s">
        <v>15</v>
      </c>
      <c r="D2370" s="39">
        <v>0</v>
      </c>
      <c r="E2370" s="39"/>
      <c r="F2370" s="40"/>
      <c r="G2370" s="39"/>
      <c r="H2370" s="39"/>
    </row>
    <row r="2371" spans="1:8" hidden="1">
      <c r="A2371" s="37">
        <v>22</v>
      </c>
      <c r="B2371" s="38" t="s">
        <v>6876</v>
      </c>
      <c r="C2371" s="38" t="s">
        <v>15</v>
      </c>
      <c r="D2371" s="39">
        <v>0</v>
      </c>
      <c r="E2371" s="39"/>
      <c r="F2371" s="40"/>
      <c r="G2371" s="39"/>
      <c r="H2371" s="39"/>
    </row>
    <row r="2372" spans="1:8" hidden="1">
      <c r="A2372" s="37">
        <v>22</v>
      </c>
      <c r="B2372" s="41" t="s">
        <v>7546</v>
      </c>
      <c r="C2372" s="41" t="s">
        <v>15</v>
      </c>
      <c r="D2372" s="39">
        <v>133.67519999999999</v>
      </c>
      <c r="E2372" s="39"/>
      <c r="F2372" s="40">
        <v>0</v>
      </c>
      <c r="G2372" s="39"/>
      <c r="H2372" s="39"/>
    </row>
    <row r="2373" spans="1:8">
      <c r="A2373" s="37">
        <v>22</v>
      </c>
      <c r="B2373" s="38" t="s">
        <v>346</v>
      </c>
      <c r="C2373" s="38" t="s">
        <v>16</v>
      </c>
      <c r="D2373" s="39">
        <v>547.00850000000003</v>
      </c>
      <c r="E2373" s="39"/>
      <c r="F2373" s="40"/>
      <c r="G2373" s="39"/>
      <c r="H2373" s="39"/>
    </row>
    <row r="2374" spans="1:8" hidden="1">
      <c r="A2374" s="37">
        <v>22</v>
      </c>
      <c r="B2374" s="41" t="s">
        <v>5106</v>
      </c>
      <c r="C2374" s="41" t="s">
        <v>15</v>
      </c>
      <c r="D2374" s="39">
        <v>0</v>
      </c>
      <c r="E2374" s="39"/>
      <c r="F2374" s="40">
        <v>0</v>
      </c>
      <c r="G2374" s="39"/>
      <c r="H2374" s="39"/>
    </row>
    <row r="2375" spans="1:8" hidden="1">
      <c r="A2375" s="37">
        <v>22</v>
      </c>
      <c r="B2375" s="38" t="s">
        <v>6321</v>
      </c>
      <c r="C2375" s="38" t="s">
        <v>15</v>
      </c>
      <c r="D2375" s="39">
        <v>0</v>
      </c>
      <c r="E2375" s="39"/>
      <c r="F2375" s="40"/>
      <c r="G2375" s="39"/>
      <c r="H2375" s="39"/>
    </row>
    <row r="2376" spans="1:8">
      <c r="A2376" s="37">
        <v>22</v>
      </c>
      <c r="B2376" s="41" t="s">
        <v>3042</v>
      </c>
      <c r="C2376" s="41" t="s">
        <v>16</v>
      </c>
      <c r="D2376" s="39">
        <v>0</v>
      </c>
      <c r="E2376" s="39"/>
      <c r="F2376" s="40">
        <v>0</v>
      </c>
      <c r="G2376" s="39"/>
      <c r="H2376" s="39"/>
    </row>
    <row r="2377" spans="1:8" hidden="1">
      <c r="A2377" s="37">
        <v>22</v>
      </c>
      <c r="B2377" s="41" t="s">
        <v>5934</v>
      </c>
      <c r="C2377" s="41" t="s">
        <v>15</v>
      </c>
      <c r="D2377" s="39">
        <v>0</v>
      </c>
      <c r="E2377" s="39"/>
      <c r="F2377" s="40"/>
      <c r="G2377" s="39"/>
      <c r="H2377" s="39"/>
    </row>
    <row r="2378" spans="1:8">
      <c r="A2378" s="37">
        <v>22</v>
      </c>
      <c r="B2378" s="38" t="s">
        <v>2274</v>
      </c>
      <c r="C2378" s="38" t="s">
        <v>16</v>
      </c>
      <c r="D2378" s="39">
        <v>256137.62160000001</v>
      </c>
      <c r="E2378" s="39">
        <v>599.66265714285703</v>
      </c>
      <c r="F2378" s="40"/>
      <c r="G2378" s="39">
        <v>427.13618823688199</v>
      </c>
      <c r="H2378" s="39"/>
    </row>
    <row r="2379" spans="1:8" hidden="1">
      <c r="A2379" s="37">
        <v>22</v>
      </c>
      <c r="B2379" s="38" t="s">
        <v>2138</v>
      </c>
      <c r="C2379" s="38" t="s">
        <v>15</v>
      </c>
      <c r="D2379" s="39">
        <v>31837.70995</v>
      </c>
      <c r="E2379" s="39">
        <v>201.83160000000001</v>
      </c>
      <c r="F2379" s="40"/>
      <c r="G2379" s="39">
        <v>157.74393083144599</v>
      </c>
      <c r="H2379" s="39"/>
    </row>
    <row r="2380" spans="1:8">
      <c r="A2380" s="37">
        <v>22</v>
      </c>
      <c r="B2380" s="38" t="s">
        <v>5554</v>
      </c>
      <c r="C2380" s="38" t="s">
        <v>16</v>
      </c>
      <c r="D2380" s="39">
        <v>290.59840000000003</v>
      </c>
      <c r="E2380" s="39"/>
      <c r="F2380" s="40">
        <v>0</v>
      </c>
      <c r="G2380" s="39"/>
      <c r="H2380" s="39"/>
    </row>
    <row r="2381" spans="1:8" hidden="1">
      <c r="A2381" s="37">
        <v>22</v>
      </c>
      <c r="B2381" s="41" t="s">
        <v>6986</v>
      </c>
      <c r="C2381" s="41" t="s">
        <v>15</v>
      </c>
      <c r="D2381" s="39">
        <v>0</v>
      </c>
      <c r="E2381" s="39"/>
      <c r="F2381" s="40"/>
      <c r="G2381" s="39"/>
      <c r="H2381" s="39"/>
    </row>
    <row r="2382" spans="1:8" hidden="1">
      <c r="A2382" s="37">
        <v>22</v>
      </c>
      <c r="B2382" s="38" t="s">
        <v>7377</v>
      </c>
      <c r="C2382" s="38" t="s">
        <v>15</v>
      </c>
      <c r="D2382" s="39">
        <v>0</v>
      </c>
      <c r="E2382" s="39"/>
      <c r="F2382" s="40">
        <v>0</v>
      </c>
      <c r="G2382" s="39"/>
      <c r="H2382" s="39"/>
    </row>
    <row r="2383" spans="1:8">
      <c r="A2383" s="37">
        <v>22</v>
      </c>
      <c r="B2383" s="38" t="s">
        <v>4319</v>
      </c>
      <c r="C2383" s="38" t="s">
        <v>16</v>
      </c>
      <c r="D2383" s="39">
        <v>0</v>
      </c>
      <c r="E2383" s="39"/>
      <c r="F2383" s="40"/>
      <c r="G2383" s="39"/>
      <c r="H2383" s="39"/>
    </row>
    <row r="2384" spans="1:8" hidden="1">
      <c r="A2384" s="37">
        <v>22</v>
      </c>
      <c r="B2384" s="38" t="s">
        <v>1087</v>
      </c>
      <c r="C2384" s="38" t="s">
        <v>15</v>
      </c>
      <c r="D2384" s="39">
        <v>100.85469999999999</v>
      </c>
      <c r="E2384" s="39"/>
      <c r="F2384" s="40"/>
      <c r="G2384" s="39"/>
      <c r="H2384" s="39"/>
    </row>
    <row r="2385" spans="1:8">
      <c r="A2385" s="37">
        <v>22</v>
      </c>
      <c r="B2385" s="38" t="s">
        <v>7484</v>
      </c>
      <c r="C2385" s="38" t="s">
        <v>16</v>
      </c>
      <c r="D2385" s="39">
        <v>9230.7708000000002</v>
      </c>
      <c r="E2385" s="39"/>
      <c r="F2385" s="40">
        <v>0</v>
      </c>
      <c r="G2385" s="39"/>
      <c r="H2385" s="39"/>
    </row>
    <row r="2386" spans="1:8" hidden="1">
      <c r="A2386" s="37">
        <v>22</v>
      </c>
      <c r="B2386" s="38" t="s">
        <v>245</v>
      </c>
      <c r="C2386" s="38" t="s">
        <v>15</v>
      </c>
      <c r="D2386" s="39">
        <v>610443.73864999996</v>
      </c>
      <c r="E2386" s="39">
        <v>481.69721428571398</v>
      </c>
      <c r="F2386" s="40">
        <v>4857.1109999999999</v>
      </c>
      <c r="G2386" s="39">
        <v>1267.2768713333701</v>
      </c>
      <c r="H2386" s="39">
        <v>1257.1935433506601</v>
      </c>
    </row>
    <row r="2387" spans="1:8">
      <c r="A2387" s="37">
        <v>22</v>
      </c>
      <c r="B2387" s="38" t="s">
        <v>8427</v>
      </c>
      <c r="C2387" s="38" t="s">
        <v>16</v>
      </c>
      <c r="D2387" s="39">
        <v>4610.1965</v>
      </c>
      <c r="E2387" s="39">
        <v>84.108642857142897</v>
      </c>
      <c r="F2387" s="40"/>
      <c r="G2387" s="39">
        <v>54.812399099464002</v>
      </c>
      <c r="H2387" s="39"/>
    </row>
    <row r="2388" spans="1:8" hidden="1">
      <c r="A2388" s="37">
        <v>22</v>
      </c>
      <c r="B2388" s="38" t="s">
        <v>7897</v>
      </c>
      <c r="C2388" s="38" t="s">
        <v>15</v>
      </c>
      <c r="D2388" s="39">
        <v>-2273.9169200000001</v>
      </c>
      <c r="E2388" s="39"/>
      <c r="F2388" s="40"/>
      <c r="G2388" s="39"/>
      <c r="H2388" s="39"/>
    </row>
    <row r="2389" spans="1:8">
      <c r="A2389" s="37">
        <v>22</v>
      </c>
      <c r="B2389" s="38" t="s">
        <v>2086</v>
      </c>
      <c r="C2389" s="38" t="s">
        <v>16</v>
      </c>
      <c r="D2389" s="39">
        <v>0</v>
      </c>
      <c r="E2389" s="39"/>
      <c r="F2389" s="40">
        <v>0</v>
      </c>
      <c r="G2389" s="39"/>
      <c r="H2389" s="39"/>
    </row>
    <row r="2390" spans="1:8" hidden="1">
      <c r="A2390" s="37">
        <v>22</v>
      </c>
      <c r="B2390" s="38" t="s">
        <v>423</v>
      </c>
      <c r="C2390" s="38" t="s">
        <v>15</v>
      </c>
      <c r="D2390" s="39">
        <v>8621.1517000000003</v>
      </c>
      <c r="E2390" s="39"/>
      <c r="F2390" s="40">
        <v>0</v>
      </c>
      <c r="G2390" s="39"/>
      <c r="H2390" s="39"/>
    </row>
    <row r="2391" spans="1:8" hidden="1">
      <c r="A2391" s="37">
        <v>22</v>
      </c>
      <c r="B2391" s="38" t="s">
        <v>3533</v>
      </c>
      <c r="C2391" s="38" t="s">
        <v>15</v>
      </c>
      <c r="D2391" s="39">
        <v>0</v>
      </c>
      <c r="E2391" s="39"/>
      <c r="F2391" s="40">
        <v>0</v>
      </c>
      <c r="G2391" s="39"/>
      <c r="H2391" s="39"/>
    </row>
    <row r="2392" spans="1:8" hidden="1">
      <c r="A2392" s="37">
        <v>22</v>
      </c>
      <c r="B2392" s="38" t="s">
        <v>7197</v>
      </c>
      <c r="C2392" s="38" t="s">
        <v>15</v>
      </c>
      <c r="D2392" s="39">
        <v>0</v>
      </c>
      <c r="E2392" s="39"/>
      <c r="F2392" s="40"/>
      <c r="G2392" s="39"/>
      <c r="H2392" s="39"/>
    </row>
    <row r="2393" spans="1:8">
      <c r="A2393" s="37">
        <v>22</v>
      </c>
      <c r="B2393" s="41" t="s">
        <v>5150</v>
      </c>
      <c r="C2393" s="41" t="s">
        <v>16</v>
      </c>
      <c r="D2393" s="39">
        <v>0</v>
      </c>
      <c r="E2393" s="39"/>
      <c r="F2393" s="40">
        <v>0</v>
      </c>
      <c r="G2393" s="39"/>
      <c r="H2393" s="39"/>
    </row>
    <row r="2394" spans="1:8" hidden="1">
      <c r="A2394" s="37">
        <v>22</v>
      </c>
      <c r="B2394" s="38" t="s">
        <v>2710</v>
      </c>
      <c r="C2394" s="38" t="s">
        <v>15</v>
      </c>
      <c r="D2394" s="39">
        <v>68.376000000000005</v>
      </c>
      <c r="E2394" s="39">
        <v>1.9536</v>
      </c>
      <c r="F2394" s="40">
        <v>0</v>
      </c>
      <c r="G2394" s="39">
        <v>35</v>
      </c>
      <c r="H2394" s="39">
        <v>35</v>
      </c>
    </row>
    <row r="2395" spans="1:8" hidden="1">
      <c r="A2395" s="37">
        <v>22</v>
      </c>
      <c r="B2395" s="38" t="s">
        <v>4067</v>
      </c>
      <c r="C2395" s="38" t="s">
        <v>15</v>
      </c>
      <c r="D2395" s="39">
        <v>0</v>
      </c>
      <c r="E2395" s="39"/>
      <c r="F2395" s="40"/>
      <c r="G2395" s="39"/>
      <c r="H2395" s="39"/>
    </row>
    <row r="2396" spans="1:8">
      <c r="A2396" s="37">
        <v>22</v>
      </c>
      <c r="B2396" s="38" t="s">
        <v>7349</v>
      </c>
      <c r="C2396" s="38" t="s">
        <v>16</v>
      </c>
      <c r="D2396" s="39">
        <v>0</v>
      </c>
      <c r="E2396" s="39"/>
      <c r="F2396" s="40"/>
      <c r="G2396" s="39"/>
      <c r="H2396" s="39"/>
    </row>
    <row r="2397" spans="1:8">
      <c r="A2397" s="37">
        <v>22</v>
      </c>
      <c r="B2397" s="38" t="s">
        <v>7116</v>
      </c>
      <c r="C2397" s="38" t="s">
        <v>16</v>
      </c>
      <c r="D2397" s="39">
        <v>0</v>
      </c>
      <c r="E2397" s="39"/>
      <c r="F2397" s="40"/>
      <c r="G2397" s="39"/>
      <c r="H2397" s="39"/>
    </row>
    <row r="2398" spans="1:8">
      <c r="A2398" s="37">
        <v>22</v>
      </c>
      <c r="B2398" s="38" t="s">
        <v>8024</v>
      </c>
      <c r="C2398" s="38" t="s">
        <v>16</v>
      </c>
      <c r="D2398" s="39">
        <v>49917.19975</v>
      </c>
      <c r="E2398" s="39">
        <v>679.76093571428601</v>
      </c>
      <c r="F2398" s="40"/>
      <c r="G2398" s="39">
        <v>73.433463335970501</v>
      </c>
      <c r="H2398" s="39"/>
    </row>
    <row r="2399" spans="1:8" hidden="1">
      <c r="A2399" s="37">
        <v>22</v>
      </c>
      <c r="B2399" s="41" t="s">
        <v>4114</v>
      </c>
      <c r="C2399" s="41" t="s">
        <v>15</v>
      </c>
      <c r="D2399" s="39">
        <v>0</v>
      </c>
      <c r="E2399" s="39"/>
      <c r="F2399" s="40"/>
      <c r="G2399" s="39"/>
      <c r="H2399" s="39"/>
    </row>
    <row r="2400" spans="1:8">
      <c r="A2400" s="37">
        <v>22</v>
      </c>
      <c r="B2400" s="38" t="s">
        <v>6442</v>
      </c>
      <c r="C2400" s="38" t="s">
        <v>16</v>
      </c>
      <c r="D2400" s="39">
        <v>39089.277150000002</v>
      </c>
      <c r="E2400" s="39">
        <v>221.93709999999999</v>
      </c>
      <c r="F2400" s="40">
        <v>1.9943</v>
      </c>
      <c r="G2400" s="39">
        <v>176.12772785622599</v>
      </c>
      <c r="H2400" s="39">
        <v>176.11874197689301</v>
      </c>
    </row>
    <row r="2401" spans="1:8" hidden="1">
      <c r="A2401" s="37">
        <v>22</v>
      </c>
      <c r="B2401" s="38" t="s">
        <v>820</v>
      </c>
      <c r="C2401" s="38" t="s">
        <v>15</v>
      </c>
      <c r="D2401" s="39">
        <v>0</v>
      </c>
      <c r="E2401" s="39"/>
      <c r="F2401" s="40"/>
      <c r="G2401" s="39"/>
      <c r="H2401" s="39"/>
    </row>
    <row r="2402" spans="1:8">
      <c r="A2402" s="37">
        <v>22</v>
      </c>
      <c r="B2402" s="38" t="s">
        <v>864</v>
      </c>
      <c r="C2402" s="38" t="s">
        <v>16</v>
      </c>
      <c r="D2402" s="39">
        <v>7589.7426999999998</v>
      </c>
      <c r="E2402" s="39">
        <v>47.619042857142901</v>
      </c>
      <c r="F2402" s="40"/>
      <c r="G2402" s="39">
        <v>159.38461263846099</v>
      </c>
      <c r="H2402" s="39"/>
    </row>
    <row r="2403" spans="1:8" hidden="1">
      <c r="A2403" s="37">
        <v>22</v>
      </c>
      <c r="B2403" s="38" t="s">
        <v>4930</v>
      </c>
      <c r="C2403" s="38" t="s">
        <v>15</v>
      </c>
      <c r="D2403" s="39">
        <v>0</v>
      </c>
      <c r="E2403" s="39"/>
      <c r="F2403" s="40"/>
      <c r="G2403" s="39"/>
      <c r="H2403" s="39"/>
    </row>
    <row r="2404" spans="1:8" hidden="1">
      <c r="A2404" s="37">
        <v>22</v>
      </c>
      <c r="B2404" s="41" t="s">
        <v>811</v>
      </c>
      <c r="C2404" s="41" t="s">
        <v>15</v>
      </c>
      <c r="D2404" s="39">
        <v>5208.4185500000003</v>
      </c>
      <c r="E2404" s="39"/>
      <c r="F2404" s="40">
        <v>0</v>
      </c>
      <c r="G2404" s="39"/>
      <c r="H2404" s="39"/>
    </row>
    <row r="2405" spans="1:8" hidden="1">
      <c r="A2405" s="37">
        <v>22</v>
      </c>
      <c r="B2405" s="41" t="s">
        <v>4121</v>
      </c>
      <c r="C2405" s="41" t="s">
        <v>15</v>
      </c>
      <c r="D2405" s="39">
        <v>410.25599999999997</v>
      </c>
      <c r="E2405" s="39"/>
      <c r="F2405" s="40"/>
      <c r="G2405" s="39"/>
      <c r="H2405" s="39"/>
    </row>
    <row r="2406" spans="1:8" hidden="1">
      <c r="A2406" s="37">
        <v>22</v>
      </c>
      <c r="B2406" s="38" t="s">
        <v>5515</v>
      </c>
      <c r="C2406" s="38" t="s">
        <v>15</v>
      </c>
      <c r="D2406" s="39">
        <v>0</v>
      </c>
      <c r="E2406" s="39"/>
      <c r="F2406" s="40"/>
      <c r="G2406" s="39"/>
      <c r="H2406" s="39"/>
    </row>
    <row r="2407" spans="1:8" hidden="1">
      <c r="A2407" s="37">
        <v>22</v>
      </c>
      <c r="B2407" s="38" t="s">
        <v>6729</v>
      </c>
      <c r="C2407" s="38" t="s">
        <v>15</v>
      </c>
      <c r="D2407" s="39">
        <v>0</v>
      </c>
      <c r="E2407" s="39"/>
      <c r="F2407" s="40"/>
      <c r="G2407" s="39"/>
      <c r="H2407" s="39"/>
    </row>
    <row r="2408" spans="1:8">
      <c r="A2408" s="37">
        <v>22</v>
      </c>
      <c r="B2408" s="38" t="s">
        <v>1809</v>
      </c>
      <c r="C2408" s="38" t="s">
        <v>16</v>
      </c>
      <c r="D2408" s="39">
        <v>0</v>
      </c>
      <c r="E2408" s="39"/>
      <c r="F2408" s="40">
        <v>0</v>
      </c>
      <c r="G2408" s="39"/>
      <c r="H2408" s="39"/>
    </row>
    <row r="2409" spans="1:8" hidden="1">
      <c r="A2409" s="37">
        <v>22</v>
      </c>
      <c r="B2409" s="38" t="s">
        <v>4782</v>
      </c>
      <c r="C2409" s="38" t="s">
        <v>15</v>
      </c>
      <c r="D2409" s="39">
        <v>0</v>
      </c>
      <c r="E2409" s="39"/>
      <c r="F2409" s="40"/>
      <c r="G2409" s="39"/>
      <c r="H2409" s="39"/>
    </row>
    <row r="2410" spans="1:8" hidden="1">
      <c r="A2410" s="37">
        <v>22</v>
      </c>
      <c r="B2410" s="38" t="s">
        <v>5200</v>
      </c>
      <c r="C2410" s="38" t="s">
        <v>15</v>
      </c>
      <c r="D2410" s="39">
        <v>4511.7939999999999</v>
      </c>
      <c r="E2410" s="39"/>
      <c r="F2410" s="40"/>
      <c r="G2410" s="39"/>
      <c r="H2410" s="39"/>
    </row>
    <row r="2411" spans="1:8">
      <c r="A2411" s="37">
        <v>22</v>
      </c>
      <c r="B2411" s="38" t="s">
        <v>8027</v>
      </c>
      <c r="C2411" s="38" t="s">
        <v>16</v>
      </c>
      <c r="D2411" s="39">
        <v>1957.3530000000001</v>
      </c>
      <c r="E2411" s="39">
        <v>6.2639285714285702</v>
      </c>
      <c r="F2411" s="40"/>
      <c r="G2411" s="39">
        <v>312.48009578653301</v>
      </c>
      <c r="H2411" s="39"/>
    </row>
    <row r="2412" spans="1:8">
      <c r="A2412" s="37">
        <v>22</v>
      </c>
      <c r="B2412" s="41" t="s">
        <v>8034</v>
      </c>
      <c r="C2412" s="41" t="s">
        <v>16</v>
      </c>
      <c r="D2412" s="39">
        <v>5395.5024999999996</v>
      </c>
      <c r="E2412" s="39">
        <v>9.5252142857142896</v>
      </c>
      <c r="F2412" s="40"/>
      <c r="G2412" s="39">
        <v>566.44421197873305</v>
      </c>
      <c r="H2412" s="39"/>
    </row>
    <row r="2413" spans="1:8" hidden="1">
      <c r="A2413" s="37">
        <v>22</v>
      </c>
      <c r="B2413" s="38" t="s">
        <v>2723</v>
      </c>
      <c r="C2413" s="38" t="s">
        <v>15</v>
      </c>
      <c r="D2413" s="39">
        <v>0</v>
      </c>
      <c r="E2413" s="39"/>
      <c r="F2413" s="40"/>
      <c r="G2413" s="39"/>
      <c r="H2413" s="39"/>
    </row>
    <row r="2414" spans="1:8" hidden="1">
      <c r="A2414" s="37">
        <v>22</v>
      </c>
      <c r="B2414" s="38" t="s">
        <v>2607</v>
      </c>
      <c r="C2414" s="38" t="s">
        <v>15</v>
      </c>
      <c r="D2414" s="39">
        <v>1483.7609</v>
      </c>
      <c r="E2414" s="39"/>
      <c r="F2414" s="40"/>
      <c r="G2414" s="39"/>
      <c r="H2414" s="39"/>
    </row>
    <row r="2415" spans="1:8">
      <c r="A2415" s="37">
        <v>22</v>
      </c>
      <c r="B2415" s="38" t="s">
        <v>3827</v>
      </c>
      <c r="C2415" s="38" t="s">
        <v>16</v>
      </c>
      <c r="D2415" s="39">
        <v>0</v>
      </c>
      <c r="E2415" s="39"/>
      <c r="F2415" s="40"/>
      <c r="G2415" s="39"/>
      <c r="H2415" s="39"/>
    </row>
    <row r="2416" spans="1:8" hidden="1">
      <c r="A2416" s="37">
        <v>22</v>
      </c>
      <c r="B2416" s="38" t="s">
        <v>247</v>
      </c>
      <c r="C2416" s="38" t="s">
        <v>15</v>
      </c>
      <c r="D2416" s="39">
        <v>1726770.4729500001</v>
      </c>
      <c r="E2416" s="39">
        <v>6764.8033608320302</v>
      </c>
      <c r="F2416" s="40">
        <v>87008.849300000002</v>
      </c>
      <c r="G2416" s="39">
        <v>255.25804385504301</v>
      </c>
      <c r="H2416" s="39">
        <v>242.39605147197099</v>
      </c>
    </row>
    <row r="2417" spans="1:8" hidden="1">
      <c r="A2417" s="37">
        <v>22</v>
      </c>
      <c r="B2417" s="41" t="s">
        <v>6928</v>
      </c>
      <c r="C2417" s="41" t="s">
        <v>15</v>
      </c>
      <c r="D2417" s="39">
        <v>0</v>
      </c>
      <c r="E2417" s="39"/>
      <c r="F2417" s="40"/>
      <c r="G2417" s="39"/>
      <c r="H2417" s="39"/>
    </row>
    <row r="2418" spans="1:8" hidden="1">
      <c r="A2418" s="37">
        <v>22</v>
      </c>
      <c r="B2418" s="38" t="s">
        <v>7853</v>
      </c>
      <c r="C2418" s="38" t="s">
        <v>15</v>
      </c>
      <c r="D2418" s="39">
        <v>785.53890000000001</v>
      </c>
      <c r="E2418" s="39"/>
      <c r="F2418" s="40"/>
      <c r="G2418" s="39"/>
      <c r="H2418" s="39"/>
    </row>
    <row r="2419" spans="1:8" hidden="1">
      <c r="A2419" s="37">
        <v>22</v>
      </c>
      <c r="B2419" s="38" t="s">
        <v>7834</v>
      </c>
      <c r="C2419" s="38" t="s">
        <v>15</v>
      </c>
      <c r="D2419" s="39">
        <v>-2167.3971624999999</v>
      </c>
      <c r="E2419" s="39"/>
      <c r="F2419" s="40"/>
      <c r="G2419" s="39"/>
      <c r="H2419" s="39"/>
    </row>
    <row r="2420" spans="1:8">
      <c r="A2420" s="37">
        <v>22</v>
      </c>
      <c r="B2420" s="38" t="s">
        <v>3761</v>
      </c>
      <c r="C2420" s="38" t="s">
        <v>16</v>
      </c>
      <c r="D2420" s="39">
        <v>323.0772</v>
      </c>
      <c r="E2420" s="39"/>
      <c r="F2420" s="40"/>
      <c r="G2420" s="39"/>
      <c r="H2420" s="39"/>
    </row>
    <row r="2421" spans="1:8" hidden="1">
      <c r="A2421" s="37">
        <v>22</v>
      </c>
      <c r="B2421" s="41" t="s">
        <v>7868</v>
      </c>
      <c r="C2421" s="41" t="s">
        <v>15</v>
      </c>
      <c r="D2421" s="39">
        <v>-1425.1424835</v>
      </c>
      <c r="E2421" s="39"/>
      <c r="F2421" s="40"/>
      <c r="G2421" s="39"/>
      <c r="H2421" s="39"/>
    </row>
    <row r="2422" spans="1:8" hidden="1">
      <c r="A2422" s="37">
        <v>22</v>
      </c>
      <c r="B2422" s="38" t="s">
        <v>979</v>
      </c>
      <c r="C2422" s="38" t="s">
        <v>15</v>
      </c>
      <c r="D2422" s="39">
        <v>0</v>
      </c>
      <c r="E2422" s="39"/>
      <c r="F2422" s="40"/>
      <c r="G2422" s="39"/>
      <c r="H2422" s="39"/>
    </row>
    <row r="2423" spans="1:8" hidden="1">
      <c r="A2423" s="37">
        <v>22</v>
      </c>
      <c r="B2423" s="41" t="s">
        <v>672</v>
      </c>
      <c r="C2423" s="41" t="s">
        <v>15</v>
      </c>
      <c r="D2423" s="39">
        <v>1275.2137</v>
      </c>
      <c r="E2423" s="39"/>
      <c r="F2423" s="40">
        <v>0</v>
      </c>
      <c r="G2423" s="39"/>
      <c r="H2423" s="39"/>
    </row>
    <row r="2424" spans="1:8" hidden="1">
      <c r="A2424" s="37">
        <v>22</v>
      </c>
      <c r="B2424" s="41" t="s">
        <v>972</v>
      </c>
      <c r="C2424" s="41" t="s">
        <v>15</v>
      </c>
      <c r="D2424" s="39">
        <v>6701760.6302500004</v>
      </c>
      <c r="E2424" s="39">
        <v>12704.24735</v>
      </c>
      <c r="F2424" s="40">
        <v>444155.37079999998</v>
      </c>
      <c r="G2424" s="39">
        <v>527.52126478787397</v>
      </c>
      <c r="H2424" s="39">
        <v>492.56009325495398</v>
      </c>
    </row>
    <row r="2425" spans="1:8">
      <c r="A2425" s="37">
        <v>22</v>
      </c>
      <c r="B2425" s="38" t="s">
        <v>1794</v>
      </c>
      <c r="C2425" s="38" t="s">
        <v>16</v>
      </c>
      <c r="D2425" s="39">
        <v>32058.2415</v>
      </c>
      <c r="E2425" s="39">
        <v>396.303607142857</v>
      </c>
      <c r="F2425" s="40">
        <v>414.76080000000002</v>
      </c>
      <c r="G2425" s="39">
        <v>80.8931357731595</v>
      </c>
      <c r="H2425" s="39">
        <v>79.846562407375103</v>
      </c>
    </row>
    <row r="2426" spans="1:8" hidden="1">
      <c r="A2426" s="37">
        <v>22</v>
      </c>
      <c r="B2426" s="38" t="s">
        <v>3663</v>
      </c>
      <c r="C2426" s="38" t="s">
        <v>15</v>
      </c>
      <c r="D2426" s="39">
        <v>0</v>
      </c>
      <c r="E2426" s="39"/>
      <c r="F2426" s="40">
        <v>0</v>
      </c>
      <c r="G2426" s="39"/>
      <c r="H2426" s="39"/>
    </row>
    <row r="2427" spans="1:8">
      <c r="A2427" s="37">
        <v>22</v>
      </c>
      <c r="B2427" s="41" t="s">
        <v>3414</v>
      </c>
      <c r="C2427" s="41" t="s">
        <v>16</v>
      </c>
      <c r="D2427" s="39">
        <v>637.60680000000002</v>
      </c>
      <c r="E2427" s="39"/>
      <c r="F2427" s="40">
        <v>0</v>
      </c>
      <c r="G2427" s="39"/>
      <c r="H2427" s="39"/>
    </row>
    <row r="2428" spans="1:8" hidden="1">
      <c r="A2428" s="37">
        <v>22</v>
      </c>
      <c r="B2428" s="38" t="s">
        <v>2522</v>
      </c>
      <c r="C2428" s="38" t="s">
        <v>15</v>
      </c>
      <c r="D2428" s="39">
        <v>15020.42015</v>
      </c>
      <c r="E2428" s="39">
        <v>56.419671428571398</v>
      </c>
      <c r="F2428" s="40"/>
      <c r="G2428" s="39">
        <v>266.22665055779697</v>
      </c>
      <c r="H2428" s="39"/>
    </row>
    <row r="2429" spans="1:8" hidden="1">
      <c r="A2429" s="37">
        <v>22</v>
      </c>
      <c r="B2429" s="38" t="s">
        <v>6097</v>
      </c>
      <c r="C2429" s="38" t="s">
        <v>15</v>
      </c>
      <c r="D2429" s="39">
        <v>0</v>
      </c>
      <c r="E2429" s="39"/>
      <c r="F2429" s="40"/>
      <c r="G2429" s="39"/>
      <c r="H2429" s="39"/>
    </row>
    <row r="2430" spans="1:8">
      <c r="A2430" s="37">
        <v>22</v>
      </c>
      <c r="B2430" s="41" t="s">
        <v>3817</v>
      </c>
      <c r="C2430" s="41" t="s">
        <v>16</v>
      </c>
      <c r="D2430" s="39">
        <v>0</v>
      </c>
      <c r="E2430" s="39"/>
      <c r="F2430" s="40"/>
      <c r="G2430" s="39"/>
      <c r="H2430" s="39"/>
    </row>
    <row r="2431" spans="1:8">
      <c r="A2431" s="37">
        <v>22</v>
      </c>
      <c r="B2431" s="41" t="s">
        <v>2123</v>
      </c>
      <c r="C2431" s="41" t="s">
        <v>16</v>
      </c>
      <c r="D2431" s="39">
        <v>6622.2232000000004</v>
      </c>
      <c r="E2431" s="39"/>
      <c r="F2431" s="40"/>
      <c r="G2431" s="39"/>
      <c r="H2431" s="39"/>
    </row>
    <row r="2432" spans="1:8">
      <c r="A2432" s="37">
        <v>22</v>
      </c>
      <c r="B2432" s="38" t="s">
        <v>8044</v>
      </c>
      <c r="C2432" s="38" t="s">
        <v>16</v>
      </c>
      <c r="D2432" s="39">
        <v>108439.46339999999</v>
      </c>
      <c r="E2432" s="39">
        <v>20.4428571428571</v>
      </c>
      <c r="F2432" s="40"/>
      <c r="G2432" s="39">
        <v>5304.5160293501003</v>
      </c>
      <c r="H2432" s="39"/>
    </row>
    <row r="2433" spans="1:8">
      <c r="A2433" s="37">
        <v>22</v>
      </c>
      <c r="B2433" s="41" t="s">
        <v>8430</v>
      </c>
      <c r="C2433" s="41" t="s">
        <v>16</v>
      </c>
      <c r="D2433" s="39">
        <v>2920.8724999999999</v>
      </c>
      <c r="E2433" s="39">
        <v>37.092214285714299</v>
      </c>
      <c r="F2433" s="40"/>
      <c r="G2433" s="39">
        <v>78.746242472910197</v>
      </c>
      <c r="H2433" s="39"/>
    </row>
    <row r="2434" spans="1:8" hidden="1">
      <c r="A2434" s="37">
        <v>22</v>
      </c>
      <c r="B2434" s="38" t="s">
        <v>7820</v>
      </c>
      <c r="C2434" s="38" t="s">
        <v>15</v>
      </c>
      <c r="D2434" s="39">
        <v>-459.23875349999997</v>
      </c>
      <c r="E2434" s="39"/>
      <c r="F2434" s="40"/>
      <c r="G2434" s="39"/>
      <c r="H2434" s="39"/>
    </row>
    <row r="2435" spans="1:8" hidden="1">
      <c r="A2435" s="37">
        <v>22</v>
      </c>
      <c r="B2435" s="41" t="s">
        <v>8043</v>
      </c>
      <c r="C2435" s="41" t="s">
        <v>15</v>
      </c>
      <c r="D2435" s="39">
        <v>1228028.0282000001</v>
      </c>
      <c r="E2435" s="39">
        <v>3450.4594285714302</v>
      </c>
      <c r="F2435" s="40">
        <v>88486.274699999994</v>
      </c>
      <c r="G2435" s="39">
        <v>355.90275834903298</v>
      </c>
      <c r="H2435" s="39">
        <v>330.25797784030101</v>
      </c>
    </row>
    <row r="2436" spans="1:8">
      <c r="A2436" s="37">
        <v>22</v>
      </c>
      <c r="B2436" s="38" t="s">
        <v>1981</v>
      </c>
      <c r="C2436" s="38" t="s">
        <v>16</v>
      </c>
      <c r="D2436" s="39">
        <v>4340289.2163500004</v>
      </c>
      <c r="E2436" s="39">
        <v>5464.9571285714301</v>
      </c>
      <c r="F2436" s="40">
        <v>50005.188699999999</v>
      </c>
      <c r="G2436" s="39">
        <v>794.20370814227704</v>
      </c>
      <c r="H2436" s="39">
        <v>785.05355608736602</v>
      </c>
    </row>
    <row r="2437" spans="1:8" hidden="1">
      <c r="A2437" s="37">
        <v>22</v>
      </c>
      <c r="B2437" s="38" t="s">
        <v>1119</v>
      </c>
      <c r="C2437" s="38" t="s">
        <v>15</v>
      </c>
      <c r="D2437" s="39">
        <v>352.99160000000001</v>
      </c>
      <c r="E2437" s="39"/>
      <c r="F2437" s="40">
        <v>0</v>
      </c>
      <c r="G2437" s="39"/>
      <c r="H2437" s="39"/>
    </row>
    <row r="2438" spans="1:8">
      <c r="A2438" s="37">
        <v>22</v>
      </c>
      <c r="B2438" s="38" t="s">
        <v>579</v>
      </c>
      <c r="C2438" s="38" t="s">
        <v>16</v>
      </c>
      <c r="D2438" s="39">
        <v>-182.40055000000001</v>
      </c>
      <c r="E2438" s="39">
        <v>0.15018571428571401</v>
      </c>
      <c r="F2438" s="40">
        <v>0</v>
      </c>
      <c r="G2438" s="39">
        <v>-1214.5</v>
      </c>
      <c r="H2438" s="39">
        <v>-1214.5</v>
      </c>
    </row>
    <row r="2439" spans="1:8" hidden="1">
      <c r="A2439" s="37">
        <v>22</v>
      </c>
      <c r="B2439" s="38" t="s">
        <v>2815</v>
      </c>
      <c r="C2439" s="38" t="s">
        <v>15</v>
      </c>
      <c r="D2439" s="39">
        <v>0</v>
      </c>
      <c r="E2439" s="39"/>
      <c r="F2439" s="40"/>
      <c r="G2439" s="39"/>
      <c r="H2439" s="39"/>
    </row>
    <row r="2440" spans="1:8">
      <c r="A2440" s="37">
        <v>22</v>
      </c>
      <c r="B2440" s="38" t="s">
        <v>8426</v>
      </c>
      <c r="C2440" s="38" t="s">
        <v>16</v>
      </c>
      <c r="D2440" s="39">
        <v>0</v>
      </c>
      <c r="E2440" s="39"/>
      <c r="F2440" s="40"/>
      <c r="G2440" s="39"/>
      <c r="H2440" s="39"/>
    </row>
    <row r="2441" spans="1:8" hidden="1">
      <c r="A2441" s="37">
        <v>22</v>
      </c>
      <c r="B2441" s="38" t="s">
        <v>6335</v>
      </c>
      <c r="C2441" s="38" t="s">
        <v>15</v>
      </c>
      <c r="D2441" s="39">
        <v>1326.4960000000001</v>
      </c>
      <c r="E2441" s="39"/>
      <c r="F2441" s="40"/>
      <c r="G2441" s="39"/>
      <c r="H2441" s="39"/>
    </row>
    <row r="2442" spans="1:8">
      <c r="A2442" s="37">
        <v>22</v>
      </c>
      <c r="B2442" s="41" t="s">
        <v>1503</v>
      </c>
      <c r="C2442" s="41" t="s">
        <v>16</v>
      </c>
      <c r="D2442" s="39">
        <v>336656.91375000001</v>
      </c>
      <c r="E2442" s="39">
        <v>1412.7280214285699</v>
      </c>
      <c r="F2442" s="40">
        <v>21269.7945</v>
      </c>
      <c r="G2442" s="39">
        <v>238.30270840778499</v>
      </c>
      <c r="H2442" s="39">
        <v>223.24687729424099</v>
      </c>
    </row>
    <row r="2443" spans="1:8">
      <c r="A2443" s="37">
        <v>22</v>
      </c>
      <c r="B2443" s="41" t="s">
        <v>8428</v>
      </c>
      <c r="C2443" s="41" t="s">
        <v>16</v>
      </c>
      <c r="D2443" s="39">
        <v>26941.708750000002</v>
      </c>
      <c r="E2443" s="39">
        <v>412.35507857142898</v>
      </c>
      <c r="F2443" s="40"/>
      <c r="G2443" s="39">
        <v>65.336187548210702</v>
      </c>
      <c r="H2443" s="39"/>
    </row>
    <row r="2444" spans="1:8">
      <c r="A2444" s="37">
        <v>22</v>
      </c>
      <c r="B2444" s="41" t="s">
        <v>6463</v>
      </c>
      <c r="C2444" s="41" t="s">
        <v>16</v>
      </c>
      <c r="D2444" s="39">
        <v>0</v>
      </c>
      <c r="E2444" s="39"/>
      <c r="F2444" s="40"/>
      <c r="G2444" s="39"/>
      <c r="H2444" s="39"/>
    </row>
    <row r="2445" spans="1:8">
      <c r="A2445" s="37">
        <v>22</v>
      </c>
      <c r="B2445" s="41" t="s">
        <v>4323</v>
      </c>
      <c r="C2445" s="41" t="s">
        <v>16</v>
      </c>
      <c r="D2445" s="39">
        <v>0</v>
      </c>
      <c r="E2445" s="39"/>
      <c r="F2445" s="40"/>
      <c r="G2445" s="39"/>
      <c r="H2445" s="39"/>
    </row>
    <row r="2446" spans="1:8">
      <c r="A2446" s="37">
        <v>22</v>
      </c>
      <c r="B2446" s="38" t="s">
        <v>3846</v>
      </c>
      <c r="C2446" s="38" t="s">
        <v>16</v>
      </c>
      <c r="D2446" s="39">
        <v>0</v>
      </c>
      <c r="E2446" s="39"/>
      <c r="F2446" s="40"/>
      <c r="G2446" s="39"/>
      <c r="H2446" s="39"/>
    </row>
    <row r="2447" spans="1:8">
      <c r="A2447" s="37">
        <v>22</v>
      </c>
      <c r="B2447" s="38" t="s">
        <v>2617</v>
      </c>
      <c r="C2447" s="38" t="s">
        <v>16</v>
      </c>
      <c r="D2447" s="39">
        <v>0</v>
      </c>
      <c r="E2447" s="39"/>
      <c r="F2447" s="40"/>
      <c r="G2447" s="39"/>
      <c r="H2447" s="39"/>
    </row>
    <row r="2448" spans="1:8" hidden="1">
      <c r="A2448" s="37">
        <v>22</v>
      </c>
      <c r="B2448" s="41" t="s">
        <v>2740</v>
      </c>
      <c r="C2448" s="41" t="s">
        <v>15</v>
      </c>
      <c r="D2448" s="39">
        <v>0</v>
      </c>
      <c r="E2448" s="39"/>
      <c r="F2448" s="40"/>
      <c r="G2448" s="39"/>
      <c r="H2448" s="39"/>
    </row>
    <row r="2449" spans="1:8">
      <c r="A2449" s="37">
        <v>22</v>
      </c>
      <c r="B2449" s="38" t="s">
        <v>2777</v>
      </c>
      <c r="C2449" s="38" t="s">
        <v>16</v>
      </c>
      <c r="D2449" s="39">
        <v>0</v>
      </c>
      <c r="E2449" s="39"/>
      <c r="F2449" s="40"/>
      <c r="G2449" s="39"/>
      <c r="H2449" s="39"/>
    </row>
    <row r="2450" spans="1:8" hidden="1">
      <c r="A2450" s="37">
        <v>22</v>
      </c>
      <c r="B2450" s="38" t="s">
        <v>3209</v>
      </c>
      <c r="C2450" s="38" t="s">
        <v>15</v>
      </c>
      <c r="D2450" s="39">
        <v>0</v>
      </c>
      <c r="E2450" s="39"/>
      <c r="F2450" s="40"/>
      <c r="G2450" s="39"/>
      <c r="H2450" s="39"/>
    </row>
    <row r="2451" spans="1:8" hidden="1">
      <c r="A2451" s="37">
        <v>22</v>
      </c>
      <c r="B2451" s="38" t="s">
        <v>6952</v>
      </c>
      <c r="C2451" s="38" t="s">
        <v>15</v>
      </c>
      <c r="D2451" s="39">
        <v>0</v>
      </c>
      <c r="E2451" s="39"/>
      <c r="F2451" s="40"/>
      <c r="G2451" s="39"/>
      <c r="H2451" s="39"/>
    </row>
    <row r="2452" spans="1:8" hidden="1">
      <c r="A2452" s="37">
        <v>22</v>
      </c>
      <c r="B2452" s="38" t="s">
        <v>3819</v>
      </c>
      <c r="C2452" s="38" t="s">
        <v>15</v>
      </c>
      <c r="D2452" s="39">
        <v>0</v>
      </c>
      <c r="E2452" s="39"/>
      <c r="F2452" s="40"/>
      <c r="G2452" s="39"/>
      <c r="H2452" s="39"/>
    </row>
    <row r="2453" spans="1:8" hidden="1">
      <c r="A2453" s="37">
        <v>22</v>
      </c>
      <c r="B2453" s="38" t="s">
        <v>2282</v>
      </c>
      <c r="C2453" s="38" t="s">
        <v>15</v>
      </c>
      <c r="D2453" s="39">
        <v>0</v>
      </c>
      <c r="E2453" s="39"/>
      <c r="F2453" s="40"/>
      <c r="G2453" s="39"/>
      <c r="H2453" s="39"/>
    </row>
    <row r="2454" spans="1:8" hidden="1">
      <c r="A2454" s="37">
        <v>22</v>
      </c>
      <c r="B2454" s="41" t="s">
        <v>3351</v>
      </c>
      <c r="C2454" s="41" t="s">
        <v>15</v>
      </c>
      <c r="D2454" s="39">
        <v>0</v>
      </c>
      <c r="E2454" s="39"/>
      <c r="F2454" s="40"/>
      <c r="G2454" s="39"/>
      <c r="H2454" s="39"/>
    </row>
    <row r="2455" spans="1:8">
      <c r="A2455" s="37">
        <v>22</v>
      </c>
      <c r="B2455" s="41" t="s">
        <v>2608</v>
      </c>
      <c r="C2455" s="41" t="s">
        <v>16</v>
      </c>
      <c r="D2455" s="39">
        <v>0</v>
      </c>
      <c r="E2455" s="39"/>
      <c r="F2455" s="40"/>
      <c r="G2455" s="39"/>
      <c r="H2455" s="39"/>
    </row>
    <row r="2456" spans="1:8">
      <c r="A2456" s="37">
        <v>22</v>
      </c>
      <c r="B2456" s="38" t="s">
        <v>4170</v>
      </c>
      <c r="C2456" s="38" t="s">
        <v>16</v>
      </c>
      <c r="D2456" s="39">
        <v>0</v>
      </c>
      <c r="E2456" s="39"/>
      <c r="F2456" s="40"/>
      <c r="G2456" s="39"/>
      <c r="H2456" s="39"/>
    </row>
    <row r="2457" spans="1:8">
      <c r="A2457" s="37">
        <v>22</v>
      </c>
      <c r="B2457" s="38" t="s">
        <v>227</v>
      </c>
      <c r="C2457" s="38" t="s">
        <v>16</v>
      </c>
      <c r="D2457" s="39">
        <v>5926473.1803000001</v>
      </c>
      <c r="E2457" s="39">
        <v>9816.5381214285699</v>
      </c>
      <c r="F2457" s="40">
        <v>211798.55420000001</v>
      </c>
      <c r="G2457" s="39">
        <v>603.72333983637998</v>
      </c>
      <c r="H2457" s="39">
        <v>582.14765280902895</v>
      </c>
    </row>
    <row r="2458" spans="1:8" hidden="1">
      <c r="A2458" s="37">
        <v>22</v>
      </c>
      <c r="B2458" s="38" t="s">
        <v>677</v>
      </c>
      <c r="C2458" s="38" t="s">
        <v>15</v>
      </c>
      <c r="D2458" s="39">
        <v>641.55129999999997</v>
      </c>
      <c r="E2458" s="39"/>
      <c r="F2458" s="40">
        <v>0</v>
      </c>
      <c r="G2458" s="39"/>
      <c r="H2458" s="39"/>
    </row>
    <row r="2459" spans="1:8">
      <c r="A2459" s="37">
        <v>22</v>
      </c>
      <c r="B2459" s="38" t="s">
        <v>518</v>
      </c>
      <c r="C2459" s="38" t="s">
        <v>16</v>
      </c>
      <c r="D2459" s="39">
        <v>2645674.8391</v>
      </c>
      <c r="E2459" s="39">
        <v>16536.0405642857</v>
      </c>
      <c r="F2459" s="40"/>
      <c r="G2459" s="39">
        <v>159.99445748906101</v>
      </c>
      <c r="H2459" s="39"/>
    </row>
    <row r="2460" spans="1:8" hidden="1">
      <c r="A2460" s="37">
        <v>22</v>
      </c>
      <c r="B2460" s="38" t="s">
        <v>4969</v>
      </c>
      <c r="C2460" s="38" t="s">
        <v>15</v>
      </c>
      <c r="D2460" s="39">
        <v>0</v>
      </c>
      <c r="E2460" s="39"/>
      <c r="F2460" s="40"/>
      <c r="G2460" s="39"/>
      <c r="H2460" s="39"/>
    </row>
    <row r="2461" spans="1:8">
      <c r="A2461" s="37">
        <v>22</v>
      </c>
      <c r="B2461" s="38" t="s">
        <v>2062</v>
      </c>
      <c r="C2461" s="38" t="s">
        <v>16</v>
      </c>
      <c r="D2461" s="39">
        <v>2692291.3132500001</v>
      </c>
      <c r="E2461" s="39">
        <v>19627.221607142899</v>
      </c>
      <c r="F2461" s="40"/>
      <c r="G2461" s="39">
        <v>137.17129032008299</v>
      </c>
      <c r="H2461" s="39"/>
    </row>
    <row r="2462" spans="1:8" hidden="1">
      <c r="A2462" s="37">
        <v>22</v>
      </c>
      <c r="B2462" s="38" t="s">
        <v>7872</v>
      </c>
      <c r="C2462" s="38" t="s">
        <v>15</v>
      </c>
      <c r="D2462" s="39">
        <v>0</v>
      </c>
      <c r="E2462" s="39"/>
      <c r="F2462" s="40"/>
      <c r="G2462" s="39"/>
      <c r="H2462" s="39"/>
    </row>
    <row r="2463" spans="1:8" hidden="1">
      <c r="A2463" s="37">
        <v>22</v>
      </c>
      <c r="B2463" s="41" t="s">
        <v>4246</v>
      </c>
      <c r="C2463" s="41" t="s">
        <v>15</v>
      </c>
      <c r="D2463" s="39">
        <v>0</v>
      </c>
      <c r="E2463" s="39"/>
      <c r="F2463" s="40"/>
      <c r="G2463" s="39"/>
      <c r="H2463" s="39"/>
    </row>
    <row r="2464" spans="1:8">
      <c r="A2464" s="37">
        <v>22</v>
      </c>
      <c r="B2464" s="41" t="s">
        <v>5293</v>
      </c>
      <c r="C2464" s="41" t="s">
        <v>16</v>
      </c>
      <c r="D2464" s="39">
        <v>0</v>
      </c>
      <c r="E2464" s="39"/>
      <c r="F2464" s="40">
        <v>0</v>
      </c>
      <c r="G2464" s="39"/>
      <c r="H2464" s="39"/>
    </row>
    <row r="2465" spans="1:8">
      <c r="A2465" s="37">
        <v>22</v>
      </c>
      <c r="B2465" s="38" t="s">
        <v>8032</v>
      </c>
      <c r="C2465" s="38" t="s">
        <v>16</v>
      </c>
      <c r="D2465" s="39">
        <v>44722.898500000003</v>
      </c>
      <c r="E2465" s="39">
        <v>64.359221428571402</v>
      </c>
      <c r="F2465" s="40"/>
      <c r="G2465" s="39">
        <v>694.89495844251906</v>
      </c>
      <c r="H2465" s="39"/>
    </row>
    <row r="2466" spans="1:8" hidden="1">
      <c r="A2466" s="37">
        <v>22</v>
      </c>
      <c r="B2466" s="38" t="s">
        <v>1543</v>
      </c>
      <c r="C2466" s="38" t="s">
        <v>15</v>
      </c>
      <c r="D2466" s="39">
        <v>382886.43355000002</v>
      </c>
      <c r="E2466" s="39">
        <v>908.25729285714306</v>
      </c>
      <c r="F2466" s="40">
        <v>7279.5595999999996</v>
      </c>
      <c r="G2466" s="39">
        <v>421.56163959392802</v>
      </c>
      <c r="H2466" s="39">
        <v>413.54677458018301</v>
      </c>
    </row>
    <row r="2467" spans="1:8" hidden="1">
      <c r="A2467" s="37">
        <v>22</v>
      </c>
      <c r="B2467" s="38" t="s">
        <v>1264</v>
      </c>
      <c r="C2467" s="38" t="s">
        <v>15</v>
      </c>
      <c r="D2467" s="39">
        <v>121307.62515000001</v>
      </c>
      <c r="E2467" s="39">
        <v>1.0989</v>
      </c>
      <c r="F2467" s="40">
        <v>4183.7613000000001</v>
      </c>
      <c r="G2467" s="39">
        <v>110390.04927654901</v>
      </c>
      <c r="H2467" s="39">
        <v>106582.82268632299</v>
      </c>
    </row>
    <row r="2468" spans="1:8" hidden="1">
      <c r="A2468" s="37">
        <v>22</v>
      </c>
      <c r="B2468" s="41" t="s">
        <v>4952</v>
      </c>
      <c r="C2468" s="41" t="s">
        <v>15</v>
      </c>
      <c r="D2468" s="39">
        <v>0</v>
      </c>
      <c r="E2468" s="39"/>
      <c r="F2468" s="40">
        <v>0</v>
      </c>
      <c r="G2468" s="39"/>
      <c r="H2468" s="39"/>
    </row>
    <row r="2469" spans="1:8" hidden="1">
      <c r="A2469" s="37">
        <v>22</v>
      </c>
      <c r="B2469" s="41" t="s">
        <v>7191</v>
      </c>
      <c r="C2469" s="41" t="s">
        <v>15</v>
      </c>
      <c r="D2469" s="39">
        <v>0</v>
      </c>
      <c r="E2469" s="39"/>
      <c r="F2469" s="40"/>
      <c r="G2469" s="39"/>
      <c r="H2469" s="39"/>
    </row>
    <row r="2470" spans="1:8" hidden="1">
      <c r="A2470" s="37">
        <v>22</v>
      </c>
      <c r="B2470" s="41" t="s">
        <v>2601</v>
      </c>
      <c r="C2470" s="41" t="s">
        <v>15</v>
      </c>
      <c r="D2470" s="39">
        <v>0</v>
      </c>
      <c r="E2470" s="39"/>
      <c r="F2470" s="40">
        <v>0</v>
      </c>
      <c r="G2470" s="39"/>
      <c r="H2470" s="39"/>
    </row>
    <row r="2471" spans="1:8" hidden="1">
      <c r="A2471" s="37">
        <v>22</v>
      </c>
      <c r="B2471" s="38" t="s">
        <v>2531</v>
      </c>
      <c r="C2471" s="38" t="s">
        <v>15</v>
      </c>
      <c r="D2471" s="39">
        <v>0</v>
      </c>
      <c r="E2471" s="39"/>
      <c r="F2471" s="40"/>
      <c r="G2471" s="39"/>
      <c r="H2471" s="39"/>
    </row>
    <row r="2472" spans="1:8" hidden="1">
      <c r="A2472" s="37">
        <v>22</v>
      </c>
      <c r="B2472" s="41" t="s">
        <v>710</v>
      </c>
      <c r="C2472" s="41" t="s">
        <v>15</v>
      </c>
      <c r="D2472" s="39">
        <v>678944.52229999995</v>
      </c>
      <c r="E2472" s="39">
        <v>3865.69823791209</v>
      </c>
      <c r="F2472" s="40">
        <v>1101.71155</v>
      </c>
      <c r="G2472" s="39">
        <v>175.63308890522899</v>
      </c>
      <c r="H2472" s="39">
        <v>175.34809212529501</v>
      </c>
    </row>
    <row r="2473" spans="1:8" hidden="1">
      <c r="A2473" s="37">
        <v>22</v>
      </c>
      <c r="B2473" s="38" t="s">
        <v>7823</v>
      </c>
      <c r="C2473" s="38" t="s">
        <v>15</v>
      </c>
      <c r="D2473" s="39">
        <v>0</v>
      </c>
      <c r="E2473" s="39"/>
      <c r="F2473" s="40"/>
      <c r="G2473" s="39"/>
      <c r="H2473" s="39"/>
    </row>
    <row r="2474" spans="1:8">
      <c r="A2474" s="37">
        <v>22</v>
      </c>
      <c r="B2474" s="38" t="s">
        <v>7627</v>
      </c>
      <c r="C2474" s="38" t="s">
        <v>16</v>
      </c>
      <c r="D2474" s="39">
        <v>118.11969999999999</v>
      </c>
      <c r="E2474" s="39"/>
      <c r="F2474" s="40">
        <v>0</v>
      </c>
      <c r="G2474" s="39"/>
      <c r="H2474" s="39"/>
    </row>
    <row r="2475" spans="1:8">
      <c r="A2475" s="37">
        <v>22</v>
      </c>
      <c r="B2475" s="41" t="s">
        <v>8435</v>
      </c>
      <c r="C2475" s="41" t="s">
        <v>16</v>
      </c>
      <c r="D2475" s="39">
        <v>166136.43549999999</v>
      </c>
      <c r="E2475" s="39">
        <v>288.58407142857101</v>
      </c>
      <c r="F2475" s="40"/>
      <c r="G2475" s="39">
        <v>575.69509875433698</v>
      </c>
      <c r="H2475" s="39"/>
    </row>
    <row r="2476" spans="1:8" hidden="1">
      <c r="A2476" s="37">
        <v>22</v>
      </c>
      <c r="B2476" s="38" t="s">
        <v>6189</v>
      </c>
      <c r="C2476" s="38" t="s">
        <v>15</v>
      </c>
      <c r="D2476" s="39">
        <v>0</v>
      </c>
      <c r="E2476" s="39"/>
      <c r="F2476" s="40"/>
      <c r="G2476" s="39"/>
      <c r="H2476" s="39"/>
    </row>
    <row r="2477" spans="1:8">
      <c r="A2477" s="37">
        <v>22</v>
      </c>
      <c r="B2477" s="38" t="s">
        <v>663</v>
      </c>
      <c r="C2477" s="38" t="s">
        <v>16</v>
      </c>
      <c r="D2477" s="39">
        <v>44228.312749999997</v>
      </c>
      <c r="E2477" s="39">
        <v>21.860199999999999</v>
      </c>
      <c r="F2477" s="40"/>
      <c r="G2477" s="39">
        <v>2023.2345884301201</v>
      </c>
      <c r="H2477" s="39"/>
    </row>
    <row r="2478" spans="1:8">
      <c r="A2478" s="37">
        <v>22</v>
      </c>
      <c r="B2478" s="38" t="s">
        <v>6585</v>
      </c>
      <c r="C2478" s="38" t="s">
        <v>16</v>
      </c>
      <c r="D2478" s="39">
        <v>0</v>
      </c>
      <c r="E2478" s="39"/>
      <c r="F2478" s="40"/>
      <c r="G2478" s="39"/>
      <c r="H2478" s="39"/>
    </row>
    <row r="2479" spans="1:8">
      <c r="A2479" s="37">
        <v>22</v>
      </c>
      <c r="B2479" s="38" t="s">
        <v>2532</v>
      </c>
      <c r="C2479" s="38" t="s">
        <v>16</v>
      </c>
      <c r="D2479" s="39">
        <v>0</v>
      </c>
      <c r="E2479" s="39"/>
      <c r="F2479" s="40">
        <v>0</v>
      </c>
      <c r="G2479" s="39"/>
      <c r="H2479" s="39"/>
    </row>
    <row r="2480" spans="1:8" hidden="1">
      <c r="A2480" s="37">
        <v>22</v>
      </c>
      <c r="B2480" s="38" t="s">
        <v>7858</v>
      </c>
      <c r="C2480" s="38" t="s">
        <v>15</v>
      </c>
      <c r="D2480" s="39">
        <v>0</v>
      </c>
      <c r="E2480" s="39"/>
      <c r="F2480" s="40"/>
      <c r="G2480" s="39"/>
      <c r="H2480" s="39"/>
    </row>
    <row r="2481" spans="1:8" hidden="1">
      <c r="A2481" s="37">
        <v>22</v>
      </c>
      <c r="B2481" s="41" t="s">
        <v>3087</v>
      </c>
      <c r="C2481" s="41" t="s">
        <v>15</v>
      </c>
      <c r="D2481" s="39">
        <v>0</v>
      </c>
      <c r="E2481" s="39"/>
      <c r="F2481" s="40"/>
      <c r="G2481" s="39"/>
      <c r="H2481" s="39"/>
    </row>
    <row r="2482" spans="1:8">
      <c r="A2482" s="37">
        <v>22</v>
      </c>
      <c r="B2482" s="38" t="s">
        <v>6497</v>
      </c>
      <c r="C2482" s="38" t="s">
        <v>16</v>
      </c>
      <c r="D2482" s="39">
        <v>0</v>
      </c>
      <c r="E2482" s="39"/>
      <c r="F2482" s="40"/>
      <c r="G2482" s="39"/>
      <c r="H2482" s="39"/>
    </row>
    <row r="2483" spans="1:8">
      <c r="A2483" s="37">
        <v>22</v>
      </c>
      <c r="B2483" s="38" t="s">
        <v>6007</v>
      </c>
      <c r="C2483" s="38" t="s">
        <v>16</v>
      </c>
      <c r="D2483" s="39">
        <v>0</v>
      </c>
      <c r="E2483" s="39"/>
      <c r="F2483" s="40"/>
      <c r="G2483" s="39"/>
      <c r="H2483" s="39"/>
    </row>
    <row r="2484" spans="1:8">
      <c r="A2484" s="37">
        <v>22</v>
      </c>
      <c r="B2484" s="38" t="s">
        <v>5036</v>
      </c>
      <c r="C2484" s="38" t="s">
        <v>16</v>
      </c>
      <c r="D2484" s="39">
        <v>0</v>
      </c>
      <c r="E2484" s="39"/>
      <c r="F2484" s="40"/>
      <c r="G2484" s="39"/>
      <c r="H2484" s="39"/>
    </row>
    <row r="2485" spans="1:8">
      <c r="A2485" s="37">
        <v>22</v>
      </c>
      <c r="B2485" s="38" t="s">
        <v>4132</v>
      </c>
      <c r="C2485" s="38" t="s">
        <v>16</v>
      </c>
      <c r="D2485" s="39">
        <v>0</v>
      </c>
      <c r="E2485" s="39"/>
      <c r="F2485" s="40"/>
      <c r="G2485" s="39"/>
      <c r="H2485" s="39"/>
    </row>
    <row r="2486" spans="1:8" hidden="1">
      <c r="A2486" s="37">
        <v>22</v>
      </c>
      <c r="B2486" s="41" t="s">
        <v>6206</v>
      </c>
      <c r="C2486" s="41" t="s">
        <v>15</v>
      </c>
      <c r="D2486" s="39">
        <v>0</v>
      </c>
      <c r="E2486" s="39"/>
      <c r="F2486" s="40"/>
      <c r="G2486" s="39"/>
      <c r="H2486" s="39"/>
    </row>
    <row r="2487" spans="1:8" hidden="1">
      <c r="A2487" s="37">
        <v>22</v>
      </c>
      <c r="B2487" s="38" t="s">
        <v>7523</v>
      </c>
      <c r="C2487" s="38" t="s">
        <v>15</v>
      </c>
      <c r="D2487" s="39">
        <v>0</v>
      </c>
      <c r="E2487" s="39"/>
      <c r="F2487" s="40"/>
      <c r="G2487" s="39"/>
      <c r="H2487" s="39"/>
    </row>
    <row r="2488" spans="1:8">
      <c r="A2488" s="37">
        <v>22</v>
      </c>
      <c r="B2488" s="38" t="s">
        <v>1860</v>
      </c>
      <c r="C2488" s="38" t="s">
        <v>16</v>
      </c>
      <c r="D2488" s="39">
        <v>0</v>
      </c>
      <c r="E2488" s="39"/>
      <c r="F2488" s="40"/>
      <c r="G2488" s="39"/>
      <c r="H2488" s="39"/>
    </row>
    <row r="2489" spans="1:8" hidden="1">
      <c r="A2489" s="37">
        <v>22</v>
      </c>
      <c r="B2489" s="38" t="s">
        <v>3358</v>
      </c>
      <c r="C2489" s="38" t="s">
        <v>15</v>
      </c>
      <c r="D2489" s="39">
        <v>0</v>
      </c>
      <c r="E2489" s="39"/>
      <c r="F2489" s="40"/>
      <c r="G2489" s="39"/>
      <c r="H2489" s="39"/>
    </row>
    <row r="2490" spans="1:8" hidden="1">
      <c r="A2490" s="37">
        <v>22</v>
      </c>
      <c r="B2490" s="41" t="s">
        <v>6728</v>
      </c>
      <c r="C2490" s="41" t="s">
        <v>15</v>
      </c>
      <c r="D2490" s="39">
        <v>0</v>
      </c>
      <c r="E2490" s="39"/>
      <c r="F2490" s="40"/>
      <c r="G2490" s="39"/>
      <c r="H2490" s="39"/>
    </row>
    <row r="2491" spans="1:8" hidden="1">
      <c r="A2491" s="37">
        <v>22</v>
      </c>
      <c r="B2491" s="38" t="s">
        <v>1605</v>
      </c>
      <c r="C2491" s="38" t="s">
        <v>15</v>
      </c>
      <c r="D2491" s="39">
        <v>0</v>
      </c>
      <c r="E2491" s="39"/>
      <c r="F2491" s="40"/>
      <c r="G2491" s="39"/>
      <c r="H2491" s="39"/>
    </row>
    <row r="2492" spans="1:8">
      <c r="A2492" s="37">
        <v>22</v>
      </c>
      <c r="B2492" s="41" t="s">
        <v>5248</v>
      </c>
      <c r="C2492" s="41" t="s">
        <v>16</v>
      </c>
      <c r="D2492" s="39">
        <v>11123.9313</v>
      </c>
      <c r="E2492" s="39"/>
      <c r="F2492" s="40"/>
      <c r="G2492" s="39"/>
      <c r="H2492" s="39"/>
    </row>
    <row r="2493" spans="1:8" hidden="1">
      <c r="A2493" s="37">
        <v>22</v>
      </c>
      <c r="B2493" s="41" t="s">
        <v>1573</v>
      </c>
      <c r="C2493" s="41" t="s">
        <v>15</v>
      </c>
      <c r="D2493" s="39">
        <v>0</v>
      </c>
      <c r="E2493" s="39"/>
      <c r="F2493" s="40"/>
      <c r="G2493" s="39"/>
      <c r="H2493" s="39"/>
    </row>
    <row r="2494" spans="1:8" hidden="1">
      <c r="A2494" s="37">
        <v>22</v>
      </c>
      <c r="B2494" s="38" t="s">
        <v>6289</v>
      </c>
      <c r="C2494" s="38" t="s">
        <v>15</v>
      </c>
      <c r="D2494" s="39">
        <v>0</v>
      </c>
      <c r="E2494" s="39"/>
      <c r="F2494" s="40">
        <v>0</v>
      </c>
      <c r="G2494" s="39"/>
      <c r="H2494" s="39"/>
    </row>
    <row r="2495" spans="1:8" hidden="1">
      <c r="A2495" s="37">
        <v>22</v>
      </c>
      <c r="B2495" s="38" t="s">
        <v>3044</v>
      </c>
      <c r="C2495" s="38" t="s">
        <v>15</v>
      </c>
      <c r="D2495" s="39">
        <v>0</v>
      </c>
      <c r="E2495" s="39"/>
      <c r="F2495" s="40">
        <v>0</v>
      </c>
      <c r="G2495" s="39"/>
      <c r="H2495" s="39"/>
    </row>
    <row r="2496" spans="1:8" hidden="1">
      <c r="A2496" s="37">
        <v>22</v>
      </c>
      <c r="B2496" s="38" t="s">
        <v>6237</v>
      </c>
      <c r="C2496" s="38" t="s">
        <v>15</v>
      </c>
      <c r="D2496" s="39">
        <v>7566.9236000000001</v>
      </c>
      <c r="E2496" s="39"/>
      <c r="F2496" s="40"/>
      <c r="G2496" s="39"/>
      <c r="H2496" s="39"/>
    </row>
    <row r="2497" spans="1:8">
      <c r="A2497" s="37">
        <v>22</v>
      </c>
      <c r="B2497" s="41" t="s">
        <v>1602</v>
      </c>
      <c r="C2497" s="41" t="s">
        <v>16</v>
      </c>
      <c r="D2497" s="39">
        <v>22705.982800000002</v>
      </c>
      <c r="E2497" s="39"/>
      <c r="F2497" s="40">
        <v>0</v>
      </c>
      <c r="G2497" s="39"/>
      <c r="H2497" s="39"/>
    </row>
    <row r="2498" spans="1:8" hidden="1">
      <c r="A2498" s="37">
        <v>22</v>
      </c>
      <c r="B2498" s="38" t="s">
        <v>7447</v>
      </c>
      <c r="C2498" s="38" t="s">
        <v>15</v>
      </c>
      <c r="D2498" s="39">
        <v>0</v>
      </c>
      <c r="E2498" s="39"/>
      <c r="F2498" s="40">
        <v>0</v>
      </c>
      <c r="G2498" s="39"/>
      <c r="H2498" s="39"/>
    </row>
    <row r="2499" spans="1:8" hidden="1">
      <c r="A2499" s="37">
        <v>22</v>
      </c>
      <c r="B2499" s="41" t="s">
        <v>7837</v>
      </c>
      <c r="C2499" s="41" t="s">
        <v>15</v>
      </c>
      <c r="D2499" s="39">
        <v>-264.23173179999998</v>
      </c>
      <c r="E2499" s="39">
        <v>80.045978571428606</v>
      </c>
      <c r="F2499" s="40"/>
      <c r="G2499" s="39">
        <v>-3.3009994570084999</v>
      </c>
      <c r="H2499" s="39"/>
    </row>
    <row r="2500" spans="1:8">
      <c r="A2500" s="37">
        <v>22</v>
      </c>
      <c r="B2500" s="38" t="s">
        <v>2806</v>
      </c>
      <c r="C2500" s="38" t="s">
        <v>16</v>
      </c>
      <c r="D2500" s="39">
        <v>6991.4526999999998</v>
      </c>
      <c r="E2500" s="39">
        <v>15.1404142857143</v>
      </c>
      <c r="F2500" s="40">
        <v>0</v>
      </c>
      <c r="G2500" s="39">
        <v>461.77420036628598</v>
      </c>
      <c r="H2500" s="39">
        <v>461.77420036628598</v>
      </c>
    </row>
    <row r="2501" spans="1:8">
      <c r="A2501" s="37">
        <v>22</v>
      </c>
      <c r="B2501" s="41" t="s">
        <v>752</v>
      </c>
      <c r="C2501" s="41" t="s">
        <v>16</v>
      </c>
      <c r="D2501" s="39">
        <v>652910.09495000006</v>
      </c>
      <c r="E2501" s="39">
        <v>10049.4610928571</v>
      </c>
      <c r="F2501" s="40"/>
      <c r="G2501" s="39">
        <v>64.969662444294599</v>
      </c>
      <c r="H2501" s="39"/>
    </row>
    <row r="2502" spans="1:8" hidden="1">
      <c r="A2502" s="37">
        <v>22</v>
      </c>
      <c r="B2502" s="38" t="s">
        <v>7902</v>
      </c>
      <c r="C2502" s="38" t="s">
        <v>15</v>
      </c>
      <c r="D2502" s="39">
        <v>0</v>
      </c>
      <c r="E2502" s="39"/>
      <c r="F2502" s="40"/>
      <c r="G2502" s="39"/>
      <c r="H2502" s="39"/>
    </row>
    <row r="2503" spans="1:8" hidden="1">
      <c r="A2503" s="37">
        <v>22</v>
      </c>
      <c r="B2503" s="38" t="s">
        <v>3289</v>
      </c>
      <c r="C2503" s="38" t="s">
        <v>15</v>
      </c>
      <c r="D2503" s="39">
        <v>0</v>
      </c>
      <c r="E2503" s="39"/>
      <c r="F2503" s="40"/>
      <c r="G2503" s="39"/>
      <c r="H2503" s="39"/>
    </row>
    <row r="2504" spans="1:8" hidden="1">
      <c r="A2504" s="37">
        <v>22</v>
      </c>
      <c r="B2504" s="38" t="s">
        <v>6809</v>
      </c>
      <c r="C2504" s="38" t="s">
        <v>15</v>
      </c>
      <c r="D2504" s="39">
        <v>0</v>
      </c>
      <c r="E2504" s="39"/>
      <c r="F2504" s="40"/>
      <c r="G2504" s="39"/>
      <c r="H2504" s="39"/>
    </row>
    <row r="2505" spans="1:8" hidden="1">
      <c r="A2505" s="37">
        <v>22</v>
      </c>
      <c r="B2505" s="38" t="s">
        <v>5848</v>
      </c>
      <c r="C2505" s="38" t="s">
        <v>15</v>
      </c>
      <c r="D2505" s="39">
        <v>0</v>
      </c>
      <c r="E2505" s="39"/>
      <c r="F2505" s="40"/>
      <c r="G2505" s="39"/>
      <c r="H2505" s="39"/>
    </row>
    <row r="2506" spans="1:8">
      <c r="A2506" s="37">
        <v>22</v>
      </c>
      <c r="B2506" s="41" t="s">
        <v>2517</v>
      </c>
      <c r="C2506" s="41" t="s">
        <v>16</v>
      </c>
      <c r="D2506" s="39">
        <v>0</v>
      </c>
      <c r="E2506" s="39"/>
      <c r="F2506" s="40"/>
      <c r="G2506" s="39"/>
      <c r="H2506" s="39"/>
    </row>
    <row r="2507" spans="1:8">
      <c r="A2507" s="37">
        <v>22</v>
      </c>
      <c r="B2507" s="38" t="s">
        <v>1514</v>
      </c>
      <c r="C2507" s="38" t="s">
        <v>16</v>
      </c>
      <c r="D2507" s="39">
        <v>2562.3930999999998</v>
      </c>
      <c r="E2507" s="39"/>
      <c r="F2507" s="40">
        <v>0</v>
      </c>
      <c r="G2507" s="39"/>
      <c r="H2507" s="39"/>
    </row>
    <row r="2508" spans="1:8" hidden="1">
      <c r="A2508" s="37">
        <v>22</v>
      </c>
      <c r="B2508" s="41" t="s">
        <v>3160</v>
      </c>
      <c r="C2508" s="41" t="s">
        <v>15</v>
      </c>
      <c r="D2508" s="39">
        <v>0</v>
      </c>
      <c r="E2508" s="39"/>
      <c r="F2508" s="40">
        <v>0</v>
      </c>
      <c r="G2508" s="39"/>
      <c r="H2508" s="39"/>
    </row>
    <row r="2509" spans="1:8">
      <c r="A2509" s="37">
        <v>22</v>
      </c>
      <c r="B2509" s="38" t="s">
        <v>8444</v>
      </c>
      <c r="C2509" s="38" t="s">
        <v>16</v>
      </c>
      <c r="D2509" s="39">
        <v>7184.0171</v>
      </c>
      <c r="E2509" s="39">
        <v>17.009499999999999</v>
      </c>
      <c r="F2509" s="40"/>
      <c r="G2509" s="39">
        <v>422.353220259267</v>
      </c>
      <c r="H2509" s="39"/>
    </row>
    <row r="2510" spans="1:8">
      <c r="A2510" s="37">
        <v>22</v>
      </c>
      <c r="B2510" s="41" t="s">
        <v>8446</v>
      </c>
      <c r="C2510" s="41" t="s">
        <v>16</v>
      </c>
      <c r="D2510" s="39">
        <v>61999.576000000001</v>
      </c>
      <c r="E2510" s="39">
        <v>301.65100000000001</v>
      </c>
      <c r="F2510" s="40"/>
      <c r="G2510" s="39">
        <v>205.53413050180501</v>
      </c>
      <c r="H2510" s="39"/>
    </row>
    <row r="2511" spans="1:8" hidden="1">
      <c r="A2511" s="37">
        <v>22</v>
      </c>
      <c r="B2511" s="38" t="s">
        <v>5798</v>
      </c>
      <c r="C2511" s="38" t="s">
        <v>15</v>
      </c>
      <c r="D2511" s="39">
        <v>0</v>
      </c>
      <c r="E2511" s="39"/>
      <c r="F2511" s="40">
        <v>0</v>
      </c>
      <c r="G2511" s="39"/>
      <c r="H2511" s="39"/>
    </row>
    <row r="2512" spans="1:8">
      <c r="A2512" s="37">
        <v>22</v>
      </c>
      <c r="B2512" s="41" t="s">
        <v>2278</v>
      </c>
      <c r="C2512" s="41" t="s">
        <v>16</v>
      </c>
      <c r="D2512" s="39">
        <v>41942.808449999997</v>
      </c>
      <c r="E2512" s="39">
        <v>534.09370714285706</v>
      </c>
      <c r="F2512" s="40"/>
      <c r="G2512" s="39">
        <v>78.530804405791898</v>
      </c>
      <c r="H2512" s="39"/>
    </row>
    <row r="2513" spans="1:8">
      <c r="A2513" s="37">
        <v>22</v>
      </c>
      <c r="B2513" s="41" t="s">
        <v>8442</v>
      </c>
      <c r="C2513" s="41" t="s">
        <v>16</v>
      </c>
      <c r="D2513" s="39">
        <v>448582.908</v>
      </c>
      <c r="E2513" s="39"/>
      <c r="F2513" s="40"/>
      <c r="G2513" s="39"/>
      <c r="H2513" s="39"/>
    </row>
    <row r="2514" spans="1:8" hidden="1">
      <c r="A2514" s="37">
        <v>22</v>
      </c>
      <c r="B2514" s="38" t="s">
        <v>896</v>
      </c>
      <c r="C2514" s="38" t="s">
        <v>15</v>
      </c>
      <c r="D2514" s="39">
        <v>0</v>
      </c>
      <c r="E2514" s="39"/>
      <c r="F2514" s="40"/>
      <c r="G2514" s="39"/>
      <c r="H2514" s="39"/>
    </row>
    <row r="2515" spans="1:8" hidden="1">
      <c r="A2515" s="37">
        <v>22</v>
      </c>
      <c r="B2515" s="38" t="s">
        <v>4506</v>
      </c>
      <c r="C2515" s="38" t="s">
        <v>15</v>
      </c>
      <c r="D2515" s="39">
        <v>0</v>
      </c>
      <c r="E2515" s="39"/>
      <c r="F2515" s="40"/>
      <c r="G2515" s="39"/>
      <c r="H2515" s="39"/>
    </row>
    <row r="2516" spans="1:8" hidden="1">
      <c r="A2516" s="37">
        <v>22</v>
      </c>
      <c r="B2516" s="38" t="s">
        <v>5148</v>
      </c>
      <c r="C2516" s="38" t="s">
        <v>15</v>
      </c>
      <c r="D2516" s="39">
        <v>0</v>
      </c>
      <c r="E2516" s="39"/>
      <c r="F2516" s="40"/>
      <c r="G2516" s="39"/>
      <c r="H2516" s="39"/>
    </row>
    <row r="2517" spans="1:8" hidden="1">
      <c r="A2517" s="37">
        <v>22</v>
      </c>
      <c r="B2517" s="38" t="s">
        <v>6478</v>
      </c>
      <c r="C2517" s="38" t="s">
        <v>15</v>
      </c>
      <c r="D2517" s="39">
        <v>697.43560000000002</v>
      </c>
      <c r="E2517" s="39"/>
      <c r="F2517" s="40">
        <v>0</v>
      </c>
      <c r="G2517" s="39"/>
      <c r="H2517" s="39"/>
    </row>
    <row r="2518" spans="1:8">
      <c r="A2518" s="37">
        <v>22</v>
      </c>
      <c r="B2518" s="38" t="s">
        <v>1020</v>
      </c>
      <c r="C2518" s="38" t="s">
        <v>16</v>
      </c>
      <c r="D2518" s="39">
        <v>2190650.2435499998</v>
      </c>
      <c r="E2518" s="39">
        <v>1919.78725714286</v>
      </c>
      <c r="F2518" s="40">
        <v>5283.8463000000002</v>
      </c>
      <c r="G2518" s="39">
        <v>1141.09010537462</v>
      </c>
      <c r="H2518" s="39">
        <v>1138.3377971277901</v>
      </c>
    </row>
    <row r="2519" spans="1:8" hidden="1">
      <c r="A2519" s="37">
        <v>22</v>
      </c>
      <c r="B2519" s="41" t="s">
        <v>7851</v>
      </c>
      <c r="C2519" s="41" t="s">
        <v>15</v>
      </c>
      <c r="D2519" s="39">
        <v>372.63858579999999</v>
      </c>
      <c r="E2519" s="39"/>
      <c r="F2519" s="40"/>
      <c r="G2519" s="39"/>
      <c r="H2519" s="39"/>
    </row>
    <row r="2520" spans="1:8" hidden="1">
      <c r="A2520" s="37">
        <v>22</v>
      </c>
      <c r="B2520" s="38" t="s">
        <v>1751</v>
      </c>
      <c r="C2520" s="38" t="s">
        <v>15</v>
      </c>
      <c r="D2520" s="39">
        <v>26690.776285</v>
      </c>
      <c r="E2520" s="39">
        <v>19.200264285714301</v>
      </c>
      <c r="F2520" s="40">
        <v>1559.52415</v>
      </c>
      <c r="G2520" s="39">
        <v>1390.12546326557</v>
      </c>
      <c r="H2520" s="39">
        <v>1308.90136515978</v>
      </c>
    </row>
    <row r="2521" spans="1:8">
      <c r="A2521" s="37">
        <v>22</v>
      </c>
      <c r="B2521" s="41" t="s">
        <v>872</v>
      </c>
      <c r="C2521" s="41" t="s">
        <v>16</v>
      </c>
      <c r="D2521" s="39">
        <v>25510.5183</v>
      </c>
      <c r="E2521" s="39">
        <v>388.62003571428602</v>
      </c>
      <c r="F2521" s="40"/>
      <c r="G2521" s="39">
        <v>65.643857638764104</v>
      </c>
      <c r="H2521" s="39"/>
    </row>
    <row r="2522" spans="1:8" hidden="1">
      <c r="A2522" s="37">
        <v>22</v>
      </c>
      <c r="B2522" s="38" t="s">
        <v>2802</v>
      </c>
      <c r="C2522" s="38" t="s">
        <v>15</v>
      </c>
      <c r="D2522" s="39">
        <v>0</v>
      </c>
      <c r="E2522" s="39"/>
      <c r="F2522" s="40"/>
      <c r="G2522" s="39"/>
      <c r="H2522" s="39"/>
    </row>
    <row r="2523" spans="1:8" hidden="1">
      <c r="A2523" s="37">
        <v>22</v>
      </c>
      <c r="B2523" s="38" t="s">
        <v>4758</v>
      </c>
      <c r="C2523" s="38" t="s">
        <v>15</v>
      </c>
      <c r="D2523" s="39">
        <v>0</v>
      </c>
      <c r="E2523" s="39"/>
      <c r="F2523" s="40">
        <v>0</v>
      </c>
      <c r="G2523" s="39"/>
      <c r="H2523" s="39"/>
    </row>
    <row r="2524" spans="1:8">
      <c r="A2524" s="37">
        <v>22</v>
      </c>
      <c r="B2524" s="41" t="s">
        <v>5420</v>
      </c>
      <c r="C2524" s="41" t="s">
        <v>16</v>
      </c>
      <c r="D2524" s="39">
        <v>0</v>
      </c>
      <c r="E2524" s="39"/>
      <c r="F2524" s="40">
        <v>0</v>
      </c>
      <c r="G2524" s="39"/>
      <c r="H2524" s="39"/>
    </row>
    <row r="2525" spans="1:8">
      <c r="A2525" s="37">
        <v>22</v>
      </c>
      <c r="B2525" s="38" t="s">
        <v>2101</v>
      </c>
      <c r="C2525" s="38" t="s">
        <v>16</v>
      </c>
      <c r="D2525" s="39">
        <v>4876.7687999999998</v>
      </c>
      <c r="E2525" s="39">
        <v>2.6349142857142902</v>
      </c>
      <c r="F2525" s="40">
        <v>0</v>
      </c>
      <c r="G2525" s="39">
        <v>1850.8263537984401</v>
      </c>
      <c r="H2525" s="39">
        <v>1850.8263537984401</v>
      </c>
    </row>
    <row r="2526" spans="1:8">
      <c r="A2526" s="37">
        <v>22</v>
      </c>
      <c r="B2526" s="38" t="s">
        <v>2277</v>
      </c>
      <c r="C2526" s="38" t="s">
        <v>16</v>
      </c>
      <c r="D2526" s="39">
        <v>0</v>
      </c>
      <c r="E2526" s="39"/>
      <c r="F2526" s="40"/>
      <c r="G2526" s="39"/>
      <c r="H2526" s="39"/>
    </row>
    <row r="2527" spans="1:8">
      <c r="A2527" s="37">
        <v>22</v>
      </c>
      <c r="B2527" s="38" t="s">
        <v>5092</v>
      </c>
      <c r="C2527" s="38" t="s">
        <v>16</v>
      </c>
      <c r="D2527" s="39">
        <v>1282.0513000000001</v>
      </c>
      <c r="E2527" s="39"/>
      <c r="F2527" s="40">
        <v>0</v>
      </c>
      <c r="G2527" s="39"/>
      <c r="H2527" s="39"/>
    </row>
    <row r="2528" spans="1:8" hidden="1">
      <c r="A2528" s="37">
        <v>22</v>
      </c>
      <c r="B2528" s="38" t="s">
        <v>5932</v>
      </c>
      <c r="C2528" s="38" t="s">
        <v>15</v>
      </c>
      <c r="D2528" s="39">
        <v>0</v>
      </c>
      <c r="E2528" s="39"/>
      <c r="F2528" s="40">
        <v>0</v>
      </c>
      <c r="G2528" s="39"/>
      <c r="H2528" s="39"/>
    </row>
    <row r="2529" spans="1:8" hidden="1">
      <c r="A2529" s="37">
        <v>22</v>
      </c>
      <c r="B2529" s="41" t="s">
        <v>1792</v>
      </c>
      <c r="C2529" s="41" t="s">
        <v>15</v>
      </c>
      <c r="D2529" s="39">
        <v>0</v>
      </c>
      <c r="E2529" s="39"/>
      <c r="F2529" s="40"/>
      <c r="G2529" s="39"/>
      <c r="H2529" s="39"/>
    </row>
    <row r="2530" spans="1:8" hidden="1">
      <c r="A2530" s="37">
        <v>22</v>
      </c>
      <c r="B2530" s="38" t="s">
        <v>5829</v>
      </c>
      <c r="C2530" s="38" t="s">
        <v>15</v>
      </c>
      <c r="D2530" s="39">
        <v>1312.8208</v>
      </c>
      <c r="E2530" s="39"/>
      <c r="F2530" s="40"/>
      <c r="G2530" s="39"/>
      <c r="H2530" s="39"/>
    </row>
    <row r="2531" spans="1:8" hidden="1">
      <c r="A2531" s="37">
        <v>22</v>
      </c>
      <c r="B2531" s="38" t="s">
        <v>6906</v>
      </c>
      <c r="C2531" s="38" t="s">
        <v>15</v>
      </c>
      <c r="D2531" s="39">
        <v>0</v>
      </c>
      <c r="E2531" s="39"/>
      <c r="F2531" s="40"/>
      <c r="G2531" s="39"/>
      <c r="H2531" s="39"/>
    </row>
    <row r="2532" spans="1:8" hidden="1">
      <c r="A2532" s="37">
        <v>22</v>
      </c>
      <c r="B2532" s="38" t="s">
        <v>5981</v>
      </c>
      <c r="C2532" s="38" t="s">
        <v>15</v>
      </c>
      <c r="D2532" s="39">
        <v>0</v>
      </c>
      <c r="E2532" s="39"/>
      <c r="F2532" s="40">
        <v>0</v>
      </c>
      <c r="G2532" s="39"/>
      <c r="H2532" s="39"/>
    </row>
    <row r="2533" spans="1:8">
      <c r="A2533" s="37">
        <v>22</v>
      </c>
      <c r="B2533" s="38" t="s">
        <v>8018</v>
      </c>
      <c r="C2533" s="38" t="s">
        <v>16</v>
      </c>
      <c r="D2533" s="39">
        <v>126197.326</v>
      </c>
      <c r="E2533" s="39"/>
      <c r="F2533" s="40"/>
      <c r="G2533" s="39"/>
      <c r="H2533" s="39"/>
    </row>
    <row r="2534" spans="1:8">
      <c r="A2534" s="37">
        <v>22</v>
      </c>
      <c r="B2534" s="41" t="s">
        <v>3475</v>
      </c>
      <c r="C2534" s="41" t="s">
        <v>16</v>
      </c>
      <c r="D2534" s="39">
        <v>0</v>
      </c>
      <c r="E2534" s="39"/>
      <c r="F2534" s="40">
        <v>0</v>
      </c>
      <c r="G2534" s="39"/>
      <c r="H2534" s="39"/>
    </row>
    <row r="2535" spans="1:8" hidden="1">
      <c r="A2535" s="37">
        <v>22</v>
      </c>
      <c r="B2535" s="41" t="s">
        <v>3446</v>
      </c>
      <c r="C2535" s="41" t="s">
        <v>15</v>
      </c>
      <c r="D2535" s="39">
        <v>682.05129999999997</v>
      </c>
      <c r="E2535" s="39"/>
      <c r="F2535" s="40"/>
      <c r="G2535" s="39"/>
      <c r="H2535" s="39"/>
    </row>
    <row r="2536" spans="1:8">
      <c r="A2536" s="37">
        <v>22</v>
      </c>
      <c r="B2536" s="38" t="s">
        <v>1293</v>
      </c>
      <c r="C2536" s="38" t="s">
        <v>16</v>
      </c>
      <c r="D2536" s="39">
        <v>2216687.6783500002</v>
      </c>
      <c r="E2536" s="39">
        <v>16709.265378571399</v>
      </c>
      <c r="F2536" s="40"/>
      <c r="G2536" s="39">
        <v>132.66218640544</v>
      </c>
      <c r="H2536" s="39"/>
    </row>
    <row r="2537" spans="1:8">
      <c r="A2537" s="37">
        <v>22</v>
      </c>
      <c r="B2537" s="41" t="s">
        <v>6357</v>
      </c>
      <c r="C2537" s="41" t="s">
        <v>16</v>
      </c>
      <c r="D2537" s="39">
        <v>0</v>
      </c>
      <c r="E2537" s="39"/>
      <c r="F2537" s="40">
        <v>0</v>
      </c>
      <c r="G2537" s="39"/>
      <c r="H2537" s="39"/>
    </row>
    <row r="2538" spans="1:8">
      <c r="A2538" s="37">
        <v>22</v>
      </c>
      <c r="B2538" s="38" t="s">
        <v>2705</v>
      </c>
      <c r="C2538" s="38" t="s">
        <v>16</v>
      </c>
      <c r="D2538" s="39">
        <v>0</v>
      </c>
      <c r="E2538" s="39"/>
      <c r="F2538" s="40"/>
      <c r="G2538" s="39"/>
      <c r="H2538" s="39"/>
    </row>
    <row r="2539" spans="1:8">
      <c r="A2539" s="37">
        <v>22</v>
      </c>
      <c r="B2539" s="38" t="s">
        <v>9139</v>
      </c>
      <c r="C2539" s="38" t="s">
        <v>16</v>
      </c>
      <c r="D2539" s="39">
        <v>0</v>
      </c>
      <c r="E2539" s="39"/>
      <c r="F2539" s="40"/>
      <c r="G2539" s="39"/>
      <c r="H2539" s="39"/>
    </row>
    <row r="2540" spans="1:8">
      <c r="A2540" s="37">
        <v>22</v>
      </c>
      <c r="B2540" s="38" t="s">
        <v>3606</v>
      </c>
      <c r="C2540" s="38" t="s">
        <v>16</v>
      </c>
      <c r="D2540" s="39">
        <v>0</v>
      </c>
      <c r="E2540" s="39"/>
      <c r="F2540" s="40"/>
      <c r="G2540" s="39"/>
      <c r="H2540" s="39"/>
    </row>
    <row r="2541" spans="1:8">
      <c r="A2541" s="37">
        <v>22</v>
      </c>
      <c r="B2541" s="38" t="s">
        <v>3326</v>
      </c>
      <c r="C2541" s="38" t="s">
        <v>16</v>
      </c>
      <c r="D2541" s="39">
        <v>0</v>
      </c>
      <c r="E2541" s="39"/>
      <c r="F2541" s="40"/>
      <c r="G2541" s="39"/>
      <c r="H2541" s="39"/>
    </row>
    <row r="2542" spans="1:8" hidden="1">
      <c r="A2542" s="37">
        <v>22</v>
      </c>
      <c r="B2542" s="41" t="s">
        <v>7810</v>
      </c>
      <c r="C2542" s="41" t="s">
        <v>15</v>
      </c>
      <c r="D2542" s="39">
        <v>0</v>
      </c>
      <c r="E2542" s="39"/>
      <c r="F2542" s="40"/>
      <c r="G2542" s="39"/>
      <c r="H2542" s="39"/>
    </row>
    <row r="2543" spans="1:8" hidden="1">
      <c r="A2543" s="37">
        <v>22</v>
      </c>
      <c r="B2543" s="38" t="s">
        <v>1238</v>
      </c>
      <c r="C2543" s="38" t="s">
        <v>15</v>
      </c>
      <c r="D2543" s="39">
        <v>1418.8033</v>
      </c>
      <c r="E2543" s="39"/>
      <c r="F2543" s="40">
        <v>0</v>
      </c>
      <c r="G2543" s="39"/>
      <c r="H2543" s="39"/>
    </row>
    <row r="2544" spans="1:8">
      <c r="A2544" s="37">
        <v>22</v>
      </c>
      <c r="B2544" s="38" t="s">
        <v>4204</v>
      </c>
      <c r="C2544" s="38" t="s">
        <v>16</v>
      </c>
      <c r="D2544" s="39">
        <v>0</v>
      </c>
      <c r="E2544" s="39"/>
      <c r="F2544" s="40"/>
      <c r="G2544" s="39"/>
      <c r="H2544" s="39"/>
    </row>
    <row r="2545" spans="1:8">
      <c r="A2545" s="37">
        <v>22</v>
      </c>
      <c r="B2545" s="41" t="s">
        <v>2484</v>
      </c>
      <c r="C2545" s="41" t="s">
        <v>16</v>
      </c>
      <c r="D2545" s="39">
        <v>0</v>
      </c>
      <c r="E2545" s="39"/>
      <c r="F2545" s="40"/>
      <c r="G2545" s="39"/>
      <c r="H2545" s="39"/>
    </row>
    <row r="2546" spans="1:8" hidden="1">
      <c r="A2546" s="37">
        <v>22</v>
      </c>
      <c r="B2546" s="38" t="s">
        <v>7492</v>
      </c>
      <c r="C2546" s="38" t="s">
        <v>15</v>
      </c>
      <c r="D2546" s="39">
        <v>0</v>
      </c>
      <c r="E2546" s="39"/>
      <c r="F2546" s="40"/>
      <c r="G2546" s="39"/>
      <c r="H2546" s="39"/>
    </row>
    <row r="2547" spans="1:8">
      <c r="A2547" s="37">
        <v>22</v>
      </c>
      <c r="B2547" s="38" t="s">
        <v>461</v>
      </c>
      <c r="C2547" s="38" t="s">
        <v>16</v>
      </c>
      <c r="D2547" s="39">
        <v>136.75210000000001</v>
      </c>
      <c r="E2547" s="39"/>
      <c r="F2547" s="40">
        <v>0</v>
      </c>
      <c r="G2547" s="39"/>
      <c r="H2547" s="39"/>
    </row>
    <row r="2548" spans="1:8" hidden="1">
      <c r="A2548" s="37">
        <v>22</v>
      </c>
      <c r="B2548" s="41" t="s">
        <v>5243</v>
      </c>
      <c r="C2548" s="41" t="s">
        <v>15</v>
      </c>
      <c r="D2548" s="39">
        <v>0</v>
      </c>
      <c r="E2548" s="39"/>
      <c r="F2548" s="40"/>
      <c r="G2548" s="39"/>
      <c r="H2548" s="39"/>
    </row>
    <row r="2549" spans="1:8" hidden="1">
      <c r="A2549" s="37">
        <v>22</v>
      </c>
      <c r="B2549" s="38" t="s">
        <v>5600</v>
      </c>
      <c r="C2549" s="38" t="s">
        <v>15</v>
      </c>
      <c r="D2549" s="39">
        <v>0</v>
      </c>
      <c r="E2549" s="39"/>
      <c r="F2549" s="40"/>
      <c r="G2549" s="39"/>
      <c r="H2549" s="39"/>
    </row>
    <row r="2550" spans="1:8" hidden="1">
      <c r="A2550" s="37">
        <v>22</v>
      </c>
      <c r="B2550" s="38" t="s">
        <v>5419</v>
      </c>
      <c r="C2550" s="38" t="s">
        <v>15</v>
      </c>
      <c r="D2550" s="39">
        <v>0</v>
      </c>
      <c r="E2550" s="39"/>
      <c r="F2550" s="40"/>
      <c r="G2550" s="39"/>
      <c r="H2550" s="39"/>
    </row>
    <row r="2551" spans="1:8" hidden="1">
      <c r="A2551" s="37">
        <v>22</v>
      </c>
      <c r="B2551" s="41" t="s">
        <v>4717</v>
      </c>
      <c r="C2551" s="41" t="s">
        <v>15</v>
      </c>
      <c r="D2551" s="39">
        <v>418.803</v>
      </c>
      <c r="E2551" s="39"/>
      <c r="F2551" s="40"/>
      <c r="G2551" s="39"/>
      <c r="H2551" s="39"/>
    </row>
    <row r="2552" spans="1:8" hidden="1">
      <c r="A2552" s="37">
        <v>22</v>
      </c>
      <c r="B2552" s="38" t="s">
        <v>263</v>
      </c>
      <c r="C2552" s="38" t="s">
        <v>15</v>
      </c>
      <c r="D2552" s="39">
        <v>716754.30579999997</v>
      </c>
      <c r="E2552" s="39">
        <v>681.86775714285704</v>
      </c>
      <c r="F2552" s="40">
        <v>41144.444900000002</v>
      </c>
      <c r="G2552" s="39">
        <v>1051.16321792854</v>
      </c>
      <c r="H2552" s="39">
        <v>990.82241948339197</v>
      </c>
    </row>
    <row r="2553" spans="1:8">
      <c r="A2553" s="37">
        <v>22</v>
      </c>
      <c r="B2553" s="38" t="s">
        <v>6162</v>
      </c>
      <c r="C2553" s="38" t="s">
        <v>16</v>
      </c>
      <c r="D2553" s="39">
        <v>0</v>
      </c>
      <c r="E2553" s="39"/>
      <c r="F2553" s="40"/>
      <c r="G2553" s="39"/>
      <c r="H2553" s="39"/>
    </row>
    <row r="2554" spans="1:8" hidden="1">
      <c r="A2554" s="37">
        <v>22</v>
      </c>
      <c r="B2554" s="41" t="s">
        <v>2847</v>
      </c>
      <c r="C2554" s="41" t="s">
        <v>15</v>
      </c>
      <c r="D2554" s="39">
        <v>0</v>
      </c>
      <c r="E2554" s="39"/>
      <c r="F2554" s="40"/>
      <c r="G2554" s="39"/>
      <c r="H2554" s="39"/>
    </row>
    <row r="2555" spans="1:8" hidden="1">
      <c r="A2555" s="37">
        <v>22</v>
      </c>
      <c r="B2555" s="38" t="s">
        <v>3449</v>
      </c>
      <c r="C2555" s="38" t="s">
        <v>15</v>
      </c>
      <c r="D2555" s="39">
        <v>0</v>
      </c>
      <c r="E2555" s="39"/>
      <c r="F2555" s="40"/>
      <c r="G2555" s="39"/>
      <c r="H2555" s="39"/>
    </row>
    <row r="2556" spans="1:8" hidden="1">
      <c r="A2556" s="37">
        <v>22</v>
      </c>
      <c r="B2556" s="38" t="s">
        <v>4927</v>
      </c>
      <c r="C2556" s="38" t="s">
        <v>15</v>
      </c>
      <c r="D2556" s="39">
        <v>0</v>
      </c>
      <c r="E2556" s="39"/>
      <c r="F2556" s="40"/>
      <c r="G2556" s="39"/>
      <c r="H2556" s="39"/>
    </row>
    <row r="2557" spans="1:8">
      <c r="A2557" s="37">
        <v>22</v>
      </c>
      <c r="B2557" s="38" t="s">
        <v>293</v>
      </c>
      <c r="C2557" s="38" t="s">
        <v>16</v>
      </c>
      <c r="D2557" s="39">
        <v>2292660.8788000001</v>
      </c>
      <c r="E2557" s="39">
        <v>1285.4818357142899</v>
      </c>
      <c r="F2557" s="40">
        <v>94182.340599999996</v>
      </c>
      <c r="G2557" s="39">
        <v>1783.50313096884</v>
      </c>
      <c r="H2557" s="39">
        <v>1710.23695327317</v>
      </c>
    </row>
    <row r="2558" spans="1:8" hidden="1">
      <c r="A2558" s="37">
        <v>22</v>
      </c>
      <c r="B2558" s="38" t="s">
        <v>4985</v>
      </c>
      <c r="C2558" s="38" t="s">
        <v>15</v>
      </c>
      <c r="D2558" s="39">
        <v>0</v>
      </c>
      <c r="E2558" s="39"/>
      <c r="F2558" s="40"/>
      <c r="G2558" s="39"/>
      <c r="H2558" s="39"/>
    </row>
    <row r="2559" spans="1:8" hidden="1">
      <c r="A2559" s="37">
        <v>22</v>
      </c>
      <c r="B2559" s="38" t="s">
        <v>4097</v>
      </c>
      <c r="C2559" s="38" t="s">
        <v>15</v>
      </c>
      <c r="D2559" s="39">
        <v>0</v>
      </c>
      <c r="E2559" s="39"/>
      <c r="F2559" s="40"/>
      <c r="G2559" s="39"/>
      <c r="H2559" s="39"/>
    </row>
    <row r="2560" spans="1:8" hidden="1">
      <c r="A2560" s="37">
        <v>22</v>
      </c>
      <c r="B2560" s="38" t="s">
        <v>7911</v>
      </c>
      <c r="C2560" s="38" t="s">
        <v>15</v>
      </c>
      <c r="D2560" s="39">
        <v>30560.800114199999</v>
      </c>
      <c r="E2560" s="39"/>
      <c r="F2560" s="40"/>
      <c r="G2560" s="39"/>
      <c r="H2560" s="39"/>
    </row>
    <row r="2561" spans="1:8">
      <c r="A2561" s="37">
        <v>22</v>
      </c>
      <c r="B2561" s="41" t="s">
        <v>6552</v>
      </c>
      <c r="C2561" s="41" t="s">
        <v>16</v>
      </c>
      <c r="D2561" s="39">
        <v>0</v>
      </c>
      <c r="E2561" s="39"/>
      <c r="F2561" s="40"/>
      <c r="G2561" s="39"/>
      <c r="H2561" s="39"/>
    </row>
    <row r="2562" spans="1:8" hidden="1">
      <c r="A2562" s="37">
        <v>22</v>
      </c>
      <c r="B2562" s="41" t="s">
        <v>3861</v>
      </c>
      <c r="C2562" s="41" t="s">
        <v>15</v>
      </c>
      <c r="D2562" s="39">
        <v>384.61529999999999</v>
      </c>
      <c r="E2562" s="39"/>
      <c r="F2562" s="40"/>
      <c r="G2562" s="39"/>
      <c r="H2562" s="39"/>
    </row>
    <row r="2563" spans="1:8" hidden="1">
      <c r="A2563" s="37">
        <v>22</v>
      </c>
      <c r="B2563" s="38" t="s">
        <v>2667</v>
      </c>
      <c r="C2563" s="38" t="s">
        <v>15</v>
      </c>
      <c r="D2563" s="39">
        <v>0</v>
      </c>
      <c r="E2563" s="39"/>
      <c r="F2563" s="40"/>
      <c r="G2563" s="39"/>
      <c r="H2563" s="39"/>
    </row>
    <row r="2564" spans="1:8" hidden="1">
      <c r="A2564" s="37">
        <v>22</v>
      </c>
      <c r="B2564" s="38" t="s">
        <v>5165</v>
      </c>
      <c r="C2564" s="38" t="s">
        <v>15</v>
      </c>
      <c r="D2564" s="39">
        <v>0</v>
      </c>
      <c r="E2564" s="39"/>
      <c r="F2564" s="40"/>
      <c r="G2564" s="39"/>
      <c r="H2564" s="39"/>
    </row>
    <row r="2565" spans="1:8">
      <c r="A2565" s="37">
        <v>22</v>
      </c>
      <c r="B2565" s="38" t="s">
        <v>3944</v>
      </c>
      <c r="C2565" s="38" t="s">
        <v>16</v>
      </c>
      <c r="D2565" s="39">
        <v>0</v>
      </c>
      <c r="E2565" s="39"/>
      <c r="F2565" s="40">
        <v>0</v>
      </c>
      <c r="G2565" s="39"/>
      <c r="H2565" s="39"/>
    </row>
    <row r="2566" spans="1:8" hidden="1">
      <c r="A2566" s="37">
        <v>22</v>
      </c>
      <c r="B2566" s="41" t="s">
        <v>327</v>
      </c>
      <c r="C2566" s="41" t="s">
        <v>15</v>
      </c>
      <c r="D2566" s="39">
        <v>0</v>
      </c>
      <c r="E2566" s="39"/>
      <c r="F2566" s="40">
        <v>0</v>
      </c>
      <c r="G2566" s="39"/>
      <c r="H2566" s="39"/>
    </row>
    <row r="2567" spans="1:8" hidden="1">
      <c r="A2567" s="37">
        <v>22</v>
      </c>
      <c r="B2567" s="41" t="s">
        <v>4183</v>
      </c>
      <c r="C2567" s="41" t="s">
        <v>15</v>
      </c>
      <c r="D2567" s="39">
        <v>0</v>
      </c>
      <c r="E2567" s="39"/>
      <c r="F2567" s="40"/>
      <c r="G2567" s="39"/>
      <c r="H2567" s="39"/>
    </row>
    <row r="2568" spans="1:8" hidden="1">
      <c r="A2568" s="37">
        <v>22</v>
      </c>
      <c r="B2568" s="38" t="s">
        <v>5963</v>
      </c>
      <c r="C2568" s="38" t="s">
        <v>15</v>
      </c>
      <c r="D2568" s="39">
        <v>0</v>
      </c>
      <c r="E2568" s="39"/>
      <c r="F2568" s="40"/>
      <c r="G2568" s="39"/>
      <c r="H2568" s="39"/>
    </row>
    <row r="2569" spans="1:8" hidden="1">
      <c r="A2569" s="37">
        <v>22</v>
      </c>
      <c r="B2569" s="38" t="s">
        <v>6508</v>
      </c>
      <c r="C2569" s="38" t="s">
        <v>15</v>
      </c>
      <c r="D2569" s="39">
        <v>0</v>
      </c>
      <c r="E2569" s="39"/>
      <c r="F2569" s="40"/>
      <c r="G2569" s="39"/>
      <c r="H2569" s="39"/>
    </row>
    <row r="2570" spans="1:8" hidden="1">
      <c r="A2570" s="37">
        <v>22</v>
      </c>
      <c r="B2570" s="38" t="s">
        <v>7912</v>
      </c>
      <c r="C2570" s="38" t="s">
        <v>15</v>
      </c>
      <c r="D2570" s="39">
        <v>3071.8852288500002</v>
      </c>
      <c r="E2570" s="39"/>
      <c r="F2570" s="40"/>
      <c r="G2570" s="39"/>
      <c r="H2570" s="39"/>
    </row>
    <row r="2571" spans="1:8" hidden="1">
      <c r="A2571" s="37">
        <v>22</v>
      </c>
      <c r="B2571" s="41" t="s">
        <v>6095</v>
      </c>
      <c r="C2571" s="41" t="s">
        <v>15</v>
      </c>
      <c r="D2571" s="39">
        <v>0</v>
      </c>
      <c r="E2571" s="39"/>
      <c r="F2571" s="40">
        <v>0</v>
      </c>
      <c r="G2571" s="39"/>
      <c r="H2571" s="39"/>
    </row>
    <row r="2572" spans="1:8">
      <c r="A2572" s="37">
        <v>22</v>
      </c>
      <c r="B2572" s="38" t="s">
        <v>6215</v>
      </c>
      <c r="C2572" s="38" t="s">
        <v>16</v>
      </c>
      <c r="D2572" s="39">
        <v>-15.811999999999999</v>
      </c>
      <c r="E2572" s="39"/>
      <c r="F2572" s="40">
        <v>0</v>
      </c>
      <c r="G2572" s="39"/>
      <c r="H2572" s="39"/>
    </row>
    <row r="2573" spans="1:8">
      <c r="A2573" s="37">
        <v>22</v>
      </c>
      <c r="B2573" s="38" t="s">
        <v>8445</v>
      </c>
      <c r="C2573" s="38" t="s">
        <v>16</v>
      </c>
      <c r="D2573" s="39">
        <v>43574.393400000001</v>
      </c>
      <c r="E2573" s="39"/>
      <c r="F2573" s="40"/>
      <c r="G2573" s="39"/>
      <c r="H2573" s="39"/>
    </row>
    <row r="2574" spans="1:8" hidden="1">
      <c r="A2574" s="37">
        <v>22</v>
      </c>
      <c r="B2574" s="41" t="s">
        <v>4490</v>
      </c>
      <c r="C2574" s="41" t="s">
        <v>15</v>
      </c>
      <c r="D2574" s="39">
        <v>0</v>
      </c>
      <c r="E2574" s="39"/>
      <c r="F2574" s="40"/>
      <c r="G2574" s="39"/>
      <c r="H2574" s="39"/>
    </row>
    <row r="2575" spans="1:8" hidden="1">
      <c r="A2575" s="37">
        <v>22</v>
      </c>
      <c r="B2575" s="38" t="s">
        <v>4561</v>
      </c>
      <c r="C2575" s="38" t="s">
        <v>15</v>
      </c>
      <c r="D2575" s="39">
        <v>0</v>
      </c>
      <c r="E2575" s="39"/>
      <c r="F2575" s="40">
        <v>0</v>
      </c>
      <c r="G2575" s="39"/>
      <c r="H2575" s="39"/>
    </row>
    <row r="2576" spans="1:8" hidden="1">
      <c r="A2576" s="37">
        <v>22</v>
      </c>
      <c r="B2576" s="38" t="s">
        <v>7082</v>
      </c>
      <c r="C2576" s="38" t="s">
        <v>15</v>
      </c>
      <c r="D2576" s="39">
        <v>0</v>
      </c>
      <c r="E2576" s="39"/>
      <c r="F2576" s="40"/>
      <c r="G2576" s="39"/>
      <c r="H2576" s="39"/>
    </row>
    <row r="2577" spans="1:8">
      <c r="A2577" s="37">
        <v>22</v>
      </c>
      <c r="B2577" s="38" t="s">
        <v>765</v>
      </c>
      <c r="C2577" s="38" t="s">
        <v>16</v>
      </c>
      <c r="D2577" s="39">
        <v>116252.98119999999</v>
      </c>
      <c r="E2577" s="39">
        <v>142.12452857142901</v>
      </c>
      <c r="F2577" s="40">
        <v>0</v>
      </c>
      <c r="G2577" s="39">
        <v>817.96564159981597</v>
      </c>
      <c r="H2577" s="39">
        <v>817.96564159981597</v>
      </c>
    </row>
    <row r="2578" spans="1:8" hidden="1">
      <c r="A2578" s="37">
        <v>22</v>
      </c>
      <c r="B2578" s="41" t="s">
        <v>1986</v>
      </c>
      <c r="C2578" s="41" t="s">
        <v>15</v>
      </c>
      <c r="D2578" s="39">
        <v>8061041.7794000003</v>
      </c>
      <c r="E2578" s="39">
        <v>10092.6191357143</v>
      </c>
      <c r="F2578" s="40">
        <v>9574.3580000000002</v>
      </c>
      <c r="G2578" s="39">
        <v>798.70662619921598</v>
      </c>
      <c r="H2578" s="39">
        <v>797.75797670880502</v>
      </c>
    </row>
    <row r="2579" spans="1:8" hidden="1">
      <c r="A2579" s="37">
        <v>22</v>
      </c>
      <c r="B2579" s="41" t="s">
        <v>3976</v>
      </c>
      <c r="C2579" s="41" t="s">
        <v>15</v>
      </c>
      <c r="D2579" s="39">
        <v>0</v>
      </c>
      <c r="E2579" s="39"/>
      <c r="F2579" s="40"/>
      <c r="G2579" s="39"/>
      <c r="H2579" s="39"/>
    </row>
    <row r="2580" spans="1:8" hidden="1">
      <c r="A2580" s="37">
        <v>22</v>
      </c>
      <c r="B2580" s="38" t="s">
        <v>1426</v>
      </c>
      <c r="C2580" s="38" t="s">
        <v>15</v>
      </c>
      <c r="D2580" s="39">
        <v>135526.72065</v>
      </c>
      <c r="E2580" s="39">
        <v>331.06236428571401</v>
      </c>
      <c r="F2580" s="40">
        <v>726.92340000000002</v>
      </c>
      <c r="G2580" s="39">
        <v>409.36915599695698</v>
      </c>
      <c r="H2580" s="39">
        <v>407.173426495755</v>
      </c>
    </row>
    <row r="2581" spans="1:8" hidden="1">
      <c r="A2581" s="37">
        <v>22</v>
      </c>
      <c r="B2581" s="38" t="s">
        <v>3619</v>
      </c>
      <c r="C2581" s="38" t="s">
        <v>15</v>
      </c>
      <c r="D2581" s="39">
        <v>0</v>
      </c>
      <c r="E2581" s="39"/>
      <c r="F2581" s="40"/>
      <c r="G2581" s="39"/>
      <c r="H2581" s="39"/>
    </row>
    <row r="2582" spans="1:8" hidden="1">
      <c r="A2582" s="37">
        <v>22</v>
      </c>
      <c r="B2582" s="41" t="s">
        <v>4913</v>
      </c>
      <c r="C2582" s="41" t="s">
        <v>15</v>
      </c>
      <c r="D2582" s="39">
        <v>0</v>
      </c>
      <c r="E2582" s="39"/>
      <c r="F2582" s="40"/>
      <c r="G2582" s="39"/>
      <c r="H2582" s="39"/>
    </row>
    <row r="2583" spans="1:8" hidden="1">
      <c r="A2583" s="37">
        <v>22</v>
      </c>
      <c r="B2583" s="38" t="s">
        <v>2968</v>
      </c>
      <c r="C2583" s="38" t="s">
        <v>15</v>
      </c>
      <c r="D2583" s="39">
        <v>0</v>
      </c>
      <c r="E2583" s="39"/>
      <c r="F2583" s="40"/>
      <c r="G2583" s="39"/>
      <c r="H2583" s="39"/>
    </row>
    <row r="2584" spans="1:8" hidden="1">
      <c r="A2584" s="37">
        <v>22</v>
      </c>
      <c r="B2584" s="38" t="s">
        <v>2490</v>
      </c>
      <c r="C2584" s="38" t="s">
        <v>15</v>
      </c>
      <c r="D2584" s="39">
        <v>1610709.3327500001</v>
      </c>
      <c r="E2584" s="39">
        <v>2865.0993571428598</v>
      </c>
      <c r="F2584" s="40">
        <v>300889.65425000002</v>
      </c>
      <c r="G2584" s="39">
        <v>562.18271409485601</v>
      </c>
      <c r="H2584" s="39">
        <v>457.16378918397498</v>
      </c>
    </row>
    <row r="2585" spans="1:8" hidden="1">
      <c r="A2585" s="37">
        <v>22</v>
      </c>
      <c r="B2585" s="38" t="s">
        <v>7681</v>
      </c>
      <c r="C2585" s="38" t="s">
        <v>15</v>
      </c>
      <c r="D2585" s="39">
        <v>0</v>
      </c>
      <c r="E2585" s="39"/>
      <c r="F2585" s="40"/>
      <c r="G2585" s="39"/>
      <c r="H2585" s="39"/>
    </row>
    <row r="2586" spans="1:8" hidden="1">
      <c r="A2586" s="37">
        <v>22</v>
      </c>
      <c r="B2586" s="38" t="s">
        <v>7651</v>
      </c>
      <c r="C2586" s="38" t="s">
        <v>15</v>
      </c>
      <c r="D2586" s="39">
        <v>0</v>
      </c>
      <c r="E2586" s="39"/>
      <c r="F2586" s="40">
        <v>0</v>
      </c>
      <c r="G2586" s="39"/>
      <c r="H2586" s="39"/>
    </row>
    <row r="2587" spans="1:8">
      <c r="A2587" s="37">
        <v>22</v>
      </c>
      <c r="B2587" s="38" t="s">
        <v>3770</v>
      </c>
      <c r="C2587" s="38" t="s">
        <v>16</v>
      </c>
      <c r="D2587" s="39">
        <v>0</v>
      </c>
      <c r="E2587" s="39"/>
      <c r="F2587" s="40">
        <v>0</v>
      </c>
      <c r="G2587" s="39"/>
      <c r="H2587" s="39"/>
    </row>
    <row r="2588" spans="1:8" hidden="1">
      <c r="A2588" s="37">
        <v>22</v>
      </c>
      <c r="B2588" s="38" t="s">
        <v>6774</v>
      </c>
      <c r="C2588" s="38" t="s">
        <v>15</v>
      </c>
      <c r="D2588" s="39">
        <v>0</v>
      </c>
      <c r="E2588" s="39"/>
      <c r="F2588" s="40"/>
      <c r="G2588" s="39"/>
      <c r="H2588" s="39"/>
    </row>
    <row r="2589" spans="1:8" hidden="1">
      <c r="A2589" s="37">
        <v>22</v>
      </c>
      <c r="B2589" s="38" t="s">
        <v>6277</v>
      </c>
      <c r="C2589" s="38" t="s">
        <v>15</v>
      </c>
      <c r="D2589" s="39">
        <v>0</v>
      </c>
      <c r="E2589" s="39"/>
      <c r="F2589" s="40"/>
      <c r="G2589" s="39"/>
      <c r="H2589" s="39"/>
    </row>
    <row r="2590" spans="1:8">
      <c r="A2590" s="37">
        <v>22</v>
      </c>
      <c r="B2590" s="38" t="s">
        <v>8431</v>
      </c>
      <c r="C2590" s="38" t="s">
        <v>16</v>
      </c>
      <c r="D2590" s="39">
        <v>4474.7240000000002</v>
      </c>
      <c r="E2590" s="39">
        <v>128.729457142857</v>
      </c>
      <c r="F2590" s="40"/>
      <c r="G2590" s="39">
        <v>34.7606841457755</v>
      </c>
      <c r="H2590" s="39"/>
    </row>
    <row r="2591" spans="1:8">
      <c r="A2591" s="37">
        <v>22</v>
      </c>
      <c r="B2591" s="41" t="s">
        <v>5114</v>
      </c>
      <c r="C2591" s="41" t="s">
        <v>16</v>
      </c>
      <c r="D2591" s="39">
        <v>0</v>
      </c>
      <c r="E2591" s="39"/>
      <c r="F2591" s="40"/>
      <c r="G2591" s="39"/>
      <c r="H2591" s="39"/>
    </row>
    <row r="2592" spans="1:8" hidden="1">
      <c r="A2592" s="37">
        <v>22</v>
      </c>
      <c r="B2592" s="38" t="s">
        <v>7914</v>
      </c>
      <c r="C2592" s="38" t="s">
        <v>15</v>
      </c>
      <c r="D2592" s="39">
        <v>-155.01318989999999</v>
      </c>
      <c r="E2592" s="39"/>
      <c r="F2592" s="40"/>
      <c r="G2592" s="39"/>
      <c r="H2592" s="39"/>
    </row>
    <row r="2593" spans="1:8" hidden="1">
      <c r="A2593" s="37">
        <v>22</v>
      </c>
      <c r="B2593" s="38" t="s">
        <v>7835</v>
      </c>
      <c r="C2593" s="38" t="s">
        <v>15</v>
      </c>
      <c r="D2593" s="39">
        <v>87.377582700000005</v>
      </c>
      <c r="E2593" s="39"/>
      <c r="F2593" s="40"/>
      <c r="G2593" s="39"/>
      <c r="H2593" s="39"/>
    </row>
    <row r="2594" spans="1:8" hidden="1">
      <c r="A2594" s="37">
        <v>22</v>
      </c>
      <c r="B2594" s="38" t="s">
        <v>5010</v>
      </c>
      <c r="C2594" s="38" t="s">
        <v>15</v>
      </c>
      <c r="D2594" s="39">
        <v>0</v>
      </c>
      <c r="E2594" s="39"/>
      <c r="F2594" s="40"/>
      <c r="G2594" s="39"/>
      <c r="H2594" s="39"/>
    </row>
    <row r="2595" spans="1:8">
      <c r="A2595" s="37">
        <v>22</v>
      </c>
      <c r="B2595" s="41" t="s">
        <v>8433</v>
      </c>
      <c r="C2595" s="41" t="s">
        <v>16</v>
      </c>
      <c r="D2595" s="39">
        <v>75588.991550000006</v>
      </c>
      <c r="E2595" s="39">
        <v>1696.38993571429</v>
      </c>
      <c r="F2595" s="40"/>
      <c r="G2595" s="39">
        <v>44.5587361482266</v>
      </c>
      <c r="H2595" s="39"/>
    </row>
    <row r="2596" spans="1:8">
      <c r="A2596" s="37">
        <v>22</v>
      </c>
      <c r="B2596" s="41" t="s">
        <v>7236</v>
      </c>
      <c r="C2596" s="41" t="s">
        <v>16</v>
      </c>
      <c r="D2596" s="39">
        <v>0</v>
      </c>
      <c r="E2596" s="39"/>
      <c r="F2596" s="40"/>
      <c r="G2596" s="39"/>
      <c r="H2596" s="39"/>
    </row>
    <row r="2597" spans="1:8" hidden="1">
      <c r="A2597" s="37">
        <v>22</v>
      </c>
      <c r="B2597" s="38" t="s">
        <v>5474</v>
      </c>
      <c r="C2597" s="38" t="s">
        <v>15</v>
      </c>
      <c r="D2597" s="39">
        <v>0</v>
      </c>
      <c r="E2597" s="39"/>
      <c r="F2597" s="40"/>
      <c r="G2597" s="39"/>
      <c r="H2597" s="39"/>
    </row>
    <row r="2598" spans="1:8">
      <c r="A2598" s="37">
        <v>22</v>
      </c>
      <c r="B2598" s="41" t="s">
        <v>9141</v>
      </c>
      <c r="C2598" s="41" t="s">
        <v>16</v>
      </c>
      <c r="D2598" s="39">
        <v>0</v>
      </c>
      <c r="E2598" s="39"/>
      <c r="F2598" s="40"/>
      <c r="G2598" s="39"/>
      <c r="H2598" s="39"/>
    </row>
    <row r="2599" spans="1:8">
      <c r="A2599" s="37">
        <v>22</v>
      </c>
      <c r="B2599" s="38" t="s">
        <v>8042</v>
      </c>
      <c r="C2599" s="38" t="s">
        <v>16</v>
      </c>
      <c r="D2599" s="39">
        <v>33543.732799999998</v>
      </c>
      <c r="E2599" s="39">
        <v>2.7439</v>
      </c>
      <c r="F2599" s="40"/>
      <c r="G2599" s="39">
        <v>12224.837931411501</v>
      </c>
      <c r="H2599" s="39"/>
    </row>
    <row r="2600" spans="1:8">
      <c r="A2600" s="37">
        <v>22</v>
      </c>
      <c r="B2600" s="41" t="s">
        <v>8039</v>
      </c>
      <c r="C2600" s="41" t="s">
        <v>16</v>
      </c>
      <c r="D2600" s="39">
        <v>320.74400000000003</v>
      </c>
      <c r="E2600" s="39">
        <v>5.8282857142857099</v>
      </c>
      <c r="F2600" s="40"/>
      <c r="G2600" s="39">
        <v>55.032305505171799</v>
      </c>
      <c r="H2600" s="39"/>
    </row>
    <row r="2601" spans="1:8">
      <c r="A2601" s="37">
        <v>22</v>
      </c>
      <c r="B2601" s="41" t="s">
        <v>2644</v>
      </c>
      <c r="C2601" s="41" t="s">
        <v>16</v>
      </c>
      <c r="D2601" s="39">
        <v>0</v>
      </c>
      <c r="E2601" s="39"/>
      <c r="F2601" s="40">
        <v>0</v>
      </c>
      <c r="G2601" s="39"/>
      <c r="H2601" s="39"/>
    </row>
    <row r="2602" spans="1:8">
      <c r="A2602" s="37">
        <v>22</v>
      </c>
      <c r="B2602" s="38" t="s">
        <v>5648</v>
      </c>
      <c r="C2602" s="38" t="s">
        <v>16</v>
      </c>
      <c r="D2602" s="39">
        <v>0</v>
      </c>
      <c r="E2602" s="39"/>
      <c r="F2602" s="40"/>
      <c r="G2602" s="39"/>
      <c r="H2602" s="39"/>
    </row>
    <row r="2603" spans="1:8" hidden="1">
      <c r="A2603" s="37">
        <v>22</v>
      </c>
      <c r="B2603" s="41" t="s">
        <v>7190</v>
      </c>
      <c r="C2603" s="41" t="s">
        <v>15</v>
      </c>
      <c r="D2603" s="39">
        <v>0</v>
      </c>
      <c r="E2603" s="39"/>
      <c r="F2603" s="40">
        <v>0</v>
      </c>
      <c r="G2603" s="39"/>
      <c r="H2603" s="39"/>
    </row>
    <row r="2604" spans="1:8" hidden="1">
      <c r="A2604" s="37">
        <v>22</v>
      </c>
      <c r="B2604" s="41" t="s">
        <v>3504</v>
      </c>
      <c r="C2604" s="41" t="s">
        <v>15</v>
      </c>
      <c r="D2604" s="39">
        <v>0</v>
      </c>
      <c r="E2604" s="39"/>
      <c r="F2604" s="40">
        <v>0</v>
      </c>
      <c r="G2604" s="39"/>
      <c r="H2604" s="39"/>
    </row>
    <row r="2605" spans="1:8" hidden="1">
      <c r="A2605" s="37">
        <v>22</v>
      </c>
      <c r="B2605" s="38" t="s">
        <v>7314</v>
      </c>
      <c r="C2605" s="38" t="s">
        <v>15</v>
      </c>
      <c r="D2605" s="39">
        <v>0</v>
      </c>
      <c r="E2605" s="39"/>
      <c r="F2605" s="40">
        <v>0</v>
      </c>
      <c r="G2605" s="39"/>
      <c r="H2605" s="39"/>
    </row>
    <row r="2606" spans="1:8" hidden="1">
      <c r="A2606" s="37">
        <v>22</v>
      </c>
      <c r="B2606" s="38" t="s">
        <v>5887</v>
      </c>
      <c r="C2606" s="38" t="s">
        <v>15</v>
      </c>
      <c r="D2606" s="39">
        <v>0</v>
      </c>
      <c r="E2606" s="39"/>
      <c r="F2606" s="40"/>
      <c r="G2606" s="39"/>
      <c r="H2606" s="39"/>
    </row>
    <row r="2607" spans="1:8" hidden="1">
      <c r="A2607" s="37">
        <v>22</v>
      </c>
      <c r="B2607" s="38" t="s">
        <v>5381</v>
      </c>
      <c r="C2607" s="38" t="s">
        <v>15</v>
      </c>
      <c r="D2607" s="39">
        <v>2417.0940000000001</v>
      </c>
      <c r="E2607" s="39"/>
      <c r="F2607" s="40">
        <v>0</v>
      </c>
      <c r="G2607" s="39"/>
      <c r="H2607" s="39"/>
    </row>
    <row r="2608" spans="1:8">
      <c r="A2608" s="37">
        <v>22</v>
      </c>
      <c r="B2608" s="38" t="s">
        <v>5112</v>
      </c>
      <c r="C2608" s="38" t="s">
        <v>16</v>
      </c>
      <c r="D2608" s="39">
        <v>0</v>
      </c>
      <c r="E2608" s="39"/>
      <c r="F2608" s="40">
        <v>0</v>
      </c>
      <c r="G2608" s="39"/>
      <c r="H2608" s="39"/>
    </row>
    <row r="2609" spans="1:8" hidden="1">
      <c r="A2609" s="37">
        <v>22</v>
      </c>
      <c r="B2609" s="41" t="s">
        <v>7604</v>
      </c>
      <c r="C2609" s="41" t="s">
        <v>15</v>
      </c>
      <c r="D2609" s="39">
        <v>29.914549999999998</v>
      </c>
      <c r="E2609" s="39"/>
      <c r="F2609" s="40"/>
      <c r="G2609" s="39"/>
      <c r="H2609" s="39"/>
    </row>
    <row r="2610" spans="1:8" hidden="1">
      <c r="A2610" s="37">
        <v>22</v>
      </c>
      <c r="B2610" s="38" t="s">
        <v>4292</v>
      </c>
      <c r="C2610" s="38" t="s">
        <v>15</v>
      </c>
      <c r="D2610" s="39">
        <v>0</v>
      </c>
      <c r="E2610" s="39"/>
      <c r="F2610" s="40">
        <v>0</v>
      </c>
      <c r="G2610" s="39"/>
      <c r="H2610" s="39"/>
    </row>
    <row r="2611" spans="1:8" hidden="1">
      <c r="A2611" s="37">
        <v>22</v>
      </c>
      <c r="B2611" s="38" t="s">
        <v>7241</v>
      </c>
      <c r="C2611" s="38" t="s">
        <v>15</v>
      </c>
      <c r="D2611" s="39">
        <v>0</v>
      </c>
      <c r="E2611" s="39"/>
      <c r="F2611" s="40"/>
      <c r="G2611" s="39"/>
      <c r="H2611" s="39"/>
    </row>
    <row r="2612" spans="1:8" hidden="1">
      <c r="A2612" s="37">
        <v>22</v>
      </c>
      <c r="B2612" s="41" t="s">
        <v>7862</v>
      </c>
      <c r="C2612" s="41" t="s">
        <v>15</v>
      </c>
      <c r="D2612" s="39">
        <v>-61117.570098149998</v>
      </c>
      <c r="E2612" s="39"/>
      <c r="F2612" s="40"/>
      <c r="G2612" s="39"/>
      <c r="H2612" s="39"/>
    </row>
    <row r="2613" spans="1:8" hidden="1">
      <c r="A2613" s="37">
        <v>22</v>
      </c>
      <c r="B2613" s="38" t="s">
        <v>7310</v>
      </c>
      <c r="C2613" s="38" t="s">
        <v>15</v>
      </c>
      <c r="D2613" s="39">
        <v>0</v>
      </c>
      <c r="E2613" s="39"/>
      <c r="F2613" s="40"/>
      <c r="G2613" s="39"/>
      <c r="H2613" s="39"/>
    </row>
    <row r="2614" spans="1:8" hidden="1">
      <c r="A2614" s="37">
        <v>22</v>
      </c>
      <c r="B2614" s="38" t="s">
        <v>6139</v>
      </c>
      <c r="C2614" s="38" t="s">
        <v>15</v>
      </c>
      <c r="D2614" s="39">
        <v>0</v>
      </c>
      <c r="E2614" s="39"/>
      <c r="F2614" s="40"/>
      <c r="G2614" s="39"/>
      <c r="H2614" s="39"/>
    </row>
    <row r="2615" spans="1:8">
      <c r="A2615" s="37">
        <v>22</v>
      </c>
      <c r="B2615" s="38" t="s">
        <v>6025</v>
      </c>
      <c r="C2615" s="38" t="s">
        <v>16</v>
      </c>
      <c r="D2615" s="39">
        <v>56.025300000000001</v>
      </c>
      <c r="E2615" s="39"/>
      <c r="F2615" s="40"/>
      <c r="G2615" s="39"/>
      <c r="H2615" s="39"/>
    </row>
    <row r="2616" spans="1:8">
      <c r="A2616" s="37">
        <v>22</v>
      </c>
      <c r="B2616" s="38" t="s">
        <v>5495</v>
      </c>
      <c r="C2616" s="38" t="s">
        <v>16</v>
      </c>
      <c r="D2616" s="39">
        <v>0</v>
      </c>
      <c r="E2616" s="39"/>
      <c r="F2616" s="40"/>
      <c r="G2616" s="39"/>
      <c r="H2616" s="39"/>
    </row>
    <row r="2617" spans="1:8" hidden="1">
      <c r="A2617" s="37">
        <v>22</v>
      </c>
      <c r="B2617" s="38" t="s">
        <v>3121</v>
      </c>
      <c r="C2617" s="38" t="s">
        <v>15</v>
      </c>
      <c r="D2617" s="39">
        <v>0</v>
      </c>
      <c r="E2617" s="39"/>
      <c r="F2617" s="40">
        <v>0</v>
      </c>
      <c r="G2617" s="39"/>
      <c r="H2617" s="39"/>
    </row>
    <row r="2618" spans="1:8" hidden="1">
      <c r="A2618" s="37">
        <v>22</v>
      </c>
      <c r="B2618" s="41" t="s">
        <v>4960</v>
      </c>
      <c r="C2618" s="41" t="s">
        <v>15</v>
      </c>
      <c r="D2618" s="39">
        <v>0</v>
      </c>
      <c r="E2618" s="39"/>
      <c r="F2618" s="40">
        <v>0</v>
      </c>
      <c r="G2618" s="39"/>
      <c r="H2618" s="39"/>
    </row>
    <row r="2619" spans="1:8" hidden="1">
      <c r="A2619" s="37">
        <v>22</v>
      </c>
      <c r="B2619" s="38" t="s">
        <v>4933</v>
      </c>
      <c r="C2619" s="38" t="s">
        <v>15</v>
      </c>
      <c r="D2619" s="39">
        <v>0</v>
      </c>
      <c r="E2619" s="39"/>
      <c r="F2619" s="40"/>
      <c r="G2619" s="39"/>
      <c r="H2619" s="39"/>
    </row>
    <row r="2620" spans="1:8" hidden="1">
      <c r="A2620" s="37">
        <v>22</v>
      </c>
      <c r="B2620" s="38" t="s">
        <v>3191</v>
      </c>
      <c r="C2620" s="38" t="s">
        <v>15</v>
      </c>
      <c r="D2620" s="39">
        <v>0</v>
      </c>
      <c r="E2620" s="39"/>
      <c r="F2620" s="40"/>
      <c r="G2620" s="39"/>
      <c r="H2620" s="39"/>
    </row>
    <row r="2621" spans="1:8">
      <c r="A2621" s="37">
        <v>22</v>
      </c>
      <c r="B2621" s="38" t="s">
        <v>5193</v>
      </c>
      <c r="C2621" s="38" t="s">
        <v>16</v>
      </c>
      <c r="D2621" s="39">
        <v>0</v>
      </c>
      <c r="E2621" s="39"/>
      <c r="F2621" s="40">
        <v>0</v>
      </c>
      <c r="G2621" s="39"/>
      <c r="H2621" s="39"/>
    </row>
    <row r="2622" spans="1:8">
      <c r="A2622" s="37">
        <v>22</v>
      </c>
      <c r="B2622" s="38" t="s">
        <v>5198</v>
      </c>
      <c r="C2622" s="38" t="s">
        <v>16</v>
      </c>
      <c r="D2622" s="39">
        <v>0</v>
      </c>
      <c r="E2622" s="39"/>
      <c r="F2622" s="40">
        <v>0</v>
      </c>
      <c r="G2622" s="39"/>
      <c r="H2622" s="39"/>
    </row>
    <row r="2623" spans="1:8">
      <c r="A2623" s="37">
        <v>22</v>
      </c>
      <c r="B2623" s="38" t="s">
        <v>6796</v>
      </c>
      <c r="C2623" s="38" t="s">
        <v>16</v>
      </c>
      <c r="D2623" s="39">
        <v>630.76919999999996</v>
      </c>
      <c r="E2623" s="39"/>
      <c r="F2623" s="40">
        <v>0</v>
      </c>
      <c r="G2623" s="39"/>
      <c r="H2623" s="39"/>
    </row>
    <row r="2624" spans="1:8" hidden="1">
      <c r="A2624" s="37">
        <v>22</v>
      </c>
      <c r="B2624" s="38" t="s">
        <v>2733</v>
      </c>
      <c r="C2624" s="38" t="s">
        <v>15</v>
      </c>
      <c r="D2624" s="39">
        <v>0</v>
      </c>
      <c r="E2624" s="39"/>
      <c r="F2624" s="40">
        <v>0</v>
      </c>
      <c r="G2624" s="39"/>
      <c r="H2624" s="39"/>
    </row>
    <row r="2625" spans="1:8" hidden="1">
      <c r="A2625" s="37">
        <v>22</v>
      </c>
      <c r="B2625" s="38" t="s">
        <v>3620</v>
      </c>
      <c r="C2625" s="38" t="s">
        <v>15</v>
      </c>
      <c r="D2625" s="39">
        <v>0</v>
      </c>
      <c r="E2625" s="39"/>
      <c r="F2625" s="40">
        <v>0</v>
      </c>
      <c r="G2625" s="39"/>
      <c r="H2625" s="39"/>
    </row>
    <row r="2626" spans="1:8" hidden="1">
      <c r="A2626" s="37">
        <v>22</v>
      </c>
      <c r="B2626" s="38" t="s">
        <v>5497</v>
      </c>
      <c r="C2626" s="38" t="s">
        <v>15</v>
      </c>
      <c r="D2626" s="39">
        <v>0</v>
      </c>
      <c r="E2626" s="39"/>
      <c r="F2626" s="40"/>
      <c r="G2626" s="39"/>
      <c r="H2626" s="39"/>
    </row>
    <row r="2627" spans="1:8" hidden="1">
      <c r="A2627" s="37">
        <v>22</v>
      </c>
      <c r="B2627" s="38" t="s">
        <v>6832</v>
      </c>
      <c r="C2627" s="38" t="s">
        <v>15</v>
      </c>
      <c r="D2627" s="39">
        <v>0</v>
      </c>
      <c r="E2627" s="39"/>
      <c r="F2627" s="40">
        <v>0</v>
      </c>
      <c r="G2627" s="39"/>
      <c r="H2627" s="39"/>
    </row>
    <row r="2628" spans="1:8" hidden="1">
      <c r="A2628" s="37">
        <v>22</v>
      </c>
      <c r="B2628" s="41" t="s">
        <v>5931</v>
      </c>
      <c r="C2628" s="41" t="s">
        <v>15</v>
      </c>
      <c r="D2628" s="39">
        <v>0</v>
      </c>
      <c r="E2628" s="39"/>
      <c r="F2628" s="40"/>
      <c r="G2628" s="39"/>
      <c r="H2628" s="39"/>
    </row>
    <row r="2629" spans="1:8">
      <c r="A2629" s="37">
        <v>22</v>
      </c>
      <c r="B2629" s="38" t="s">
        <v>5764</v>
      </c>
      <c r="C2629" s="38" t="s">
        <v>16</v>
      </c>
      <c r="D2629" s="39">
        <v>0</v>
      </c>
      <c r="E2629" s="39"/>
      <c r="F2629" s="40"/>
      <c r="G2629" s="39"/>
      <c r="H2629" s="39"/>
    </row>
    <row r="2630" spans="1:8">
      <c r="A2630" s="37">
        <v>22</v>
      </c>
      <c r="B2630" s="41" t="s">
        <v>2685</v>
      </c>
      <c r="C2630" s="41" t="s">
        <v>16</v>
      </c>
      <c r="D2630" s="39">
        <v>0</v>
      </c>
      <c r="E2630" s="39"/>
      <c r="F2630" s="40">
        <v>0</v>
      </c>
      <c r="G2630" s="39"/>
      <c r="H2630" s="39"/>
    </row>
    <row r="2631" spans="1:8" hidden="1">
      <c r="A2631" s="37">
        <v>22</v>
      </c>
      <c r="B2631" s="38" t="s">
        <v>465</v>
      </c>
      <c r="C2631" s="38" t="s">
        <v>15</v>
      </c>
      <c r="D2631" s="39">
        <v>370.0856</v>
      </c>
      <c r="E2631" s="39"/>
      <c r="F2631" s="40"/>
      <c r="G2631" s="39"/>
      <c r="H2631" s="39"/>
    </row>
    <row r="2632" spans="1:8" hidden="1">
      <c r="A2632" s="37">
        <v>22</v>
      </c>
      <c r="B2632" s="38" t="s">
        <v>7887</v>
      </c>
      <c r="C2632" s="38" t="s">
        <v>15</v>
      </c>
      <c r="D2632" s="39">
        <v>0</v>
      </c>
      <c r="E2632" s="39"/>
      <c r="F2632" s="40"/>
      <c r="G2632" s="39"/>
      <c r="H2632" s="39"/>
    </row>
    <row r="2633" spans="1:8" hidden="1">
      <c r="A2633" s="37">
        <v>22</v>
      </c>
      <c r="B2633" s="38" t="s">
        <v>4585</v>
      </c>
      <c r="C2633" s="38" t="s">
        <v>15</v>
      </c>
      <c r="D2633" s="39">
        <v>0</v>
      </c>
      <c r="E2633" s="39"/>
      <c r="F2633" s="40"/>
      <c r="G2633" s="39"/>
      <c r="H2633" s="39"/>
    </row>
    <row r="2634" spans="1:8" hidden="1">
      <c r="A2634" s="37">
        <v>22</v>
      </c>
      <c r="B2634" s="38" t="s">
        <v>5989</v>
      </c>
      <c r="C2634" s="38" t="s">
        <v>15</v>
      </c>
      <c r="D2634" s="39">
        <v>0</v>
      </c>
      <c r="E2634" s="39"/>
      <c r="F2634" s="40"/>
      <c r="G2634" s="39"/>
      <c r="H2634" s="39"/>
    </row>
    <row r="2635" spans="1:8" hidden="1">
      <c r="A2635" s="37">
        <v>22</v>
      </c>
      <c r="B2635" s="38" t="s">
        <v>7871</v>
      </c>
      <c r="C2635" s="38" t="s">
        <v>15</v>
      </c>
      <c r="D2635" s="39">
        <v>81.974885999999998</v>
      </c>
      <c r="E2635" s="39"/>
      <c r="F2635" s="40"/>
      <c r="G2635" s="39"/>
      <c r="H2635" s="39"/>
    </row>
    <row r="2636" spans="1:8" hidden="1">
      <c r="A2636" s="37">
        <v>22</v>
      </c>
      <c r="B2636" s="38" t="s">
        <v>2272</v>
      </c>
      <c r="C2636" s="38" t="s">
        <v>15</v>
      </c>
      <c r="D2636" s="39">
        <v>1207384.0096</v>
      </c>
      <c r="E2636" s="39">
        <v>2441.808</v>
      </c>
      <c r="F2636" s="40">
        <v>84919.408249999993</v>
      </c>
      <c r="G2636" s="39">
        <v>494.463123062911</v>
      </c>
      <c r="H2636" s="39">
        <v>459.68585627944498</v>
      </c>
    </row>
    <row r="2637" spans="1:8">
      <c r="A2637" s="37">
        <v>22</v>
      </c>
      <c r="B2637" s="38" t="s">
        <v>4867</v>
      </c>
      <c r="C2637" s="38" t="s">
        <v>16</v>
      </c>
      <c r="D2637" s="39">
        <v>0</v>
      </c>
      <c r="E2637" s="39"/>
      <c r="F2637" s="40"/>
      <c r="G2637" s="39"/>
      <c r="H2637" s="39"/>
    </row>
    <row r="2638" spans="1:8">
      <c r="A2638" s="37">
        <v>22</v>
      </c>
      <c r="B2638" s="41" t="s">
        <v>2148</v>
      </c>
      <c r="C2638" s="41" t="s">
        <v>16</v>
      </c>
      <c r="D2638" s="39">
        <v>-129.70050000000001</v>
      </c>
      <c r="E2638" s="39"/>
      <c r="F2638" s="40">
        <v>0</v>
      </c>
      <c r="G2638" s="39"/>
      <c r="H2638" s="39"/>
    </row>
    <row r="2639" spans="1:8">
      <c r="A2639" s="37">
        <v>22</v>
      </c>
      <c r="B2639" s="38" t="s">
        <v>2665</v>
      </c>
      <c r="C2639" s="38" t="s">
        <v>16</v>
      </c>
      <c r="D2639" s="39">
        <v>0</v>
      </c>
      <c r="E2639" s="39"/>
      <c r="F2639" s="40"/>
      <c r="G2639" s="39"/>
      <c r="H2639" s="39"/>
    </row>
    <row r="2640" spans="1:8">
      <c r="A2640" s="37">
        <v>22</v>
      </c>
      <c r="B2640" s="41" t="s">
        <v>5184</v>
      </c>
      <c r="C2640" s="41" t="s">
        <v>16</v>
      </c>
      <c r="D2640" s="39">
        <v>0</v>
      </c>
      <c r="E2640" s="39"/>
      <c r="F2640" s="40"/>
      <c r="G2640" s="39"/>
      <c r="H2640" s="39"/>
    </row>
    <row r="2641" spans="1:8">
      <c r="A2641" s="37">
        <v>22</v>
      </c>
      <c r="B2641" s="41" t="s">
        <v>2139</v>
      </c>
      <c r="C2641" s="41" t="s">
        <v>16</v>
      </c>
      <c r="D2641" s="39">
        <v>1198.8031000000001</v>
      </c>
      <c r="E2641" s="39"/>
      <c r="F2641" s="40">
        <v>0</v>
      </c>
      <c r="G2641" s="39"/>
      <c r="H2641" s="39"/>
    </row>
    <row r="2642" spans="1:8" hidden="1">
      <c r="A2642" s="37">
        <v>22</v>
      </c>
      <c r="B2642" s="41" t="s">
        <v>2804</v>
      </c>
      <c r="C2642" s="41" t="s">
        <v>15</v>
      </c>
      <c r="D2642" s="39">
        <v>109.40170000000001</v>
      </c>
      <c r="E2642" s="39"/>
      <c r="F2642" s="40">
        <v>0</v>
      </c>
      <c r="G2642" s="39"/>
      <c r="H2642" s="39"/>
    </row>
    <row r="2643" spans="1:8" hidden="1">
      <c r="A2643" s="37">
        <v>22</v>
      </c>
      <c r="B2643" s="38" t="s">
        <v>7826</v>
      </c>
      <c r="C2643" s="38" t="s">
        <v>15</v>
      </c>
      <c r="D2643" s="39">
        <v>3.42224E-2</v>
      </c>
      <c r="E2643" s="39"/>
      <c r="F2643" s="40"/>
      <c r="G2643" s="39"/>
      <c r="H2643" s="39"/>
    </row>
    <row r="2644" spans="1:8">
      <c r="A2644" s="37">
        <v>22</v>
      </c>
      <c r="B2644" s="38" t="s">
        <v>1526</v>
      </c>
      <c r="C2644" s="38" t="s">
        <v>16</v>
      </c>
      <c r="D2644" s="39">
        <v>1382676.5337499999</v>
      </c>
      <c r="E2644" s="39">
        <v>12970.714178571399</v>
      </c>
      <c r="F2644" s="40"/>
      <c r="G2644" s="39">
        <v>106.599876823613</v>
      </c>
      <c r="H2644" s="39"/>
    </row>
    <row r="2645" spans="1:8" hidden="1">
      <c r="A2645" s="37">
        <v>22</v>
      </c>
      <c r="B2645" s="38" t="s">
        <v>4915</v>
      </c>
      <c r="C2645" s="38" t="s">
        <v>15</v>
      </c>
      <c r="D2645" s="39">
        <v>0</v>
      </c>
      <c r="E2645" s="39"/>
      <c r="F2645" s="40"/>
      <c r="G2645" s="39"/>
      <c r="H2645" s="39"/>
    </row>
    <row r="2646" spans="1:8" hidden="1">
      <c r="A2646" s="37">
        <v>22</v>
      </c>
      <c r="B2646" s="38" t="s">
        <v>5242</v>
      </c>
      <c r="C2646" s="38" t="s">
        <v>15</v>
      </c>
      <c r="D2646" s="39">
        <v>0</v>
      </c>
      <c r="E2646" s="39"/>
      <c r="F2646" s="40">
        <v>0</v>
      </c>
      <c r="G2646" s="39"/>
      <c r="H2646" s="39"/>
    </row>
    <row r="2647" spans="1:8">
      <c r="A2647" s="37">
        <v>22</v>
      </c>
      <c r="B2647" s="41" t="s">
        <v>2273</v>
      </c>
      <c r="C2647" s="41" t="s">
        <v>16</v>
      </c>
      <c r="D2647" s="39">
        <v>28.6752</v>
      </c>
      <c r="E2647" s="39"/>
      <c r="F2647" s="40"/>
      <c r="G2647" s="39"/>
      <c r="H2647" s="39"/>
    </row>
    <row r="2648" spans="1:8" hidden="1">
      <c r="A2648" s="37">
        <v>22</v>
      </c>
      <c r="B2648" s="38" t="s">
        <v>6146</v>
      </c>
      <c r="C2648" s="38" t="s">
        <v>15</v>
      </c>
      <c r="D2648" s="39">
        <v>0</v>
      </c>
      <c r="E2648" s="39"/>
      <c r="F2648" s="40"/>
      <c r="G2648" s="39"/>
      <c r="H2648" s="39"/>
    </row>
    <row r="2649" spans="1:8" hidden="1">
      <c r="A2649" s="37">
        <v>22</v>
      </c>
      <c r="B2649" s="38" t="s">
        <v>7690</v>
      </c>
      <c r="C2649" s="38" t="s">
        <v>15</v>
      </c>
      <c r="D2649" s="39">
        <v>993.59249999999997</v>
      </c>
      <c r="E2649" s="39"/>
      <c r="F2649" s="40">
        <v>0</v>
      </c>
      <c r="G2649" s="39"/>
      <c r="H2649" s="39"/>
    </row>
    <row r="2650" spans="1:8">
      <c r="A2650" s="37">
        <v>22</v>
      </c>
      <c r="B2650" s="41" t="s">
        <v>5760</v>
      </c>
      <c r="C2650" s="41" t="s">
        <v>16</v>
      </c>
      <c r="D2650" s="39">
        <v>0</v>
      </c>
      <c r="E2650" s="39"/>
      <c r="F2650" s="40"/>
      <c r="G2650" s="39"/>
      <c r="H2650" s="39"/>
    </row>
    <row r="2651" spans="1:8" hidden="1">
      <c r="A2651" s="37">
        <v>22</v>
      </c>
      <c r="B2651" s="38" t="s">
        <v>3683</v>
      </c>
      <c r="C2651" s="38" t="s">
        <v>15</v>
      </c>
      <c r="D2651" s="39">
        <v>0</v>
      </c>
      <c r="E2651" s="39"/>
      <c r="F2651" s="40">
        <v>0</v>
      </c>
      <c r="G2651" s="39"/>
      <c r="H2651" s="39"/>
    </row>
    <row r="2652" spans="1:8">
      <c r="A2652" s="37">
        <v>22</v>
      </c>
      <c r="B2652" s="38" t="s">
        <v>1606</v>
      </c>
      <c r="C2652" s="38" t="s">
        <v>16</v>
      </c>
      <c r="D2652" s="39">
        <v>5973.5046000000002</v>
      </c>
      <c r="E2652" s="39"/>
      <c r="F2652" s="40">
        <v>0</v>
      </c>
      <c r="G2652" s="39"/>
      <c r="H2652" s="39"/>
    </row>
    <row r="2653" spans="1:8" hidden="1">
      <c r="A2653" s="37">
        <v>22</v>
      </c>
      <c r="B2653" s="41" t="s">
        <v>4342</v>
      </c>
      <c r="C2653" s="41" t="s">
        <v>15</v>
      </c>
      <c r="D2653" s="39">
        <v>0</v>
      </c>
      <c r="E2653" s="39"/>
      <c r="F2653" s="40"/>
      <c r="G2653" s="39"/>
      <c r="H2653" s="39"/>
    </row>
    <row r="2654" spans="1:8">
      <c r="A2654" s="37">
        <v>22</v>
      </c>
      <c r="B2654" s="41" t="s">
        <v>3211</v>
      </c>
      <c r="C2654" s="41" t="s">
        <v>16</v>
      </c>
      <c r="D2654" s="39">
        <v>12964.9576</v>
      </c>
      <c r="E2654" s="39"/>
      <c r="F2654" s="40">
        <v>0</v>
      </c>
      <c r="G2654" s="39"/>
      <c r="H2654" s="39"/>
    </row>
    <row r="2655" spans="1:8">
      <c r="A2655" s="37">
        <v>22</v>
      </c>
      <c r="B2655" s="38" t="s">
        <v>6627</v>
      </c>
      <c r="C2655" s="38" t="s">
        <v>16</v>
      </c>
      <c r="D2655" s="39">
        <v>0</v>
      </c>
      <c r="E2655" s="39"/>
      <c r="F2655" s="40"/>
      <c r="G2655" s="39"/>
      <c r="H2655" s="39"/>
    </row>
    <row r="2656" spans="1:8">
      <c r="A2656" s="37">
        <v>22</v>
      </c>
      <c r="B2656" s="41" t="s">
        <v>6455</v>
      </c>
      <c r="C2656" s="41" t="s">
        <v>16</v>
      </c>
      <c r="D2656" s="39">
        <v>855.55539999999996</v>
      </c>
      <c r="E2656" s="39"/>
      <c r="F2656" s="40"/>
      <c r="G2656" s="39"/>
      <c r="H2656" s="39"/>
    </row>
    <row r="2657" spans="1:8" hidden="1">
      <c r="A2657" s="37">
        <v>22</v>
      </c>
      <c r="B2657" s="38" t="s">
        <v>6684</v>
      </c>
      <c r="C2657" s="38" t="s">
        <v>15</v>
      </c>
      <c r="D2657" s="39">
        <v>0</v>
      </c>
      <c r="E2657" s="39"/>
      <c r="F2657" s="40"/>
      <c r="G2657" s="39"/>
      <c r="H2657" s="39"/>
    </row>
    <row r="2658" spans="1:8" hidden="1">
      <c r="A2658" s="37">
        <v>22</v>
      </c>
      <c r="B2658" s="41" t="s">
        <v>7840</v>
      </c>
      <c r="C2658" s="41" t="s">
        <v>15</v>
      </c>
      <c r="D2658" s="39">
        <v>-44.265926550000003</v>
      </c>
      <c r="E2658" s="39"/>
      <c r="F2658" s="40"/>
      <c r="G2658" s="39"/>
      <c r="H2658" s="39"/>
    </row>
    <row r="2659" spans="1:8">
      <c r="A2659" s="37">
        <v>22</v>
      </c>
      <c r="B2659" s="38" t="s">
        <v>426</v>
      </c>
      <c r="C2659" s="38" t="s">
        <v>16</v>
      </c>
      <c r="D2659" s="39">
        <v>-3.2479</v>
      </c>
      <c r="E2659" s="39"/>
      <c r="F2659" s="40">
        <v>0</v>
      </c>
      <c r="G2659" s="39"/>
      <c r="H2659" s="39"/>
    </row>
    <row r="2660" spans="1:8" hidden="1">
      <c r="A2660" s="37">
        <v>22</v>
      </c>
      <c r="B2660" s="38" t="s">
        <v>5738</v>
      </c>
      <c r="C2660" s="38" t="s">
        <v>15</v>
      </c>
      <c r="D2660" s="39">
        <v>0</v>
      </c>
      <c r="E2660" s="39"/>
      <c r="F2660" s="40">
        <v>0</v>
      </c>
      <c r="G2660" s="39"/>
      <c r="H2660" s="39"/>
    </row>
    <row r="2661" spans="1:8" hidden="1">
      <c r="A2661" s="37">
        <v>22</v>
      </c>
      <c r="B2661" s="38" t="s">
        <v>2001</v>
      </c>
      <c r="C2661" s="38" t="s">
        <v>15</v>
      </c>
      <c r="D2661" s="39">
        <v>0</v>
      </c>
      <c r="E2661" s="39"/>
      <c r="F2661" s="40"/>
      <c r="G2661" s="39"/>
      <c r="H2661" s="39"/>
    </row>
    <row r="2662" spans="1:8">
      <c r="A2662" s="37">
        <v>22</v>
      </c>
      <c r="B2662" s="38" t="s">
        <v>3825</v>
      </c>
      <c r="C2662" s="38" t="s">
        <v>16</v>
      </c>
      <c r="D2662" s="39">
        <v>0</v>
      </c>
      <c r="E2662" s="39"/>
      <c r="F2662" s="40"/>
      <c r="G2662" s="39"/>
      <c r="H2662" s="39"/>
    </row>
    <row r="2663" spans="1:8">
      <c r="A2663" s="37">
        <v>22</v>
      </c>
      <c r="B2663" s="38" t="s">
        <v>322</v>
      </c>
      <c r="C2663" s="38" t="s">
        <v>16</v>
      </c>
      <c r="D2663" s="39">
        <v>859.74614999999994</v>
      </c>
      <c r="E2663" s="39">
        <v>11.36755</v>
      </c>
      <c r="F2663" s="40"/>
      <c r="G2663" s="39">
        <v>75.631613672251305</v>
      </c>
      <c r="H2663" s="39"/>
    </row>
    <row r="2664" spans="1:8">
      <c r="A2664" s="37">
        <v>22</v>
      </c>
      <c r="B2664" s="41" t="s">
        <v>5836</v>
      </c>
      <c r="C2664" s="41" t="s">
        <v>16</v>
      </c>
      <c r="D2664" s="39">
        <v>0</v>
      </c>
      <c r="E2664" s="39"/>
      <c r="F2664" s="40"/>
      <c r="G2664" s="39"/>
      <c r="H2664" s="39"/>
    </row>
    <row r="2665" spans="1:8">
      <c r="A2665" s="37">
        <v>22</v>
      </c>
      <c r="B2665" s="38" t="s">
        <v>563</v>
      </c>
      <c r="C2665" s="38" t="s">
        <v>16</v>
      </c>
      <c r="D2665" s="39">
        <v>2941589.1088</v>
      </c>
      <c r="E2665" s="39">
        <v>22226.2349428571</v>
      </c>
      <c r="F2665" s="40"/>
      <c r="G2665" s="39">
        <v>132.34761156636401</v>
      </c>
      <c r="H2665" s="39"/>
    </row>
    <row r="2666" spans="1:8" hidden="1">
      <c r="A2666" s="37">
        <v>22</v>
      </c>
      <c r="B2666" s="41" t="s">
        <v>6934</v>
      </c>
      <c r="C2666" s="41" t="s">
        <v>15</v>
      </c>
      <c r="D2666" s="39">
        <v>0</v>
      </c>
      <c r="E2666" s="39"/>
      <c r="F2666" s="40"/>
      <c r="G2666" s="39"/>
      <c r="H2666" s="39"/>
    </row>
    <row r="2667" spans="1:8">
      <c r="A2667" s="37">
        <v>22</v>
      </c>
      <c r="B2667" s="38" t="s">
        <v>6940</v>
      </c>
      <c r="C2667" s="38" t="s">
        <v>16</v>
      </c>
      <c r="D2667" s="39">
        <v>0</v>
      </c>
      <c r="E2667" s="39"/>
      <c r="F2667" s="40">
        <v>0</v>
      </c>
      <c r="G2667" s="39"/>
      <c r="H2667" s="39"/>
    </row>
    <row r="2668" spans="1:8" hidden="1">
      <c r="A2668" s="37">
        <v>22</v>
      </c>
      <c r="B2668" s="41" t="s">
        <v>3623</v>
      </c>
      <c r="C2668" s="41" t="s">
        <v>15</v>
      </c>
      <c r="D2668" s="39">
        <v>0</v>
      </c>
      <c r="E2668" s="39"/>
      <c r="F2668" s="40"/>
      <c r="G2668" s="39"/>
      <c r="H2668" s="39"/>
    </row>
    <row r="2669" spans="1:8" hidden="1">
      <c r="A2669" s="37">
        <v>22</v>
      </c>
      <c r="B2669" s="38" t="s">
        <v>2880</v>
      </c>
      <c r="C2669" s="38" t="s">
        <v>15</v>
      </c>
      <c r="D2669" s="39">
        <v>337.43639999999999</v>
      </c>
      <c r="E2669" s="39"/>
      <c r="F2669" s="40"/>
      <c r="G2669" s="39"/>
      <c r="H2669" s="39"/>
    </row>
    <row r="2670" spans="1:8" hidden="1">
      <c r="A2670" s="37">
        <v>22</v>
      </c>
      <c r="B2670" s="41" t="s">
        <v>2615</v>
      </c>
      <c r="C2670" s="41" t="s">
        <v>15</v>
      </c>
      <c r="D2670" s="39">
        <v>0</v>
      </c>
      <c r="E2670" s="39"/>
      <c r="F2670" s="40"/>
      <c r="G2670" s="39"/>
      <c r="H2670" s="39"/>
    </row>
    <row r="2671" spans="1:8" hidden="1">
      <c r="A2671" s="37">
        <v>22</v>
      </c>
      <c r="B2671" s="38" t="s">
        <v>5294</v>
      </c>
      <c r="C2671" s="38" t="s">
        <v>15</v>
      </c>
      <c r="D2671" s="39">
        <v>0</v>
      </c>
      <c r="E2671" s="39"/>
      <c r="F2671" s="40"/>
      <c r="G2671" s="39"/>
      <c r="H2671" s="39"/>
    </row>
    <row r="2672" spans="1:8">
      <c r="A2672" s="37">
        <v>22</v>
      </c>
      <c r="B2672" s="38" t="s">
        <v>6925</v>
      </c>
      <c r="C2672" s="38" t="s">
        <v>16</v>
      </c>
      <c r="D2672" s="39">
        <v>0</v>
      </c>
      <c r="E2672" s="39"/>
      <c r="F2672" s="40"/>
      <c r="G2672" s="39"/>
      <c r="H2672" s="39"/>
    </row>
    <row r="2673" spans="1:8">
      <c r="A2673" s="37">
        <v>22</v>
      </c>
      <c r="B2673" s="38" t="s">
        <v>1451</v>
      </c>
      <c r="C2673" s="38" t="s">
        <v>16</v>
      </c>
      <c r="D2673" s="39">
        <v>964847.31944999995</v>
      </c>
      <c r="E2673" s="39">
        <v>2954.0688785714301</v>
      </c>
      <c r="F2673" s="40">
        <v>49815.952400000002</v>
      </c>
      <c r="G2673" s="39">
        <v>326.61639220700698</v>
      </c>
      <c r="H2673" s="39">
        <v>309.75288819010302</v>
      </c>
    </row>
    <row r="2674" spans="1:8">
      <c r="A2674" s="37">
        <v>22</v>
      </c>
      <c r="B2674" s="41" t="s">
        <v>686</v>
      </c>
      <c r="C2674" s="41" t="s">
        <v>16</v>
      </c>
      <c r="D2674" s="39">
        <v>368.9742</v>
      </c>
      <c r="E2674" s="39"/>
      <c r="F2674" s="40">
        <v>0</v>
      </c>
      <c r="G2674" s="39"/>
      <c r="H2674" s="39"/>
    </row>
    <row r="2675" spans="1:8" hidden="1">
      <c r="A2675" s="37">
        <v>22</v>
      </c>
      <c r="B2675" s="38" t="s">
        <v>2713</v>
      </c>
      <c r="C2675" s="38" t="s">
        <v>15</v>
      </c>
      <c r="D2675" s="39">
        <v>2264.6151</v>
      </c>
      <c r="E2675" s="39"/>
      <c r="F2675" s="40">
        <v>0</v>
      </c>
      <c r="G2675" s="39"/>
      <c r="H2675" s="39"/>
    </row>
    <row r="2676" spans="1:8">
      <c r="A2676" s="37">
        <v>22</v>
      </c>
      <c r="B2676" s="38" t="s">
        <v>1532</v>
      </c>
      <c r="C2676" s="38" t="s">
        <v>16</v>
      </c>
      <c r="D2676" s="39">
        <v>214415.1422</v>
      </c>
      <c r="E2676" s="39">
        <v>524.29612857142899</v>
      </c>
      <c r="F2676" s="40">
        <v>0</v>
      </c>
      <c r="G2676" s="39">
        <v>408.95808783525803</v>
      </c>
      <c r="H2676" s="39">
        <v>408.95808783525803</v>
      </c>
    </row>
    <row r="2677" spans="1:8" hidden="1">
      <c r="A2677" s="37">
        <v>22</v>
      </c>
      <c r="B2677" s="38" t="s">
        <v>1703</v>
      </c>
      <c r="C2677" s="38" t="s">
        <v>15</v>
      </c>
      <c r="D2677" s="39">
        <v>1118535.5719000001</v>
      </c>
      <c r="E2677" s="39">
        <v>517.27257142857104</v>
      </c>
      <c r="F2677" s="40">
        <v>2246.9214999999999</v>
      </c>
      <c r="G2677" s="39">
        <v>2162.3717043625502</v>
      </c>
      <c r="H2677" s="39">
        <v>2158.0279180802199</v>
      </c>
    </row>
    <row r="2678" spans="1:8" hidden="1">
      <c r="A2678" s="37">
        <v>22</v>
      </c>
      <c r="B2678" s="41" t="s">
        <v>4439</v>
      </c>
      <c r="C2678" s="41" t="s">
        <v>15</v>
      </c>
      <c r="D2678" s="39">
        <v>0</v>
      </c>
      <c r="E2678" s="39"/>
      <c r="F2678" s="40">
        <v>0</v>
      </c>
      <c r="G2678" s="39"/>
      <c r="H2678" s="39"/>
    </row>
    <row r="2679" spans="1:8">
      <c r="A2679" s="37">
        <v>22</v>
      </c>
      <c r="B2679" s="38" t="s">
        <v>4681</v>
      </c>
      <c r="C2679" s="38" t="s">
        <v>16</v>
      </c>
      <c r="D2679" s="39">
        <v>0</v>
      </c>
      <c r="E2679" s="39"/>
      <c r="F2679" s="40"/>
      <c r="G2679" s="39"/>
      <c r="H2679" s="39"/>
    </row>
    <row r="2680" spans="1:8" hidden="1">
      <c r="A2680" s="37">
        <v>22</v>
      </c>
      <c r="B2680" s="41" t="s">
        <v>5173</v>
      </c>
      <c r="C2680" s="41" t="s">
        <v>15</v>
      </c>
      <c r="D2680" s="39">
        <v>0</v>
      </c>
      <c r="E2680" s="39"/>
      <c r="F2680" s="40"/>
      <c r="G2680" s="39"/>
      <c r="H2680" s="39"/>
    </row>
    <row r="2681" spans="1:8" hidden="1">
      <c r="A2681" s="37">
        <v>22</v>
      </c>
      <c r="B2681" s="38" t="s">
        <v>4456</v>
      </c>
      <c r="C2681" s="38" t="s">
        <v>15</v>
      </c>
      <c r="D2681" s="39">
        <v>0</v>
      </c>
      <c r="E2681" s="39"/>
      <c r="F2681" s="40"/>
      <c r="G2681" s="39"/>
      <c r="H2681" s="39"/>
    </row>
    <row r="2682" spans="1:8">
      <c r="A2682" s="37">
        <v>22</v>
      </c>
      <c r="B2682" s="38" t="s">
        <v>7078</v>
      </c>
      <c r="C2682" s="38" t="s">
        <v>16</v>
      </c>
      <c r="D2682" s="39">
        <v>0</v>
      </c>
      <c r="E2682" s="39"/>
      <c r="F2682" s="40"/>
      <c r="G2682" s="39"/>
      <c r="H2682" s="39"/>
    </row>
    <row r="2683" spans="1:8" hidden="1">
      <c r="A2683" s="37">
        <v>22</v>
      </c>
      <c r="B2683" s="41" t="s">
        <v>4973</v>
      </c>
      <c r="C2683" s="41" t="s">
        <v>15</v>
      </c>
      <c r="D2683" s="39">
        <v>0</v>
      </c>
      <c r="E2683" s="39"/>
      <c r="F2683" s="40"/>
      <c r="G2683" s="39"/>
      <c r="H2683" s="39"/>
    </row>
    <row r="2684" spans="1:8" hidden="1">
      <c r="A2684" s="37">
        <v>22</v>
      </c>
      <c r="B2684" s="41" t="s">
        <v>791</v>
      </c>
      <c r="C2684" s="41" t="s">
        <v>15</v>
      </c>
      <c r="D2684" s="39">
        <v>219385.62364999999</v>
      </c>
      <c r="E2684" s="39">
        <v>786.61756428571402</v>
      </c>
      <c r="F2684" s="40"/>
      <c r="G2684" s="39">
        <v>278.897438362201</v>
      </c>
      <c r="H2684" s="39"/>
    </row>
    <row r="2685" spans="1:8">
      <c r="A2685" s="37">
        <v>22</v>
      </c>
      <c r="B2685" s="38" t="s">
        <v>8029</v>
      </c>
      <c r="C2685" s="38" t="s">
        <v>16</v>
      </c>
      <c r="D2685" s="39">
        <v>20478.345099999999</v>
      </c>
      <c r="E2685" s="39">
        <v>14.163614285714299</v>
      </c>
      <c r="F2685" s="40">
        <v>414.41235</v>
      </c>
      <c r="G2685" s="39">
        <v>1445.84176657895</v>
      </c>
      <c r="H2685" s="39">
        <v>1416.5828259130799</v>
      </c>
    </row>
    <row r="2686" spans="1:8" hidden="1">
      <c r="A2686" s="37">
        <v>22</v>
      </c>
      <c r="B2686" s="38" t="s">
        <v>2069</v>
      </c>
      <c r="C2686" s="38" t="s">
        <v>15</v>
      </c>
      <c r="D2686" s="39">
        <v>60230.002549999997</v>
      </c>
      <c r="E2686" s="39">
        <v>136.824721428571</v>
      </c>
      <c r="F2686" s="40">
        <v>0</v>
      </c>
      <c r="G2686" s="39">
        <v>440.198247225687</v>
      </c>
      <c r="H2686" s="39">
        <v>440.198247225687</v>
      </c>
    </row>
    <row r="2687" spans="1:8" hidden="1">
      <c r="A2687" s="37">
        <v>22</v>
      </c>
      <c r="B2687" s="38" t="s">
        <v>6235</v>
      </c>
      <c r="C2687" s="38" t="s">
        <v>15</v>
      </c>
      <c r="D2687" s="39">
        <v>0</v>
      </c>
      <c r="E2687" s="39"/>
      <c r="F2687" s="40"/>
      <c r="G2687" s="39"/>
      <c r="H2687" s="39"/>
    </row>
    <row r="2688" spans="1:8" hidden="1">
      <c r="A2688" s="37">
        <v>22</v>
      </c>
      <c r="B2688" s="38" t="s">
        <v>7764</v>
      </c>
      <c r="C2688" s="38" t="s">
        <v>15</v>
      </c>
      <c r="D2688" s="39">
        <v>35842.733</v>
      </c>
      <c r="E2688" s="39">
        <v>106.9597</v>
      </c>
      <c r="F2688" s="40"/>
      <c r="G2688" s="39">
        <v>335.10502553765599</v>
      </c>
      <c r="H2688" s="39"/>
    </row>
    <row r="2689" spans="1:8" hidden="1">
      <c r="A2689" s="37">
        <v>22</v>
      </c>
      <c r="B2689" s="38" t="s">
        <v>7590</v>
      </c>
      <c r="C2689" s="38" t="s">
        <v>15</v>
      </c>
      <c r="D2689" s="39">
        <v>0</v>
      </c>
      <c r="E2689" s="39"/>
      <c r="F2689" s="40"/>
      <c r="G2689" s="39"/>
      <c r="H2689" s="39"/>
    </row>
    <row r="2690" spans="1:8" hidden="1">
      <c r="A2690" s="37">
        <v>22</v>
      </c>
      <c r="B2690" s="41" t="s">
        <v>5918</v>
      </c>
      <c r="C2690" s="41" t="s">
        <v>15</v>
      </c>
      <c r="D2690" s="39">
        <v>0</v>
      </c>
      <c r="E2690" s="39"/>
      <c r="F2690" s="40"/>
      <c r="G2690" s="39"/>
      <c r="H2690" s="39"/>
    </row>
    <row r="2691" spans="1:8" hidden="1">
      <c r="A2691" s="37">
        <v>22</v>
      </c>
      <c r="B2691" s="38" t="s">
        <v>3290</v>
      </c>
      <c r="C2691" s="38" t="s">
        <v>15</v>
      </c>
      <c r="D2691" s="39">
        <v>0</v>
      </c>
      <c r="E2691" s="39"/>
      <c r="F2691" s="40"/>
      <c r="G2691" s="39"/>
      <c r="H2691" s="39"/>
    </row>
    <row r="2692" spans="1:8">
      <c r="A2692" s="37">
        <v>22</v>
      </c>
      <c r="B2692" s="38" t="s">
        <v>2735</v>
      </c>
      <c r="C2692" s="38" t="s">
        <v>16</v>
      </c>
      <c r="D2692" s="39">
        <v>0</v>
      </c>
      <c r="E2692" s="39"/>
      <c r="F2692" s="40"/>
      <c r="G2692" s="39"/>
      <c r="H2692" s="39"/>
    </row>
    <row r="2693" spans="1:8" hidden="1">
      <c r="A2693" s="37">
        <v>22</v>
      </c>
      <c r="B2693" s="38" t="s">
        <v>6302</v>
      </c>
      <c r="C2693" s="38" t="s">
        <v>15</v>
      </c>
      <c r="D2693" s="39">
        <v>8118.6320999999998</v>
      </c>
      <c r="E2693" s="39"/>
      <c r="F2693" s="40">
        <v>0</v>
      </c>
      <c r="G2693" s="39"/>
      <c r="H2693" s="39"/>
    </row>
    <row r="2694" spans="1:8" hidden="1">
      <c r="A2694" s="37">
        <v>22</v>
      </c>
      <c r="B2694" s="41" t="s">
        <v>7886</v>
      </c>
      <c r="C2694" s="41" t="s">
        <v>15</v>
      </c>
      <c r="D2694" s="39">
        <v>0</v>
      </c>
      <c r="E2694" s="39"/>
      <c r="F2694" s="40"/>
      <c r="G2694" s="39"/>
      <c r="H2694" s="39"/>
    </row>
    <row r="2695" spans="1:8" hidden="1">
      <c r="A2695" s="37">
        <v>22</v>
      </c>
      <c r="B2695" s="38" t="s">
        <v>5377</v>
      </c>
      <c r="C2695" s="38" t="s">
        <v>15</v>
      </c>
      <c r="D2695" s="39">
        <v>0</v>
      </c>
      <c r="E2695" s="39"/>
      <c r="F2695" s="40"/>
      <c r="G2695" s="39"/>
      <c r="H2695" s="39"/>
    </row>
    <row r="2696" spans="1:8">
      <c r="A2696" s="37">
        <v>22</v>
      </c>
      <c r="B2696" s="38" t="s">
        <v>1545</v>
      </c>
      <c r="C2696" s="38" t="s">
        <v>16</v>
      </c>
      <c r="D2696" s="39">
        <v>107958.32025</v>
      </c>
      <c r="E2696" s="39">
        <v>686.12253571428596</v>
      </c>
      <c r="F2696" s="40">
        <v>8013.5380999999998</v>
      </c>
      <c r="G2696" s="39">
        <v>157.34553906994199</v>
      </c>
      <c r="H2696" s="39">
        <v>145.66608287534601</v>
      </c>
    </row>
    <row r="2697" spans="1:8" hidden="1">
      <c r="A2697" s="37">
        <v>22</v>
      </c>
      <c r="B2697" s="38" t="s">
        <v>1137</v>
      </c>
      <c r="C2697" s="38" t="s">
        <v>15</v>
      </c>
      <c r="D2697" s="39">
        <v>312003.39179999998</v>
      </c>
      <c r="E2697" s="39">
        <v>901.587328571429</v>
      </c>
      <c r="F2697" s="40">
        <v>1456.4103</v>
      </c>
      <c r="G2697" s="39">
        <v>346.06008970242698</v>
      </c>
      <c r="H2697" s="39">
        <v>344.444705087042</v>
      </c>
    </row>
    <row r="2698" spans="1:8" hidden="1">
      <c r="A2698" s="37">
        <v>22</v>
      </c>
      <c r="B2698" s="41" t="s">
        <v>3844</v>
      </c>
      <c r="C2698" s="41" t="s">
        <v>15</v>
      </c>
      <c r="D2698" s="39">
        <v>0</v>
      </c>
      <c r="E2698" s="39"/>
      <c r="F2698" s="40">
        <v>0</v>
      </c>
      <c r="G2698" s="39"/>
      <c r="H2698" s="39"/>
    </row>
    <row r="2699" spans="1:8" hidden="1">
      <c r="A2699" s="37">
        <v>22</v>
      </c>
      <c r="B2699" s="38" t="s">
        <v>7547</v>
      </c>
      <c r="C2699" s="38" t="s">
        <v>15</v>
      </c>
      <c r="D2699" s="39">
        <v>0</v>
      </c>
      <c r="E2699" s="39"/>
      <c r="F2699" s="40"/>
      <c r="G2699" s="39"/>
      <c r="H2699" s="39"/>
    </row>
    <row r="2700" spans="1:8" hidden="1">
      <c r="A2700" s="37">
        <v>22</v>
      </c>
      <c r="B2700" s="38" t="s">
        <v>3734</v>
      </c>
      <c r="C2700" s="38" t="s">
        <v>15</v>
      </c>
      <c r="D2700" s="39">
        <v>0</v>
      </c>
      <c r="E2700" s="39"/>
      <c r="F2700" s="40"/>
      <c r="G2700" s="39"/>
      <c r="H2700" s="39"/>
    </row>
    <row r="2701" spans="1:8" hidden="1">
      <c r="A2701" s="37">
        <v>22</v>
      </c>
      <c r="B2701" s="41" t="s">
        <v>4486</v>
      </c>
      <c r="C2701" s="41" t="s">
        <v>15</v>
      </c>
      <c r="D2701" s="39">
        <v>0</v>
      </c>
      <c r="E2701" s="39"/>
      <c r="F2701" s="40"/>
      <c r="G2701" s="39"/>
      <c r="H2701" s="39"/>
    </row>
    <row r="2702" spans="1:8" hidden="1">
      <c r="A2702" s="37">
        <v>22</v>
      </c>
      <c r="B2702" s="38" t="s">
        <v>7884</v>
      </c>
      <c r="C2702" s="38" t="s">
        <v>15</v>
      </c>
      <c r="D2702" s="39">
        <v>0</v>
      </c>
      <c r="E2702" s="39"/>
      <c r="F2702" s="40"/>
      <c r="G2702" s="39"/>
      <c r="H2702" s="39"/>
    </row>
    <row r="2703" spans="1:8" hidden="1">
      <c r="A2703" s="37">
        <v>22</v>
      </c>
      <c r="B2703" s="38" t="s">
        <v>5585</v>
      </c>
      <c r="C2703" s="38" t="s">
        <v>15</v>
      </c>
      <c r="D2703" s="39">
        <v>0</v>
      </c>
      <c r="E2703" s="39"/>
      <c r="F2703" s="40">
        <v>0</v>
      </c>
      <c r="G2703" s="39"/>
      <c r="H2703" s="39"/>
    </row>
    <row r="2704" spans="1:8">
      <c r="A2704" s="37">
        <v>22</v>
      </c>
      <c r="B2704" s="38" t="s">
        <v>5688</v>
      </c>
      <c r="C2704" s="38" t="s">
        <v>16</v>
      </c>
      <c r="D2704" s="39">
        <v>0</v>
      </c>
      <c r="E2704" s="39"/>
      <c r="F2704" s="40"/>
      <c r="G2704" s="39"/>
      <c r="H2704" s="39"/>
    </row>
    <row r="2705" spans="1:8" hidden="1">
      <c r="A2705" s="37">
        <v>22</v>
      </c>
      <c r="B2705" s="38" t="s">
        <v>1116</v>
      </c>
      <c r="C2705" s="38" t="s">
        <v>15</v>
      </c>
      <c r="D2705" s="39">
        <v>13294.016100000001</v>
      </c>
      <c r="E2705" s="39"/>
      <c r="F2705" s="40">
        <v>0</v>
      </c>
      <c r="G2705" s="39"/>
      <c r="H2705" s="39"/>
    </row>
    <row r="2706" spans="1:8" hidden="1">
      <c r="A2706" s="37">
        <v>22</v>
      </c>
      <c r="B2706" s="38" t="s">
        <v>4837</v>
      </c>
      <c r="C2706" s="38" t="s">
        <v>15</v>
      </c>
      <c r="D2706" s="39">
        <v>0</v>
      </c>
      <c r="E2706" s="39"/>
      <c r="F2706" s="40">
        <v>0</v>
      </c>
      <c r="G2706" s="39"/>
      <c r="H2706" s="39"/>
    </row>
    <row r="2707" spans="1:8" hidden="1">
      <c r="A2707" s="37">
        <v>22</v>
      </c>
      <c r="B2707" s="38" t="s">
        <v>7636</v>
      </c>
      <c r="C2707" s="38" t="s">
        <v>15</v>
      </c>
      <c r="D2707" s="39">
        <v>0</v>
      </c>
      <c r="E2707" s="39"/>
      <c r="F2707" s="40"/>
      <c r="G2707" s="39"/>
      <c r="H2707" s="39"/>
    </row>
    <row r="2708" spans="1:8" hidden="1">
      <c r="A2708" s="37">
        <v>22</v>
      </c>
      <c r="B2708" s="38" t="s">
        <v>3835</v>
      </c>
      <c r="C2708" s="38" t="s">
        <v>15</v>
      </c>
      <c r="D2708" s="39">
        <v>803.41899999999998</v>
      </c>
      <c r="E2708" s="39"/>
      <c r="F2708" s="40"/>
      <c r="G2708" s="39"/>
      <c r="H2708" s="39"/>
    </row>
    <row r="2709" spans="1:8" hidden="1">
      <c r="A2709" s="37">
        <v>22</v>
      </c>
      <c r="B2709" s="38" t="s">
        <v>3294</v>
      </c>
      <c r="C2709" s="38" t="s">
        <v>15</v>
      </c>
      <c r="D2709" s="39">
        <v>0</v>
      </c>
      <c r="E2709" s="39"/>
      <c r="F2709" s="40"/>
      <c r="G2709" s="39"/>
      <c r="H2709" s="39"/>
    </row>
    <row r="2710" spans="1:8" hidden="1">
      <c r="A2710" s="37">
        <v>22</v>
      </c>
      <c r="B2710" s="38" t="s">
        <v>7909</v>
      </c>
      <c r="C2710" s="38" t="s">
        <v>15</v>
      </c>
      <c r="D2710" s="39">
        <v>628.68246765000004</v>
      </c>
      <c r="E2710" s="39">
        <v>71.979442857142899</v>
      </c>
      <c r="F2710" s="40"/>
      <c r="G2710" s="39">
        <v>8.7341946908055696</v>
      </c>
      <c r="H2710" s="39"/>
    </row>
    <row r="2711" spans="1:8">
      <c r="A2711" s="37">
        <v>22</v>
      </c>
      <c r="B2711" s="41" t="s">
        <v>348</v>
      </c>
      <c r="C2711" s="41" t="s">
        <v>16</v>
      </c>
      <c r="D2711" s="39">
        <v>4658351.1705</v>
      </c>
      <c r="E2711" s="39">
        <v>33859.246128571402</v>
      </c>
      <c r="F2711" s="40">
        <v>112008.53065</v>
      </c>
      <c r="G2711" s="39">
        <v>137.57988446674699</v>
      </c>
      <c r="H2711" s="39">
        <v>134.27182113229799</v>
      </c>
    </row>
    <row r="2712" spans="1:8">
      <c r="A2712" s="37">
        <v>22</v>
      </c>
      <c r="B2712" s="38" t="s">
        <v>8036</v>
      </c>
      <c r="C2712" s="38" t="s">
        <v>16</v>
      </c>
      <c r="D2712" s="39">
        <v>42693.601000000002</v>
      </c>
      <c r="E2712" s="39">
        <v>77.588857142857094</v>
      </c>
      <c r="F2712" s="40"/>
      <c r="G2712" s="39">
        <v>550.25428356796397</v>
      </c>
      <c r="H2712" s="39"/>
    </row>
    <row r="2713" spans="1:8" hidden="1">
      <c r="A2713" s="37">
        <v>22</v>
      </c>
      <c r="B2713" s="38" t="s">
        <v>4571</v>
      </c>
      <c r="C2713" s="38" t="s">
        <v>15</v>
      </c>
      <c r="D2713" s="39">
        <v>0</v>
      </c>
      <c r="E2713" s="39"/>
      <c r="F2713" s="40">
        <v>0</v>
      </c>
      <c r="G2713" s="39"/>
      <c r="H2713" s="39"/>
    </row>
    <row r="2714" spans="1:8" hidden="1">
      <c r="A2714" s="37">
        <v>22</v>
      </c>
      <c r="B2714" s="38" t="s">
        <v>7679</v>
      </c>
      <c r="C2714" s="38" t="s">
        <v>15</v>
      </c>
      <c r="D2714" s="39">
        <v>0</v>
      </c>
      <c r="E2714" s="39"/>
      <c r="F2714" s="40"/>
      <c r="G2714" s="39"/>
      <c r="H2714" s="39"/>
    </row>
    <row r="2715" spans="1:8" hidden="1">
      <c r="A2715" s="37">
        <v>22</v>
      </c>
      <c r="B2715" s="38" t="s">
        <v>4512</v>
      </c>
      <c r="C2715" s="38" t="s">
        <v>15</v>
      </c>
      <c r="D2715" s="39">
        <v>0</v>
      </c>
      <c r="E2715" s="39"/>
      <c r="F2715" s="40"/>
      <c r="G2715" s="39"/>
      <c r="H2715" s="39"/>
    </row>
    <row r="2716" spans="1:8" hidden="1">
      <c r="A2716" s="37">
        <v>22</v>
      </c>
      <c r="B2716" s="38" t="s">
        <v>7821</v>
      </c>
      <c r="C2716" s="38" t="s">
        <v>15</v>
      </c>
      <c r="D2716" s="39">
        <v>-95.496100900000002</v>
      </c>
      <c r="E2716" s="39"/>
      <c r="F2716" s="40"/>
      <c r="G2716" s="39"/>
      <c r="H2716" s="39"/>
    </row>
    <row r="2717" spans="1:8">
      <c r="A2717" s="37">
        <v>22</v>
      </c>
      <c r="B2717" s="41" t="s">
        <v>4347</v>
      </c>
      <c r="C2717" s="41" t="s">
        <v>16</v>
      </c>
      <c r="D2717" s="39">
        <v>0</v>
      </c>
      <c r="E2717" s="39"/>
      <c r="F2717" s="40">
        <v>0</v>
      </c>
      <c r="G2717" s="39"/>
      <c r="H2717" s="39"/>
    </row>
    <row r="2718" spans="1:8" hidden="1">
      <c r="A2718" s="37">
        <v>22</v>
      </c>
      <c r="B2718" s="38" t="s">
        <v>1709</v>
      </c>
      <c r="C2718" s="38" t="s">
        <v>15</v>
      </c>
      <c r="D2718" s="39">
        <v>750529.80390000006</v>
      </c>
      <c r="E2718" s="39">
        <v>825.72329999999999</v>
      </c>
      <c r="F2718" s="40">
        <v>14550.51125</v>
      </c>
      <c r="G2718" s="39">
        <v>908.93620647497801</v>
      </c>
      <c r="H2718" s="39">
        <v>891.31467242113695</v>
      </c>
    </row>
    <row r="2719" spans="1:8">
      <c r="A2719" s="37">
        <v>22</v>
      </c>
      <c r="B2719" s="41" t="s">
        <v>8438</v>
      </c>
      <c r="C2719" s="41" t="s">
        <v>16</v>
      </c>
      <c r="D2719" s="39">
        <v>29850.402699999999</v>
      </c>
      <c r="E2719" s="39">
        <v>14.8841</v>
      </c>
      <c r="F2719" s="40"/>
      <c r="G2719" s="39">
        <v>2005.5228532460801</v>
      </c>
      <c r="H2719" s="39"/>
    </row>
    <row r="2720" spans="1:8" hidden="1">
      <c r="A2720" s="37">
        <v>22</v>
      </c>
      <c r="B2720" s="38" t="s">
        <v>7894</v>
      </c>
      <c r="C2720" s="38" t="s">
        <v>15</v>
      </c>
      <c r="D2720" s="39">
        <v>-8722.4669376999991</v>
      </c>
      <c r="E2720" s="39"/>
      <c r="F2720" s="40"/>
      <c r="G2720" s="39"/>
      <c r="H2720" s="39"/>
    </row>
    <row r="2721" spans="1:8">
      <c r="A2721" s="37">
        <v>22</v>
      </c>
      <c r="B2721" s="38" t="s">
        <v>4593</v>
      </c>
      <c r="C2721" s="38" t="s">
        <v>16</v>
      </c>
      <c r="D2721" s="39">
        <v>0</v>
      </c>
      <c r="E2721" s="39"/>
      <c r="F2721" s="40"/>
      <c r="G2721" s="39"/>
      <c r="H2721" s="39"/>
    </row>
    <row r="2722" spans="1:8" hidden="1">
      <c r="A2722" s="37">
        <v>22</v>
      </c>
      <c r="B2722" s="38" t="s">
        <v>3857</v>
      </c>
      <c r="C2722" s="38" t="s">
        <v>15</v>
      </c>
      <c r="D2722" s="39">
        <v>0</v>
      </c>
      <c r="E2722" s="39"/>
      <c r="F2722" s="40"/>
      <c r="G2722" s="39"/>
      <c r="H2722" s="39"/>
    </row>
    <row r="2723" spans="1:8">
      <c r="A2723" s="37">
        <v>22</v>
      </c>
      <c r="B2723" s="41" t="s">
        <v>8022</v>
      </c>
      <c r="C2723" s="41" t="s">
        <v>16</v>
      </c>
      <c r="D2723" s="39">
        <v>14659.398499999999</v>
      </c>
      <c r="E2723" s="39">
        <v>5.85107142857143</v>
      </c>
      <c r="F2723" s="40"/>
      <c r="G2723" s="39">
        <v>2505.4212171152999</v>
      </c>
      <c r="H2723" s="39"/>
    </row>
    <row r="2724" spans="1:8">
      <c r="A2724" s="37">
        <v>22</v>
      </c>
      <c r="B2724" s="38" t="s">
        <v>8443</v>
      </c>
      <c r="C2724" s="38" t="s">
        <v>16</v>
      </c>
      <c r="D2724" s="39">
        <v>126802.42365</v>
      </c>
      <c r="E2724" s="39">
        <v>1259.8975928571399</v>
      </c>
      <c r="F2724" s="40"/>
      <c r="G2724" s="39">
        <v>100.64502414235299</v>
      </c>
      <c r="H2724" s="39"/>
    </row>
    <row r="2725" spans="1:8">
      <c r="A2725" s="37">
        <v>22</v>
      </c>
      <c r="B2725" s="38" t="s">
        <v>1737</v>
      </c>
      <c r="C2725" s="38" t="s">
        <v>16</v>
      </c>
      <c r="D2725" s="39">
        <v>272742.07880000002</v>
      </c>
      <c r="E2725" s="39">
        <v>178.75135</v>
      </c>
      <c r="F2725" s="40">
        <v>406.25959999999998</v>
      </c>
      <c r="G2725" s="39">
        <v>1525.8182878059399</v>
      </c>
      <c r="H2725" s="39">
        <v>1523.5455239918499</v>
      </c>
    </row>
    <row r="2726" spans="1:8" hidden="1">
      <c r="A2726" s="37">
        <v>22</v>
      </c>
      <c r="B2726" s="38" t="s">
        <v>2473</v>
      </c>
      <c r="C2726" s="38" t="s">
        <v>15</v>
      </c>
      <c r="D2726" s="39">
        <v>0</v>
      </c>
      <c r="E2726" s="39"/>
      <c r="F2726" s="40"/>
      <c r="G2726" s="39"/>
      <c r="H2726" s="39"/>
    </row>
    <row r="2727" spans="1:8">
      <c r="A2727" s="37">
        <v>22</v>
      </c>
      <c r="B2727" s="38" t="s">
        <v>7569</v>
      </c>
      <c r="C2727" s="38" t="s">
        <v>16</v>
      </c>
      <c r="D2727" s="39">
        <v>0</v>
      </c>
      <c r="E2727" s="39"/>
      <c r="F2727" s="40"/>
      <c r="G2727" s="39"/>
      <c r="H2727" s="39"/>
    </row>
    <row r="2728" spans="1:8" hidden="1">
      <c r="A2728" s="37">
        <v>22</v>
      </c>
      <c r="B2728" s="38" t="s">
        <v>5826</v>
      </c>
      <c r="C2728" s="38" t="s">
        <v>15</v>
      </c>
      <c r="D2728" s="39">
        <v>77.008600000000001</v>
      </c>
      <c r="E2728" s="39"/>
      <c r="F2728" s="40"/>
      <c r="G2728" s="39"/>
      <c r="H2728" s="39"/>
    </row>
    <row r="2729" spans="1:8" hidden="1">
      <c r="A2729" s="37">
        <v>22</v>
      </c>
      <c r="B2729" s="38" t="s">
        <v>1723</v>
      </c>
      <c r="C2729" s="38" t="s">
        <v>15</v>
      </c>
      <c r="D2729" s="39">
        <v>1040009.84965</v>
      </c>
      <c r="E2729" s="39">
        <v>4831.5545857142897</v>
      </c>
      <c r="F2729" s="40">
        <v>6524.5949499999997</v>
      </c>
      <c r="G2729" s="39">
        <v>215.25366860700501</v>
      </c>
      <c r="H2729" s="39">
        <v>213.90325543578899</v>
      </c>
    </row>
    <row r="2730" spans="1:8">
      <c r="A2730" s="37">
        <v>22</v>
      </c>
      <c r="B2730" s="38" t="s">
        <v>7220</v>
      </c>
      <c r="C2730" s="38" t="s">
        <v>16</v>
      </c>
      <c r="D2730" s="39">
        <v>598.29100000000005</v>
      </c>
      <c r="E2730" s="39"/>
      <c r="F2730" s="40">
        <v>0</v>
      </c>
      <c r="G2730" s="39"/>
      <c r="H2730" s="39"/>
    </row>
    <row r="2731" spans="1:8" hidden="1">
      <c r="A2731" s="37">
        <v>22</v>
      </c>
      <c r="B2731" s="38" t="s">
        <v>3532</v>
      </c>
      <c r="C2731" s="38" t="s">
        <v>15</v>
      </c>
      <c r="D2731" s="39">
        <v>0</v>
      </c>
      <c r="E2731" s="39"/>
      <c r="F2731" s="40"/>
      <c r="G2731" s="39"/>
      <c r="H2731" s="39"/>
    </row>
    <row r="2732" spans="1:8" hidden="1">
      <c r="A2732" s="37">
        <v>22</v>
      </c>
      <c r="B2732" s="41" t="s">
        <v>4445</v>
      </c>
      <c r="C2732" s="41" t="s">
        <v>15</v>
      </c>
      <c r="D2732" s="39">
        <v>0</v>
      </c>
      <c r="E2732" s="39"/>
      <c r="F2732" s="40">
        <v>0</v>
      </c>
      <c r="G2732" s="39"/>
      <c r="H2732" s="39"/>
    </row>
    <row r="2733" spans="1:8">
      <c r="A2733" s="37">
        <v>22</v>
      </c>
      <c r="B2733" s="38" t="s">
        <v>6418</v>
      </c>
      <c r="C2733" s="38" t="s">
        <v>16</v>
      </c>
      <c r="D2733" s="39">
        <v>0</v>
      </c>
      <c r="E2733" s="39"/>
      <c r="F2733" s="40">
        <v>0</v>
      </c>
      <c r="G2733" s="39"/>
      <c r="H2733" s="39"/>
    </row>
    <row r="2734" spans="1:8" hidden="1">
      <c r="A2734" s="37">
        <v>22</v>
      </c>
      <c r="B2734" s="41" t="s">
        <v>7528</v>
      </c>
      <c r="C2734" s="41" t="s">
        <v>15</v>
      </c>
      <c r="D2734" s="39">
        <v>0</v>
      </c>
      <c r="E2734" s="39"/>
      <c r="F2734" s="40"/>
      <c r="G2734" s="39"/>
      <c r="H2734" s="39"/>
    </row>
    <row r="2735" spans="1:8">
      <c r="A2735" s="37">
        <v>22</v>
      </c>
      <c r="B2735" s="38" t="s">
        <v>777</v>
      </c>
      <c r="C2735" s="38" t="s">
        <v>16</v>
      </c>
      <c r="D2735" s="39">
        <v>514539.47165000002</v>
      </c>
      <c r="E2735" s="39">
        <v>3860.7112571428602</v>
      </c>
      <c r="F2735" s="40"/>
      <c r="G2735" s="39">
        <v>133.27582338566</v>
      </c>
      <c r="H2735" s="39"/>
    </row>
    <row r="2736" spans="1:8">
      <c r="A2736" s="37">
        <v>22</v>
      </c>
      <c r="B2736" s="38" t="s">
        <v>7350</v>
      </c>
      <c r="C2736" s="38" t="s">
        <v>16</v>
      </c>
      <c r="D2736" s="39">
        <v>0</v>
      </c>
      <c r="E2736" s="39"/>
      <c r="F2736" s="40"/>
      <c r="G2736" s="39"/>
      <c r="H2736" s="39"/>
    </row>
    <row r="2737" spans="1:8" hidden="1">
      <c r="A2737" s="37">
        <v>22</v>
      </c>
      <c r="B2737" s="38" t="s">
        <v>2053</v>
      </c>
      <c r="C2737" s="38" t="s">
        <v>15</v>
      </c>
      <c r="D2737" s="39">
        <v>151370.91084999999</v>
      </c>
      <c r="E2737" s="39">
        <v>1499.2733000000001</v>
      </c>
      <c r="F2737" s="40">
        <v>1261.1511</v>
      </c>
      <c r="G2737" s="39">
        <v>100.962853703858</v>
      </c>
      <c r="H2737" s="39">
        <v>100.121678782648</v>
      </c>
    </row>
    <row r="2738" spans="1:8" hidden="1">
      <c r="A2738" s="37">
        <v>22</v>
      </c>
      <c r="B2738" s="38" t="s">
        <v>4244</v>
      </c>
      <c r="C2738" s="38" t="s">
        <v>15</v>
      </c>
      <c r="D2738" s="39">
        <v>0</v>
      </c>
      <c r="E2738" s="39"/>
      <c r="F2738" s="40"/>
      <c r="G2738" s="39"/>
      <c r="H2738" s="39"/>
    </row>
    <row r="2739" spans="1:8" hidden="1">
      <c r="A2739" s="37">
        <v>22</v>
      </c>
      <c r="B2739" s="41" t="s">
        <v>3434</v>
      </c>
      <c r="C2739" s="41" t="s">
        <v>15</v>
      </c>
      <c r="D2739" s="39">
        <v>0</v>
      </c>
      <c r="E2739" s="39"/>
      <c r="F2739" s="40"/>
      <c r="G2739" s="39"/>
      <c r="H2739" s="39"/>
    </row>
    <row r="2740" spans="1:8" hidden="1">
      <c r="A2740" s="37">
        <v>22</v>
      </c>
      <c r="B2740" s="38" t="s">
        <v>5641</v>
      </c>
      <c r="C2740" s="38" t="s">
        <v>15</v>
      </c>
      <c r="D2740" s="39">
        <v>0</v>
      </c>
      <c r="E2740" s="39"/>
      <c r="F2740" s="40"/>
      <c r="G2740" s="39"/>
      <c r="H2740" s="39"/>
    </row>
    <row r="2741" spans="1:8">
      <c r="A2741" s="37">
        <v>22</v>
      </c>
      <c r="B2741" s="38" t="s">
        <v>2695</v>
      </c>
      <c r="C2741" s="38" t="s">
        <v>16</v>
      </c>
      <c r="D2741" s="39">
        <v>0</v>
      </c>
      <c r="E2741" s="39"/>
      <c r="F2741" s="40"/>
      <c r="G2741" s="39"/>
      <c r="H2741" s="39"/>
    </row>
    <row r="2742" spans="1:8" hidden="1">
      <c r="A2742" s="37">
        <v>22</v>
      </c>
      <c r="B2742" s="41" t="s">
        <v>2859</v>
      </c>
      <c r="C2742" s="41" t="s">
        <v>15</v>
      </c>
      <c r="D2742" s="39">
        <v>0</v>
      </c>
      <c r="E2742" s="39"/>
      <c r="F2742" s="40"/>
      <c r="G2742" s="39"/>
      <c r="H2742" s="39"/>
    </row>
    <row r="2743" spans="1:8">
      <c r="A2743" s="37">
        <v>22</v>
      </c>
      <c r="B2743" s="38" t="s">
        <v>6892</v>
      </c>
      <c r="C2743" s="38" t="s">
        <v>16</v>
      </c>
      <c r="D2743" s="39">
        <v>0</v>
      </c>
      <c r="E2743" s="39"/>
      <c r="F2743" s="40"/>
      <c r="G2743" s="39"/>
      <c r="H2743" s="39"/>
    </row>
    <row r="2744" spans="1:8" hidden="1">
      <c r="A2744" s="37">
        <v>22</v>
      </c>
      <c r="B2744" s="38" t="s">
        <v>641</v>
      </c>
      <c r="C2744" s="38" t="s">
        <v>15</v>
      </c>
      <c r="D2744" s="39">
        <v>8997.68815</v>
      </c>
      <c r="E2744" s="39">
        <v>14.774100000000001</v>
      </c>
      <c r="F2744" s="40">
        <v>306.15460000000002</v>
      </c>
      <c r="G2744" s="39">
        <v>609.01768297222804</v>
      </c>
      <c r="H2744" s="39">
        <v>588.295297175462</v>
      </c>
    </row>
    <row r="2745" spans="1:8" hidden="1">
      <c r="A2745" s="37">
        <v>22</v>
      </c>
      <c r="B2745" s="38" t="s">
        <v>6551</v>
      </c>
      <c r="C2745" s="38" t="s">
        <v>15</v>
      </c>
      <c r="D2745" s="39">
        <v>0</v>
      </c>
      <c r="E2745" s="39"/>
      <c r="F2745" s="40"/>
      <c r="G2745" s="39"/>
      <c r="H2745" s="39"/>
    </row>
    <row r="2746" spans="1:8" hidden="1">
      <c r="A2746" s="37">
        <v>22</v>
      </c>
      <c r="B2746" s="38" t="s">
        <v>6367</v>
      </c>
      <c r="C2746" s="38" t="s">
        <v>15</v>
      </c>
      <c r="D2746" s="39">
        <v>0</v>
      </c>
      <c r="E2746" s="39"/>
      <c r="F2746" s="40"/>
      <c r="G2746" s="39"/>
      <c r="H2746" s="39"/>
    </row>
    <row r="2747" spans="1:8" hidden="1">
      <c r="A2747" s="37">
        <v>22</v>
      </c>
      <c r="B2747" s="38" t="s">
        <v>5623</v>
      </c>
      <c r="C2747" s="38" t="s">
        <v>15</v>
      </c>
      <c r="D2747" s="39">
        <v>0</v>
      </c>
      <c r="E2747" s="39"/>
      <c r="F2747" s="40"/>
      <c r="G2747" s="39"/>
      <c r="H2747" s="39"/>
    </row>
    <row r="2748" spans="1:8" hidden="1">
      <c r="A2748" s="37">
        <v>22</v>
      </c>
      <c r="B2748" s="41" t="s">
        <v>7815</v>
      </c>
      <c r="C2748" s="41" t="s">
        <v>15</v>
      </c>
      <c r="D2748" s="39">
        <v>4783.1441500000001</v>
      </c>
      <c r="E2748" s="39">
        <v>729.938764285714</v>
      </c>
      <c r="F2748" s="40">
        <v>0</v>
      </c>
      <c r="G2748" s="39">
        <v>6.5528019390511103</v>
      </c>
      <c r="H2748" s="39">
        <v>6.5528019390511103</v>
      </c>
    </row>
    <row r="2749" spans="1:8" hidden="1">
      <c r="A2749" s="37">
        <v>22</v>
      </c>
      <c r="B2749" s="38" t="s">
        <v>2773</v>
      </c>
      <c r="C2749" s="38" t="s">
        <v>15</v>
      </c>
      <c r="D2749" s="39">
        <v>0</v>
      </c>
      <c r="E2749" s="39"/>
      <c r="F2749" s="40">
        <v>0</v>
      </c>
      <c r="G2749" s="39"/>
      <c r="H2749" s="39"/>
    </row>
    <row r="2750" spans="1:8" hidden="1">
      <c r="A2750" s="37">
        <v>22</v>
      </c>
      <c r="B2750" s="38" t="s">
        <v>7899</v>
      </c>
      <c r="C2750" s="38" t="s">
        <v>15</v>
      </c>
      <c r="D2750" s="39">
        <v>2216.6682999999998</v>
      </c>
      <c r="E2750" s="39"/>
      <c r="F2750" s="40"/>
      <c r="G2750" s="39"/>
      <c r="H2750" s="39"/>
    </row>
    <row r="2751" spans="1:8">
      <c r="A2751" s="37">
        <v>22</v>
      </c>
      <c r="B2751" s="38" t="s">
        <v>8023</v>
      </c>
      <c r="C2751" s="38" t="s">
        <v>16</v>
      </c>
      <c r="D2751" s="39">
        <v>90852.24</v>
      </c>
      <c r="E2751" s="39">
        <v>47.596828571428603</v>
      </c>
      <c r="F2751" s="40"/>
      <c r="G2751" s="39">
        <v>1908.7876803316401</v>
      </c>
      <c r="H2751" s="39"/>
    </row>
    <row r="2752" spans="1:8" hidden="1">
      <c r="A2752" s="37">
        <v>22</v>
      </c>
      <c r="B2752" s="38" t="s">
        <v>4396</v>
      </c>
      <c r="C2752" s="38" t="s">
        <v>15</v>
      </c>
      <c r="D2752" s="39">
        <v>0</v>
      </c>
      <c r="E2752" s="39"/>
      <c r="F2752" s="40"/>
      <c r="G2752" s="39"/>
      <c r="H2752" s="39"/>
    </row>
    <row r="2753" spans="1:8" hidden="1">
      <c r="A2753" s="37">
        <v>22</v>
      </c>
      <c r="B2753" s="38" t="s">
        <v>4296</v>
      </c>
      <c r="C2753" s="38" t="s">
        <v>15</v>
      </c>
      <c r="D2753" s="39">
        <v>0</v>
      </c>
      <c r="E2753" s="39"/>
      <c r="F2753" s="40"/>
      <c r="G2753" s="39"/>
      <c r="H2753" s="39"/>
    </row>
    <row r="2754" spans="1:8">
      <c r="A2754" s="37">
        <v>22</v>
      </c>
      <c r="B2754" s="41" t="s">
        <v>1422</v>
      </c>
      <c r="C2754" s="41" t="s">
        <v>16</v>
      </c>
      <c r="D2754" s="39">
        <v>3353891.6448499998</v>
      </c>
      <c r="E2754" s="39">
        <v>8081.0626857142897</v>
      </c>
      <c r="F2754" s="40">
        <v>235486.0722</v>
      </c>
      <c r="G2754" s="39">
        <v>415.03101451978802</v>
      </c>
      <c r="H2754" s="39">
        <v>385.89053122465202</v>
      </c>
    </row>
    <row r="2755" spans="1:8" hidden="1">
      <c r="A2755" s="37">
        <v>22</v>
      </c>
      <c r="B2755" s="38" t="s">
        <v>6699</v>
      </c>
      <c r="C2755" s="38" t="s">
        <v>15</v>
      </c>
      <c r="D2755" s="39">
        <v>0</v>
      </c>
      <c r="E2755" s="39"/>
      <c r="F2755" s="40"/>
      <c r="G2755" s="39"/>
      <c r="H2755" s="39"/>
    </row>
    <row r="2756" spans="1:8" hidden="1">
      <c r="A2756" s="37">
        <v>22</v>
      </c>
      <c r="B2756" s="41" t="s">
        <v>7817</v>
      </c>
      <c r="C2756" s="41" t="s">
        <v>15</v>
      </c>
      <c r="D2756" s="39">
        <v>-169.48611289999999</v>
      </c>
      <c r="E2756" s="39"/>
      <c r="F2756" s="40"/>
      <c r="G2756" s="39"/>
      <c r="H2756" s="39"/>
    </row>
    <row r="2757" spans="1:8" hidden="1">
      <c r="A2757" s="37">
        <v>22</v>
      </c>
      <c r="B2757" s="41" t="s">
        <v>5221</v>
      </c>
      <c r="C2757" s="41" t="s">
        <v>15</v>
      </c>
      <c r="D2757" s="39">
        <v>0</v>
      </c>
      <c r="E2757" s="39"/>
      <c r="F2757" s="40">
        <v>0</v>
      </c>
      <c r="G2757" s="39"/>
      <c r="H2757" s="39"/>
    </row>
    <row r="2758" spans="1:8">
      <c r="A2758" s="37">
        <v>22</v>
      </c>
      <c r="B2758" s="41" t="s">
        <v>5435</v>
      </c>
      <c r="C2758" s="41" t="s">
        <v>16</v>
      </c>
      <c r="D2758" s="39">
        <v>0</v>
      </c>
      <c r="E2758" s="39"/>
      <c r="F2758" s="40"/>
      <c r="G2758" s="39"/>
      <c r="H2758" s="39"/>
    </row>
    <row r="2759" spans="1:8">
      <c r="A2759" s="37">
        <v>22</v>
      </c>
      <c r="B2759" s="38" t="s">
        <v>5854</v>
      </c>
      <c r="C2759" s="38" t="s">
        <v>16</v>
      </c>
      <c r="D2759" s="39">
        <v>0</v>
      </c>
      <c r="E2759" s="39"/>
      <c r="F2759" s="40">
        <v>0</v>
      </c>
      <c r="G2759" s="39"/>
      <c r="H2759" s="39"/>
    </row>
    <row r="2760" spans="1:8" hidden="1">
      <c r="A2760" s="37">
        <v>22</v>
      </c>
      <c r="B2760" s="41" t="s">
        <v>6911</v>
      </c>
      <c r="C2760" s="41" t="s">
        <v>15</v>
      </c>
      <c r="D2760" s="39">
        <v>0</v>
      </c>
      <c r="E2760" s="39"/>
      <c r="F2760" s="40"/>
      <c r="G2760" s="39"/>
      <c r="H2760" s="39"/>
    </row>
    <row r="2761" spans="1:8">
      <c r="A2761" s="37">
        <v>22</v>
      </c>
      <c r="B2761" s="38" t="s">
        <v>7800</v>
      </c>
      <c r="C2761" s="38" t="s">
        <v>16</v>
      </c>
      <c r="D2761" s="39">
        <v>318509.47725</v>
      </c>
      <c r="E2761" s="39">
        <v>4041.1423714285702</v>
      </c>
      <c r="F2761" s="40"/>
      <c r="G2761" s="39">
        <v>78.816692898994503</v>
      </c>
      <c r="H2761" s="39"/>
    </row>
    <row r="2762" spans="1:8" hidden="1">
      <c r="A2762" s="37">
        <v>22</v>
      </c>
      <c r="B2762" s="38" t="s">
        <v>3949</v>
      </c>
      <c r="C2762" s="38" t="s">
        <v>15</v>
      </c>
      <c r="D2762" s="39">
        <v>0</v>
      </c>
      <c r="E2762" s="39"/>
      <c r="F2762" s="40"/>
      <c r="G2762" s="39"/>
      <c r="H2762" s="39"/>
    </row>
    <row r="2763" spans="1:8" hidden="1">
      <c r="A2763" s="37">
        <v>22</v>
      </c>
      <c r="B2763" s="41" t="s">
        <v>2561</v>
      </c>
      <c r="C2763" s="41" t="s">
        <v>15</v>
      </c>
      <c r="D2763" s="39">
        <v>0</v>
      </c>
      <c r="E2763" s="39"/>
      <c r="F2763" s="40"/>
      <c r="G2763" s="39"/>
      <c r="H2763" s="39"/>
    </row>
    <row r="2764" spans="1:8" hidden="1">
      <c r="A2764" s="37">
        <v>22</v>
      </c>
      <c r="B2764" s="38" t="s">
        <v>7849</v>
      </c>
      <c r="C2764" s="38" t="s">
        <v>15</v>
      </c>
      <c r="D2764" s="39">
        <v>0.37683525000000001</v>
      </c>
      <c r="E2764" s="39"/>
      <c r="F2764" s="40"/>
      <c r="G2764" s="39"/>
      <c r="H2764" s="39"/>
    </row>
    <row r="2765" spans="1:8" hidden="1">
      <c r="A2765" s="37">
        <v>22</v>
      </c>
      <c r="B2765" s="38" t="s">
        <v>3557</v>
      </c>
      <c r="C2765" s="38" t="s">
        <v>15</v>
      </c>
      <c r="D2765" s="39">
        <v>0</v>
      </c>
      <c r="E2765" s="39"/>
      <c r="F2765" s="40"/>
      <c r="G2765" s="39"/>
      <c r="H2765" s="39"/>
    </row>
    <row r="2766" spans="1:8">
      <c r="A2766" s="37">
        <v>22</v>
      </c>
      <c r="B2766" s="38" t="s">
        <v>4660</v>
      </c>
      <c r="C2766" s="38" t="s">
        <v>16</v>
      </c>
      <c r="D2766" s="39">
        <v>0</v>
      </c>
      <c r="E2766" s="39"/>
      <c r="F2766" s="40"/>
      <c r="G2766" s="39"/>
      <c r="H2766" s="39"/>
    </row>
    <row r="2767" spans="1:8" hidden="1">
      <c r="A2767" s="37">
        <v>22</v>
      </c>
      <c r="B2767" s="38" t="s">
        <v>1621</v>
      </c>
      <c r="C2767" s="38" t="s">
        <v>15</v>
      </c>
      <c r="D2767" s="39">
        <v>0</v>
      </c>
      <c r="E2767" s="39"/>
      <c r="F2767" s="40"/>
      <c r="G2767" s="39"/>
      <c r="H2767" s="39"/>
    </row>
    <row r="2768" spans="1:8">
      <c r="A2768" s="37">
        <v>22</v>
      </c>
      <c r="B2768" s="41" t="s">
        <v>6667</v>
      </c>
      <c r="C2768" s="41" t="s">
        <v>16</v>
      </c>
      <c r="D2768" s="39">
        <v>0</v>
      </c>
      <c r="E2768" s="39"/>
      <c r="F2768" s="40"/>
      <c r="G2768" s="39"/>
      <c r="H2768" s="39"/>
    </row>
    <row r="2769" spans="1:8" hidden="1">
      <c r="A2769" s="37">
        <v>22</v>
      </c>
      <c r="B2769" s="41" t="s">
        <v>3725</v>
      </c>
      <c r="C2769" s="41" t="s">
        <v>15</v>
      </c>
      <c r="D2769" s="39">
        <v>0</v>
      </c>
      <c r="E2769" s="39"/>
      <c r="F2769" s="40"/>
      <c r="G2769" s="39"/>
      <c r="H2769" s="39"/>
    </row>
    <row r="2770" spans="1:8" hidden="1">
      <c r="A2770" s="37">
        <v>22</v>
      </c>
      <c r="B2770" s="38" t="s">
        <v>7913</v>
      </c>
      <c r="C2770" s="38" t="s">
        <v>15</v>
      </c>
      <c r="D2770" s="39">
        <v>4243.9719714000003</v>
      </c>
      <c r="E2770" s="39"/>
      <c r="F2770" s="40"/>
      <c r="G2770" s="39"/>
      <c r="H2770" s="39"/>
    </row>
    <row r="2771" spans="1:8">
      <c r="A2771" s="37">
        <v>22</v>
      </c>
      <c r="B2771" s="38" t="s">
        <v>2279</v>
      </c>
      <c r="C2771" s="38" t="s">
        <v>16</v>
      </c>
      <c r="D2771" s="39">
        <v>193956.58244999999</v>
      </c>
      <c r="E2771" s="39">
        <v>5114.3366142857103</v>
      </c>
      <c r="F2771" s="40"/>
      <c r="G2771" s="39">
        <v>37.924093988695901</v>
      </c>
      <c r="H2771" s="39"/>
    </row>
    <row r="2772" spans="1:8">
      <c r="A2772" s="37">
        <v>22</v>
      </c>
      <c r="B2772" s="41" t="s">
        <v>4025</v>
      </c>
      <c r="C2772" s="41" t="s">
        <v>16</v>
      </c>
      <c r="D2772" s="39">
        <v>1538.4618</v>
      </c>
      <c r="E2772" s="39"/>
      <c r="F2772" s="40"/>
      <c r="G2772" s="39"/>
      <c r="H2772" s="39"/>
    </row>
    <row r="2773" spans="1:8" hidden="1">
      <c r="A2773" s="37">
        <v>22</v>
      </c>
      <c r="B2773" s="41" t="s">
        <v>1910</v>
      </c>
      <c r="C2773" s="41" t="s">
        <v>15</v>
      </c>
      <c r="D2773" s="39">
        <v>123.9316</v>
      </c>
      <c r="E2773" s="39"/>
      <c r="F2773" s="40"/>
      <c r="G2773" s="39"/>
      <c r="H2773" s="39"/>
    </row>
    <row r="2774" spans="1:8">
      <c r="A2774" s="37">
        <v>22</v>
      </c>
      <c r="B2774" s="38" t="s">
        <v>2285</v>
      </c>
      <c r="C2774" s="38" t="s">
        <v>16</v>
      </c>
      <c r="D2774" s="39">
        <v>170920.23735000001</v>
      </c>
      <c r="E2774" s="39">
        <v>825.88432142857096</v>
      </c>
      <c r="F2774" s="40"/>
      <c r="G2774" s="39">
        <v>206.95421006945799</v>
      </c>
      <c r="H2774" s="39"/>
    </row>
    <row r="2775" spans="1:8">
      <c r="A2775" s="37">
        <v>22</v>
      </c>
      <c r="B2775" s="38" t="s">
        <v>4981</v>
      </c>
      <c r="C2775" s="38" t="s">
        <v>16</v>
      </c>
      <c r="D2775" s="39">
        <v>232.47839999999999</v>
      </c>
      <c r="E2775" s="39"/>
      <c r="F2775" s="40">
        <v>0</v>
      </c>
      <c r="G2775" s="39"/>
      <c r="H2775" s="39"/>
    </row>
    <row r="2776" spans="1:8" hidden="1">
      <c r="A2776" s="37">
        <v>22</v>
      </c>
      <c r="B2776" s="38" t="s">
        <v>3330</v>
      </c>
      <c r="C2776" s="38" t="s">
        <v>15</v>
      </c>
      <c r="D2776" s="39">
        <v>0</v>
      </c>
      <c r="E2776" s="39"/>
      <c r="F2776" s="40">
        <v>0</v>
      </c>
      <c r="G2776" s="39"/>
      <c r="H2776" s="39"/>
    </row>
    <row r="2777" spans="1:8" hidden="1">
      <c r="A2777" s="37">
        <v>22</v>
      </c>
      <c r="B2777" s="41" t="s">
        <v>5139</v>
      </c>
      <c r="C2777" s="41" t="s">
        <v>15</v>
      </c>
      <c r="D2777" s="39">
        <v>235.04249999999999</v>
      </c>
      <c r="E2777" s="39"/>
      <c r="F2777" s="40"/>
      <c r="G2777" s="39"/>
      <c r="H2777" s="39"/>
    </row>
    <row r="2778" spans="1:8" hidden="1">
      <c r="A2778" s="37">
        <v>22</v>
      </c>
      <c r="B2778" s="38" t="s">
        <v>6149</v>
      </c>
      <c r="C2778" s="38" t="s">
        <v>15</v>
      </c>
      <c r="D2778" s="39">
        <v>0</v>
      </c>
      <c r="E2778" s="39"/>
      <c r="F2778" s="40"/>
      <c r="G2778" s="39"/>
      <c r="H2778" s="39"/>
    </row>
    <row r="2779" spans="1:8" hidden="1">
      <c r="A2779" s="37">
        <v>22</v>
      </c>
      <c r="B2779" s="41" t="s">
        <v>3687</v>
      </c>
      <c r="C2779" s="41" t="s">
        <v>15</v>
      </c>
      <c r="D2779" s="39">
        <v>0</v>
      </c>
      <c r="E2779" s="39"/>
      <c r="F2779" s="40"/>
      <c r="G2779" s="39"/>
      <c r="H2779" s="39"/>
    </row>
    <row r="2780" spans="1:8" hidden="1">
      <c r="A2780" s="37">
        <v>22</v>
      </c>
      <c r="B2780" s="41" t="s">
        <v>6159</v>
      </c>
      <c r="C2780" s="41" t="s">
        <v>15</v>
      </c>
      <c r="D2780" s="39">
        <v>0</v>
      </c>
      <c r="E2780" s="39"/>
      <c r="F2780" s="40"/>
      <c r="G2780" s="39"/>
      <c r="H2780" s="39"/>
    </row>
    <row r="2781" spans="1:8" hidden="1">
      <c r="A2781" s="37">
        <v>22</v>
      </c>
      <c r="B2781" s="38" t="s">
        <v>1958</v>
      </c>
      <c r="C2781" s="38" t="s">
        <v>15</v>
      </c>
      <c r="D2781" s="39">
        <v>173809.41764999999</v>
      </c>
      <c r="E2781" s="39">
        <v>19.749700000000001</v>
      </c>
      <c r="F2781" s="40">
        <v>20001.709299999999</v>
      </c>
      <c r="G2781" s="39">
        <v>8800.6105231978199</v>
      </c>
      <c r="H2781" s="39">
        <v>7787.8503648156702</v>
      </c>
    </row>
    <row r="2782" spans="1:8" hidden="1">
      <c r="A2782" s="37">
        <v>22</v>
      </c>
      <c r="B2782" s="38" t="s">
        <v>7600</v>
      </c>
      <c r="C2782" s="38" t="s">
        <v>15</v>
      </c>
      <c r="D2782" s="39">
        <v>0</v>
      </c>
      <c r="E2782" s="39"/>
      <c r="F2782" s="40"/>
      <c r="G2782" s="39"/>
      <c r="H2782" s="39"/>
    </row>
    <row r="2783" spans="1:8" hidden="1">
      <c r="A2783" s="37">
        <v>22</v>
      </c>
      <c r="B2783" s="38" t="s">
        <v>3649</v>
      </c>
      <c r="C2783" s="38" t="s">
        <v>15</v>
      </c>
      <c r="D2783" s="39">
        <v>548.71820000000002</v>
      </c>
      <c r="E2783" s="39"/>
      <c r="F2783" s="40">
        <v>0</v>
      </c>
      <c r="G2783" s="39"/>
      <c r="H2783" s="39"/>
    </row>
    <row r="2784" spans="1:8">
      <c r="A2784" s="37">
        <v>22</v>
      </c>
      <c r="B2784" s="38" t="s">
        <v>1459</v>
      </c>
      <c r="C2784" s="38" t="s">
        <v>16</v>
      </c>
      <c r="D2784" s="39">
        <v>0</v>
      </c>
      <c r="E2784" s="39"/>
      <c r="F2784" s="40"/>
      <c r="G2784" s="39"/>
      <c r="H2784" s="39"/>
    </row>
    <row r="2785" spans="1:8" hidden="1">
      <c r="A2785" s="37">
        <v>22</v>
      </c>
      <c r="B2785" s="38" t="s">
        <v>7173</v>
      </c>
      <c r="C2785" s="38" t="s">
        <v>15</v>
      </c>
      <c r="D2785" s="39">
        <v>338.46159999999998</v>
      </c>
      <c r="E2785" s="39"/>
      <c r="F2785" s="40">
        <v>0</v>
      </c>
      <c r="G2785" s="39"/>
      <c r="H2785" s="39"/>
    </row>
    <row r="2786" spans="1:8" hidden="1">
      <c r="A2786" s="37">
        <v>22</v>
      </c>
      <c r="B2786" s="41" t="s">
        <v>7806</v>
      </c>
      <c r="C2786" s="41" t="s">
        <v>15</v>
      </c>
      <c r="D2786" s="39">
        <v>2.8594586500000001</v>
      </c>
      <c r="E2786" s="39"/>
      <c r="F2786" s="40"/>
      <c r="G2786" s="39"/>
      <c r="H2786" s="39"/>
    </row>
    <row r="2787" spans="1:8">
      <c r="A2787" s="37">
        <v>22</v>
      </c>
      <c r="B2787" s="38" t="s">
        <v>3048</v>
      </c>
      <c r="C2787" s="38" t="s">
        <v>16</v>
      </c>
      <c r="D2787" s="39">
        <v>0</v>
      </c>
      <c r="E2787" s="39"/>
      <c r="F2787" s="40"/>
      <c r="G2787" s="39"/>
      <c r="H2787" s="39"/>
    </row>
    <row r="2788" spans="1:8" hidden="1">
      <c r="A2788" s="37">
        <v>22</v>
      </c>
      <c r="B2788" s="41" t="s">
        <v>6093</v>
      </c>
      <c r="C2788" s="41" t="s">
        <v>15</v>
      </c>
      <c r="D2788" s="39">
        <v>0</v>
      </c>
      <c r="E2788" s="39"/>
      <c r="F2788" s="40"/>
      <c r="G2788" s="39"/>
      <c r="H2788" s="39"/>
    </row>
    <row r="2789" spans="1:8" hidden="1">
      <c r="A2789" s="37">
        <v>22</v>
      </c>
      <c r="B2789" s="38" t="s">
        <v>6360</v>
      </c>
      <c r="C2789" s="38" t="s">
        <v>15</v>
      </c>
      <c r="D2789" s="39">
        <v>0</v>
      </c>
      <c r="E2789" s="39"/>
      <c r="F2789" s="40"/>
      <c r="G2789" s="39"/>
      <c r="H2789" s="39"/>
    </row>
    <row r="2790" spans="1:8">
      <c r="A2790" s="37">
        <v>22</v>
      </c>
      <c r="B2790" s="38" t="s">
        <v>8026</v>
      </c>
      <c r="C2790" s="38" t="s">
        <v>16</v>
      </c>
      <c r="D2790" s="39">
        <v>4888.0874999999996</v>
      </c>
      <c r="E2790" s="39">
        <v>64.579214285714301</v>
      </c>
      <c r="F2790" s="40"/>
      <c r="G2790" s="39">
        <v>75.691343632238997</v>
      </c>
      <c r="H2790" s="39"/>
    </row>
    <row r="2791" spans="1:8" hidden="1">
      <c r="A2791" s="37">
        <v>22</v>
      </c>
      <c r="B2791" s="41" t="s">
        <v>6023</v>
      </c>
      <c r="C2791" s="41" t="s">
        <v>15</v>
      </c>
      <c r="D2791" s="39">
        <v>639.31619999999998</v>
      </c>
      <c r="E2791" s="39"/>
      <c r="F2791" s="40">
        <v>0</v>
      </c>
      <c r="G2791" s="39"/>
      <c r="H2791" s="39"/>
    </row>
    <row r="2792" spans="1:8" hidden="1">
      <c r="A2792" s="37">
        <v>22</v>
      </c>
      <c r="B2792" s="38" t="s">
        <v>2743</v>
      </c>
      <c r="C2792" s="38" t="s">
        <v>15</v>
      </c>
      <c r="D2792" s="39">
        <v>0</v>
      </c>
      <c r="E2792" s="39"/>
      <c r="F2792" s="40"/>
      <c r="G2792" s="39"/>
      <c r="H2792" s="39"/>
    </row>
    <row r="2793" spans="1:8" hidden="1">
      <c r="A2793" s="37">
        <v>22</v>
      </c>
      <c r="B2793" s="38" t="s">
        <v>6645</v>
      </c>
      <c r="C2793" s="38" t="s">
        <v>15</v>
      </c>
      <c r="D2793" s="39">
        <v>391.96589999999998</v>
      </c>
      <c r="E2793" s="39"/>
      <c r="F2793" s="40"/>
      <c r="G2793" s="39"/>
      <c r="H2793" s="39"/>
    </row>
    <row r="2794" spans="1:8">
      <c r="A2794" s="37">
        <v>22</v>
      </c>
      <c r="B2794" s="38" t="s">
        <v>3313</v>
      </c>
      <c r="C2794" s="38" t="s">
        <v>16</v>
      </c>
      <c r="D2794" s="39">
        <v>1025.6412</v>
      </c>
      <c r="E2794" s="39"/>
      <c r="F2794" s="40"/>
      <c r="G2794" s="39"/>
      <c r="H2794" s="39"/>
    </row>
    <row r="2795" spans="1:8" hidden="1">
      <c r="A2795" s="37">
        <v>22</v>
      </c>
      <c r="B2795" s="38" t="s">
        <v>3052</v>
      </c>
      <c r="C2795" s="38" t="s">
        <v>15</v>
      </c>
      <c r="D2795" s="39">
        <v>0</v>
      </c>
      <c r="E2795" s="39"/>
      <c r="F2795" s="40"/>
      <c r="G2795" s="39"/>
      <c r="H2795" s="39"/>
    </row>
    <row r="2796" spans="1:8">
      <c r="A2796" s="37">
        <v>22</v>
      </c>
      <c r="B2796" s="41" t="s">
        <v>4150</v>
      </c>
      <c r="C2796" s="41" t="s">
        <v>16</v>
      </c>
      <c r="D2796" s="39">
        <v>0</v>
      </c>
      <c r="E2796" s="39"/>
      <c r="F2796" s="40"/>
      <c r="G2796" s="39"/>
      <c r="H2796" s="39"/>
    </row>
    <row r="2797" spans="1:8" hidden="1">
      <c r="A2797" s="37">
        <v>22</v>
      </c>
      <c r="B2797" s="38" t="s">
        <v>3295</v>
      </c>
      <c r="C2797" s="38" t="s">
        <v>15</v>
      </c>
      <c r="D2797" s="39">
        <v>0</v>
      </c>
      <c r="E2797" s="39"/>
      <c r="F2797" s="40"/>
      <c r="G2797" s="39"/>
      <c r="H2797" s="39"/>
    </row>
    <row r="2798" spans="1:8">
      <c r="A2798" s="37">
        <v>22</v>
      </c>
      <c r="B2798" s="38" t="s">
        <v>1408</v>
      </c>
      <c r="C2798" s="38" t="s">
        <v>16</v>
      </c>
      <c r="D2798" s="39">
        <v>-28.769400000000001</v>
      </c>
      <c r="E2798" s="39"/>
      <c r="F2798" s="40">
        <v>0</v>
      </c>
      <c r="G2798" s="39"/>
      <c r="H2798" s="39"/>
    </row>
    <row r="2799" spans="1:8" hidden="1">
      <c r="A2799" s="37">
        <v>22</v>
      </c>
      <c r="B2799" s="41" t="s">
        <v>2535</v>
      </c>
      <c r="C2799" s="41" t="s">
        <v>15</v>
      </c>
      <c r="D2799" s="39">
        <v>982.90599999999995</v>
      </c>
      <c r="E2799" s="39"/>
      <c r="F2799" s="40">
        <v>0</v>
      </c>
      <c r="G2799" s="39"/>
      <c r="H2799" s="39"/>
    </row>
    <row r="2800" spans="1:8">
      <c r="A2800" s="37">
        <v>22</v>
      </c>
      <c r="B2800" s="41" t="s">
        <v>1791</v>
      </c>
      <c r="C2800" s="41" t="s">
        <v>16</v>
      </c>
      <c r="D2800" s="39">
        <v>181239.73394999999</v>
      </c>
      <c r="E2800" s="39">
        <v>655.61057857142896</v>
      </c>
      <c r="F2800" s="40">
        <v>658.97429999999997</v>
      </c>
      <c r="G2800" s="39">
        <v>276.44418786670599</v>
      </c>
      <c r="H2800" s="39">
        <v>275.43905719685699</v>
      </c>
    </row>
    <row r="2801" spans="1:8">
      <c r="A2801" s="37">
        <v>22</v>
      </c>
      <c r="B2801" s="41" t="s">
        <v>2891</v>
      </c>
      <c r="C2801" s="41" t="s">
        <v>16</v>
      </c>
      <c r="D2801" s="39">
        <v>0</v>
      </c>
      <c r="E2801" s="39"/>
      <c r="F2801" s="40"/>
      <c r="G2801" s="39"/>
      <c r="H2801" s="39"/>
    </row>
    <row r="2802" spans="1:8">
      <c r="A2802" s="37">
        <v>22</v>
      </c>
      <c r="B2802" s="38" t="s">
        <v>283</v>
      </c>
      <c r="C2802" s="38" t="s">
        <v>16</v>
      </c>
      <c r="D2802" s="39">
        <v>365433.69024999999</v>
      </c>
      <c r="E2802" s="39">
        <v>1157.19914285714</v>
      </c>
      <c r="F2802" s="40">
        <v>11709.9519</v>
      </c>
      <c r="G2802" s="39">
        <v>315.79153208473599</v>
      </c>
      <c r="H2802" s="39">
        <v>305.67231278503198</v>
      </c>
    </row>
    <row r="2803" spans="1:8" hidden="1">
      <c r="A2803" s="37">
        <v>22</v>
      </c>
      <c r="B2803" s="38" t="s">
        <v>5954</v>
      </c>
      <c r="C2803" s="38" t="s">
        <v>15</v>
      </c>
      <c r="D2803" s="39">
        <v>0</v>
      </c>
      <c r="E2803" s="39"/>
      <c r="F2803" s="40"/>
      <c r="G2803" s="39"/>
      <c r="H2803" s="39"/>
    </row>
    <row r="2804" spans="1:8">
      <c r="A2804" s="37">
        <v>22</v>
      </c>
      <c r="B2804" s="38" t="s">
        <v>3256</v>
      </c>
      <c r="C2804" s="38" t="s">
        <v>16</v>
      </c>
      <c r="D2804" s="39">
        <v>1641.0255</v>
      </c>
      <c r="E2804" s="39"/>
      <c r="F2804" s="40"/>
      <c r="G2804" s="39"/>
      <c r="H2804" s="39"/>
    </row>
    <row r="2805" spans="1:8">
      <c r="A2805" s="37">
        <v>22</v>
      </c>
      <c r="B2805" s="41" t="s">
        <v>2280</v>
      </c>
      <c r="C2805" s="41" t="s">
        <v>16</v>
      </c>
      <c r="D2805" s="39">
        <v>321237.53194999998</v>
      </c>
      <c r="E2805" s="39">
        <v>2861.7528499999999</v>
      </c>
      <c r="F2805" s="40"/>
      <c r="G2805" s="39">
        <v>112.25201783235801</v>
      </c>
      <c r="H2805" s="39"/>
    </row>
    <row r="2806" spans="1:8" hidden="1">
      <c r="A2806" s="37">
        <v>22</v>
      </c>
      <c r="B2806" s="38" t="s">
        <v>5673</v>
      </c>
      <c r="C2806" s="38" t="s">
        <v>15</v>
      </c>
      <c r="D2806" s="39">
        <v>0</v>
      </c>
      <c r="E2806" s="39"/>
      <c r="F2806" s="40"/>
      <c r="G2806" s="39"/>
      <c r="H2806" s="39"/>
    </row>
    <row r="2807" spans="1:8" hidden="1">
      <c r="A2807" s="37">
        <v>22</v>
      </c>
      <c r="B2807" s="41" t="s">
        <v>4403</v>
      </c>
      <c r="C2807" s="41" t="s">
        <v>15</v>
      </c>
      <c r="D2807" s="39">
        <v>0</v>
      </c>
      <c r="E2807" s="39"/>
      <c r="F2807" s="40"/>
      <c r="G2807" s="39"/>
      <c r="H2807" s="39"/>
    </row>
    <row r="2808" spans="1:8">
      <c r="A2808" s="37">
        <v>22</v>
      </c>
      <c r="B2808" s="38" t="s">
        <v>5246</v>
      </c>
      <c r="C2808" s="38" t="s">
        <v>16</v>
      </c>
      <c r="D2808" s="39">
        <v>0</v>
      </c>
      <c r="E2808" s="39"/>
      <c r="F2808" s="40"/>
      <c r="G2808" s="39"/>
      <c r="H2808" s="39"/>
    </row>
    <row r="2809" spans="1:8">
      <c r="A2809" s="37">
        <v>22</v>
      </c>
      <c r="B2809" s="38" t="s">
        <v>8439</v>
      </c>
      <c r="C2809" s="38" t="s">
        <v>16</v>
      </c>
      <c r="D2809" s="39">
        <v>12856.2</v>
      </c>
      <c r="E2809" s="39"/>
      <c r="F2809" s="40"/>
      <c r="G2809" s="39"/>
      <c r="H2809" s="39"/>
    </row>
    <row r="2810" spans="1:8" hidden="1">
      <c r="A2810" s="37">
        <v>22</v>
      </c>
      <c r="B2810" s="38" t="s">
        <v>3838</v>
      </c>
      <c r="C2810" s="38" t="s">
        <v>15</v>
      </c>
      <c r="D2810" s="39">
        <v>44.615400000000001</v>
      </c>
      <c r="E2810" s="39"/>
      <c r="F2810" s="40">
        <v>0</v>
      </c>
      <c r="G2810" s="39"/>
      <c r="H2810" s="39"/>
    </row>
    <row r="2811" spans="1:8" hidden="1">
      <c r="A2811" s="37">
        <v>22</v>
      </c>
      <c r="B2811" s="41" t="s">
        <v>1949</v>
      </c>
      <c r="C2811" s="41" t="s">
        <v>15</v>
      </c>
      <c r="D2811" s="39">
        <v>1284822.9549499999</v>
      </c>
      <c r="E2811" s="39">
        <v>8313.6398499999996</v>
      </c>
      <c r="F2811" s="40">
        <v>4456.9393499999996</v>
      </c>
      <c r="G2811" s="39">
        <v>154.54397569916401</v>
      </c>
      <c r="H2811" s="39">
        <v>154.007876056839</v>
      </c>
    </row>
    <row r="2812" spans="1:8" hidden="1">
      <c r="A2812" s="37">
        <v>22</v>
      </c>
      <c r="B2812" s="38" t="s">
        <v>5714</v>
      </c>
      <c r="C2812" s="38" t="s">
        <v>15</v>
      </c>
      <c r="D2812" s="39">
        <v>0</v>
      </c>
      <c r="E2812" s="39"/>
      <c r="F2812" s="40"/>
      <c r="G2812" s="39"/>
      <c r="H2812" s="39"/>
    </row>
    <row r="2813" spans="1:8" hidden="1">
      <c r="A2813" s="37">
        <v>22</v>
      </c>
      <c r="B2813" s="41" t="s">
        <v>7901</v>
      </c>
      <c r="C2813" s="41" t="s">
        <v>15</v>
      </c>
      <c r="D2813" s="39">
        <v>0</v>
      </c>
      <c r="E2813" s="39"/>
      <c r="F2813" s="40"/>
      <c r="G2813" s="39"/>
      <c r="H2813" s="39"/>
    </row>
    <row r="2814" spans="1:8" hidden="1">
      <c r="A2814" s="37">
        <v>22</v>
      </c>
      <c r="B2814" s="38" t="s">
        <v>7716</v>
      </c>
      <c r="C2814" s="38" t="s">
        <v>15</v>
      </c>
      <c r="D2814" s="39">
        <v>82.051199999999994</v>
      </c>
      <c r="E2814" s="39"/>
      <c r="F2814" s="40"/>
      <c r="G2814" s="39"/>
      <c r="H2814" s="39"/>
    </row>
    <row r="2815" spans="1:8" hidden="1">
      <c r="A2815" s="37">
        <v>22</v>
      </c>
      <c r="B2815" s="38" t="s">
        <v>6949</v>
      </c>
      <c r="C2815" s="38" t="s">
        <v>15</v>
      </c>
      <c r="D2815" s="39">
        <v>1490.5984000000001</v>
      </c>
      <c r="E2815" s="39"/>
      <c r="F2815" s="40"/>
      <c r="G2815" s="39"/>
      <c r="H2815" s="39"/>
    </row>
    <row r="2816" spans="1:8" hidden="1">
      <c r="A2816" s="37">
        <v>22</v>
      </c>
      <c r="B2816" s="41" t="s">
        <v>7895</v>
      </c>
      <c r="C2816" s="41" t="s">
        <v>15</v>
      </c>
      <c r="D2816" s="39">
        <v>-4714.9688112499998</v>
      </c>
      <c r="E2816" s="39"/>
      <c r="F2816" s="40"/>
      <c r="G2816" s="39"/>
      <c r="H2816" s="39"/>
    </row>
    <row r="2817" spans="1:8">
      <c r="A2817" s="37">
        <v>22</v>
      </c>
      <c r="B2817" s="38" t="s">
        <v>2284</v>
      </c>
      <c r="C2817" s="38" t="s">
        <v>16</v>
      </c>
      <c r="D2817" s="39">
        <v>60419.709900000002</v>
      </c>
      <c r="E2817" s="39">
        <v>1016.50212857143</v>
      </c>
      <c r="F2817" s="40"/>
      <c r="G2817" s="39">
        <v>59.4388424792702</v>
      </c>
      <c r="H2817" s="39"/>
    </row>
    <row r="2818" spans="1:8">
      <c r="A2818" s="37">
        <v>22</v>
      </c>
      <c r="B2818" s="38" t="s">
        <v>4274</v>
      </c>
      <c r="C2818" s="38" t="s">
        <v>16</v>
      </c>
      <c r="D2818" s="39">
        <v>0</v>
      </c>
      <c r="E2818" s="39"/>
      <c r="F2818" s="40">
        <v>0</v>
      </c>
      <c r="G2818" s="39"/>
      <c r="H2818" s="39"/>
    </row>
    <row r="2819" spans="1:8" hidden="1">
      <c r="A2819" s="37">
        <v>22</v>
      </c>
      <c r="B2819" s="38" t="s">
        <v>7256</v>
      </c>
      <c r="C2819" s="38" t="s">
        <v>15</v>
      </c>
      <c r="D2819" s="39">
        <v>6153.8459999999995</v>
      </c>
      <c r="E2819" s="39"/>
      <c r="F2819" s="40">
        <v>0</v>
      </c>
      <c r="G2819" s="39"/>
      <c r="H2819" s="39"/>
    </row>
    <row r="2820" spans="1:8">
      <c r="A2820" s="37">
        <v>22</v>
      </c>
      <c r="B2820" s="41" t="s">
        <v>3772</v>
      </c>
      <c r="C2820" s="41" t="s">
        <v>16</v>
      </c>
      <c r="D2820" s="39">
        <v>0</v>
      </c>
      <c r="E2820" s="39"/>
      <c r="F2820" s="40"/>
      <c r="G2820" s="39"/>
      <c r="H2820" s="39"/>
    </row>
    <row r="2821" spans="1:8" hidden="1">
      <c r="A2821" s="37">
        <v>22</v>
      </c>
      <c r="B2821" s="38" t="s">
        <v>5962</v>
      </c>
      <c r="C2821" s="38" t="s">
        <v>15</v>
      </c>
      <c r="D2821" s="39">
        <v>0</v>
      </c>
      <c r="E2821" s="39"/>
      <c r="F2821" s="40"/>
      <c r="G2821" s="39"/>
      <c r="H2821" s="39"/>
    </row>
    <row r="2822" spans="1:8" hidden="1">
      <c r="A2822" s="37">
        <v>22</v>
      </c>
      <c r="B2822" s="38" t="s">
        <v>1619</v>
      </c>
      <c r="C2822" s="38" t="s">
        <v>15</v>
      </c>
      <c r="D2822" s="39">
        <v>0</v>
      </c>
      <c r="E2822" s="39"/>
      <c r="F2822" s="40"/>
      <c r="G2822" s="39"/>
      <c r="H2822" s="39"/>
    </row>
    <row r="2823" spans="1:8">
      <c r="A2823" s="37">
        <v>22</v>
      </c>
      <c r="B2823" s="38" t="s">
        <v>3467</v>
      </c>
      <c r="C2823" s="38" t="s">
        <v>16</v>
      </c>
      <c r="D2823" s="39">
        <v>0</v>
      </c>
      <c r="E2823" s="39"/>
      <c r="F2823" s="40">
        <v>0</v>
      </c>
      <c r="G2823" s="39"/>
      <c r="H2823" s="39"/>
    </row>
    <row r="2824" spans="1:8">
      <c r="A2824" s="37">
        <v>22</v>
      </c>
      <c r="B2824" s="41" t="s">
        <v>2276</v>
      </c>
      <c r="C2824" s="41" t="s">
        <v>16</v>
      </c>
      <c r="D2824" s="39">
        <v>175324.97605</v>
      </c>
      <c r="E2824" s="39">
        <v>1875.8480285714299</v>
      </c>
      <c r="F2824" s="40"/>
      <c r="G2824" s="39">
        <v>93.4643816447756</v>
      </c>
      <c r="H2824" s="39"/>
    </row>
    <row r="2825" spans="1:8" hidden="1">
      <c r="A2825" s="37">
        <v>22</v>
      </c>
      <c r="B2825" s="38" t="s">
        <v>5609</v>
      </c>
      <c r="C2825" s="38" t="s">
        <v>15</v>
      </c>
      <c r="D2825" s="39">
        <v>0</v>
      </c>
      <c r="E2825" s="39"/>
      <c r="F2825" s="40">
        <v>0</v>
      </c>
      <c r="G2825" s="39"/>
      <c r="H2825" s="39"/>
    </row>
    <row r="2826" spans="1:8" hidden="1">
      <c r="A2826" s="37">
        <v>22</v>
      </c>
      <c r="B2826" s="38" t="s">
        <v>2700</v>
      </c>
      <c r="C2826" s="38" t="s">
        <v>15</v>
      </c>
      <c r="D2826" s="39">
        <v>0</v>
      </c>
      <c r="E2826" s="39"/>
      <c r="F2826" s="40"/>
      <c r="G2826" s="39"/>
      <c r="H2826" s="39"/>
    </row>
    <row r="2827" spans="1:8" hidden="1">
      <c r="A2827" s="37">
        <v>22</v>
      </c>
      <c r="B2827" s="38" t="s">
        <v>870</v>
      </c>
      <c r="C2827" s="38" t="s">
        <v>15</v>
      </c>
      <c r="D2827" s="39">
        <v>0</v>
      </c>
      <c r="E2827" s="39"/>
      <c r="F2827" s="40"/>
      <c r="G2827" s="39"/>
      <c r="H2827" s="39"/>
    </row>
    <row r="2828" spans="1:8">
      <c r="A2828" s="37">
        <v>22</v>
      </c>
      <c r="B2828" s="38" t="s">
        <v>8440</v>
      </c>
      <c r="C2828" s="38" t="s">
        <v>16</v>
      </c>
      <c r="D2828" s="39">
        <v>321.38600000000002</v>
      </c>
      <c r="E2828" s="39">
        <v>1.95371428571429</v>
      </c>
      <c r="F2828" s="40"/>
      <c r="G2828" s="39">
        <v>164.5</v>
      </c>
      <c r="H2828" s="39"/>
    </row>
    <row r="2829" spans="1:8">
      <c r="A2829" s="37">
        <v>22</v>
      </c>
      <c r="B2829" s="41" t="s">
        <v>3388</v>
      </c>
      <c r="C2829" s="41" t="s">
        <v>16</v>
      </c>
      <c r="D2829" s="39">
        <v>20333.333699999999</v>
      </c>
      <c r="E2829" s="39"/>
      <c r="F2829" s="40">
        <v>0</v>
      </c>
      <c r="G2829" s="39"/>
      <c r="H2829" s="39"/>
    </row>
    <row r="2830" spans="1:8" hidden="1">
      <c r="A2830" s="37">
        <v>22</v>
      </c>
      <c r="B2830" s="38" t="s">
        <v>5372</v>
      </c>
      <c r="C2830" s="38" t="s">
        <v>15</v>
      </c>
      <c r="D2830" s="39">
        <v>0</v>
      </c>
      <c r="E2830" s="39"/>
      <c r="F2830" s="40"/>
      <c r="G2830" s="39"/>
      <c r="H2830" s="39"/>
    </row>
    <row r="2831" spans="1:8" hidden="1">
      <c r="A2831" s="37">
        <v>22</v>
      </c>
      <c r="B2831" s="38" t="s">
        <v>5291</v>
      </c>
      <c r="C2831" s="38" t="s">
        <v>15</v>
      </c>
      <c r="D2831" s="39">
        <v>211.9658</v>
      </c>
      <c r="E2831" s="39"/>
      <c r="F2831" s="40"/>
      <c r="G2831" s="39"/>
      <c r="H2831" s="39"/>
    </row>
    <row r="2832" spans="1:8" hidden="1">
      <c r="A2832" s="37">
        <v>22</v>
      </c>
      <c r="B2832" s="38" t="s">
        <v>1874</v>
      </c>
      <c r="C2832" s="38" t="s">
        <v>15</v>
      </c>
      <c r="D2832" s="39">
        <v>1492.2233000000001</v>
      </c>
      <c r="E2832" s="39">
        <v>0.73260000000000003</v>
      </c>
      <c r="F2832" s="40">
        <v>0</v>
      </c>
      <c r="G2832" s="39">
        <v>2036.8868413868399</v>
      </c>
      <c r="H2832" s="39">
        <v>2036.8868413868399</v>
      </c>
    </row>
    <row r="2833" spans="1:8">
      <c r="A2833" s="37">
        <v>22</v>
      </c>
      <c r="B2833" s="38" t="s">
        <v>1393</v>
      </c>
      <c r="C2833" s="38" t="s">
        <v>16</v>
      </c>
      <c r="D2833" s="39">
        <v>6396.4751500000002</v>
      </c>
      <c r="E2833" s="39">
        <v>20.646999999999998</v>
      </c>
      <c r="F2833" s="40"/>
      <c r="G2833" s="39">
        <v>309.80167336659099</v>
      </c>
      <c r="H2833" s="39"/>
    </row>
    <row r="2834" spans="1:8" hidden="1">
      <c r="A2834" s="37">
        <v>22</v>
      </c>
      <c r="B2834" s="38" t="s">
        <v>4085</v>
      </c>
      <c r="C2834" s="38" t="s">
        <v>15</v>
      </c>
      <c r="D2834" s="39">
        <v>0</v>
      </c>
      <c r="E2834" s="39"/>
      <c r="F2834" s="40"/>
      <c r="G2834" s="39"/>
      <c r="H2834" s="39"/>
    </row>
    <row r="2835" spans="1:8" hidden="1">
      <c r="A2835" s="37">
        <v>22</v>
      </c>
      <c r="B2835" s="38" t="s">
        <v>6457</v>
      </c>
      <c r="C2835" s="38" t="s">
        <v>15</v>
      </c>
      <c r="D2835" s="39">
        <v>111.1112</v>
      </c>
      <c r="E2835" s="39"/>
      <c r="F2835" s="40">
        <v>0</v>
      </c>
      <c r="G2835" s="39"/>
      <c r="H2835" s="39"/>
    </row>
    <row r="2836" spans="1:8" hidden="1">
      <c r="A2836" s="37">
        <v>22</v>
      </c>
      <c r="B2836" s="38" t="s">
        <v>4109</v>
      </c>
      <c r="C2836" s="38" t="s">
        <v>15</v>
      </c>
      <c r="D2836" s="39">
        <v>776.0684</v>
      </c>
      <c r="E2836" s="39"/>
      <c r="F2836" s="40"/>
      <c r="G2836" s="39"/>
      <c r="H2836" s="39"/>
    </row>
    <row r="2837" spans="1:8" hidden="1">
      <c r="A2837" s="37">
        <v>22</v>
      </c>
      <c r="B2837" s="38" t="s">
        <v>6338</v>
      </c>
      <c r="C2837" s="38" t="s">
        <v>15</v>
      </c>
      <c r="D2837" s="39">
        <v>0</v>
      </c>
      <c r="E2837" s="39"/>
      <c r="F2837" s="40"/>
      <c r="G2837" s="39"/>
      <c r="H2837" s="39"/>
    </row>
    <row r="2838" spans="1:8" hidden="1">
      <c r="A2838" s="37">
        <v>22</v>
      </c>
      <c r="B2838" s="38" t="s">
        <v>1277</v>
      </c>
      <c r="C2838" s="38" t="s">
        <v>15</v>
      </c>
      <c r="D2838" s="39">
        <v>52334.600200000001</v>
      </c>
      <c r="E2838" s="39">
        <v>327.83577857142899</v>
      </c>
      <c r="F2838" s="40">
        <v>761.60709999999995</v>
      </c>
      <c r="G2838" s="39">
        <v>159.63663401246899</v>
      </c>
      <c r="H2838" s="39">
        <v>157.31349801029501</v>
      </c>
    </row>
    <row r="2839" spans="1:8" hidden="1">
      <c r="A2839" s="37">
        <v>22</v>
      </c>
      <c r="B2839" s="38" t="s">
        <v>4167</v>
      </c>
      <c r="C2839" s="38" t="s">
        <v>15</v>
      </c>
      <c r="D2839" s="39">
        <v>0</v>
      </c>
      <c r="E2839" s="39"/>
      <c r="F2839" s="40"/>
      <c r="G2839" s="39"/>
      <c r="H2839" s="39"/>
    </row>
    <row r="2840" spans="1:8" hidden="1">
      <c r="A2840" s="37">
        <v>22</v>
      </c>
      <c r="B2840" s="38" t="s">
        <v>6503</v>
      </c>
      <c r="C2840" s="38" t="s">
        <v>15</v>
      </c>
      <c r="D2840" s="39">
        <v>226.49600000000001</v>
      </c>
      <c r="E2840" s="39"/>
      <c r="F2840" s="40"/>
      <c r="G2840" s="39"/>
      <c r="H2840" s="39"/>
    </row>
    <row r="2841" spans="1:8">
      <c r="A2841" s="37">
        <v>22</v>
      </c>
      <c r="B2841" s="38" t="s">
        <v>8432</v>
      </c>
      <c r="C2841" s="38" t="s">
        <v>16</v>
      </c>
      <c r="D2841" s="39">
        <v>56432.547350000001</v>
      </c>
      <c r="E2841" s="39">
        <v>96.324950000000001</v>
      </c>
      <c r="F2841" s="40"/>
      <c r="G2841" s="39">
        <v>585.85597345236101</v>
      </c>
      <c r="H2841" s="39"/>
    </row>
    <row r="2842" spans="1:8">
      <c r="A2842" s="37">
        <v>22</v>
      </c>
      <c r="B2842" s="38" t="s">
        <v>8434</v>
      </c>
      <c r="C2842" s="38" t="s">
        <v>16</v>
      </c>
      <c r="D2842" s="39">
        <v>8926.0833000000002</v>
      </c>
      <c r="E2842" s="39">
        <v>36.454392857142899</v>
      </c>
      <c r="F2842" s="40"/>
      <c r="G2842" s="39">
        <v>244.856177826893</v>
      </c>
      <c r="H2842" s="39"/>
    </row>
    <row r="2843" spans="1:8" hidden="1">
      <c r="A2843" s="37">
        <v>22</v>
      </c>
      <c r="B2843" s="38" t="s">
        <v>5276</v>
      </c>
      <c r="C2843" s="38" t="s">
        <v>15</v>
      </c>
      <c r="D2843" s="39">
        <v>1482.0498</v>
      </c>
      <c r="E2843" s="39"/>
      <c r="F2843" s="40">
        <v>0</v>
      </c>
      <c r="G2843" s="39"/>
      <c r="H2843" s="39"/>
    </row>
    <row r="2844" spans="1:8">
      <c r="A2844" s="37">
        <v>22</v>
      </c>
      <c r="B2844" s="38" t="s">
        <v>3008</v>
      </c>
      <c r="C2844" s="38" t="s">
        <v>16</v>
      </c>
      <c r="D2844" s="39">
        <v>0</v>
      </c>
      <c r="E2844" s="39"/>
      <c r="F2844" s="40"/>
      <c r="G2844" s="39"/>
      <c r="H2844" s="39"/>
    </row>
    <row r="2845" spans="1:8">
      <c r="A2845" s="37">
        <v>22</v>
      </c>
      <c r="B2845" s="38" t="s">
        <v>3283</v>
      </c>
      <c r="C2845" s="38" t="s">
        <v>16</v>
      </c>
      <c r="D2845" s="39">
        <v>0</v>
      </c>
      <c r="E2845" s="39"/>
      <c r="F2845" s="40"/>
      <c r="G2845" s="39"/>
      <c r="H2845" s="39"/>
    </row>
    <row r="2846" spans="1:8" hidden="1">
      <c r="A2846" s="37">
        <v>22</v>
      </c>
      <c r="B2846" s="38" t="s">
        <v>3084</v>
      </c>
      <c r="C2846" s="38" t="s">
        <v>15</v>
      </c>
      <c r="D2846" s="39">
        <v>0</v>
      </c>
      <c r="E2846" s="39"/>
      <c r="F2846" s="40">
        <v>0</v>
      </c>
      <c r="G2846" s="39"/>
      <c r="H2846" s="39"/>
    </row>
    <row r="2847" spans="1:8" hidden="1">
      <c r="A2847" s="37">
        <v>22</v>
      </c>
      <c r="B2847" s="38" t="s">
        <v>6163</v>
      </c>
      <c r="C2847" s="38" t="s">
        <v>15</v>
      </c>
      <c r="D2847" s="39">
        <v>0</v>
      </c>
      <c r="E2847" s="39"/>
      <c r="F2847" s="40"/>
      <c r="G2847" s="39"/>
      <c r="H2847" s="39"/>
    </row>
    <row r="2848" spans="1:8" hidden="1">
      <c r="A2848" s="37">
        <v>22</v>
      </c>
      <c r="B2848" s="38" t="s">
        <v>1878</v>
      </c>
      <c r="C2848" s="38" t="s">
        <v>15</v>
      </c>
      <c r="D2848" s="39">
        <v>8435.2317000000003</v>
      </c>
      <c r="E2848" s="39"/>
      <c r="F2848" s="40"/>
      <c r="G2848" s="39"/>
      <c r="H2848" s="39"/>
    </row>
    <row r="2849" spans="1:8" hidden="1">
      <c r="A2849" s="37">
        <v>22</v>
      </c>
      <c r="B2849" s="38" t="s">
        <v>1614</v>
      </c>
      <c r="C2849" s="38" t="s">
        <v>15</v>
      </c>
      <c r="D2849" s="39">
        <v>5836.7530999999999</v>
      </c>
      <c r="E2849" s="39"/>
      <c r="F2849" s="40"/>
      <c r="G2849" s="39"/>
      <c r="H2849" s="39"/>
    </row>
    <row r="2850" spans="1:8" hidden="1">
      <c r="A2850" s="37">
        <v>22</v>
      </c>
      <c r="B2850" s="38" t="s">
        <v>7864</v>
      </c>
      <c r="C2850" s="38" t="s">
        <v>15</v>
      </c>
      <c r="D2850" s="39">
        <v>0.18809029999999999</v>
      </c>
      <c r="E2850" s="39"/>
      <c r="F2850" s="40"/>
      <c r="G2850" s="39"/>
      <c r="H2850" s="39"/>
    </row>
    <row r="2851" spans="1:8" hidden="1">
      <c r="A2851" s="37">
        <v>22</v>
      </c>
      <c r="B2851" s="38" t="s">
        <v>7648</v>
      </c>
      <c r="C2851" s="38" t="s">
        <v>15</v>
      </c>
      <c r="D2851" s="39">
        <v>0</v>
      </c>
      <c r="E2851" s="39"/>
      <c r="F2851" s="40"/>
      <c r="G2851" s="39"/>
      <c r="H2851" s="39"/>
    </row>
    <row r="2852" spans="1:8" hidden="1">
      <c r="A2852" s="37">
        <v>22</v>
      </c>
      <c r="B2852" s="38" t="s">
        <v>4517</v>
      </c>
      <c r="C2852" s="38" t="s">
        <v>15</v>
      </c>
      <c r="D2852" s="39">
        <v>0</v>
      </c>
      <c r="E2852" s="39"/>
      <c r="F2852" s="40"/>
      <c r="G2852" s="39"/>
      <c r="H2852" s="39"/>
    </row>
    <row r="2853" spans="1:8">
      <c r="A2853" s="37">
        <v>22</v>
      </c>
      <c r="B2853" s="38" t="s">
        <v>709</v>
      </c>
      <c r="C2853" s="38" t="s">
        <v>16</v>
      </c>
      <c r="D2853" s="39">
        <v>4014833.0685999999</v>
      </c>
      <c r="E2853" s="39">
        <v>42777.865671428597</v>
      </c>
      <c r="F2853" s="40">
        <v>0</v>
      </c>
      <c r="G2853" s="39">
        <v>93.853047728875296</v>
      </c>
      <c r="H2853" s="39">
        <v>93.853047728875296</v>
      </c>
    </row>
    <row r="2854" spans="1:8">
      <c r="A2854" s="37">
        <v>22</v>
      </c>
      <c r="B2854" s="38" t="s">
        <v>8020</v>
      </c>
      <c r="C2854" s="38" t="s">
        <v>16</v>
      </c>
      <c r="D2854" s="39">
        <v>37691.502</v>
      </c>
      <c r="E2854" s="39">
        <v>69.711357142857096</v>
      </c>
      <c r="F2854" s="40"/>
      <c r="G2854" s="39">
        <v>540.67950395457206</v>
      </c>
      <c r="H2854" s="39"/>
    </row>
    <row r="2855" spans="1:8" hidden="1">
      <c r="A2855" s="37">
        <v>22</v>
      </c>
      <c r="B2855" s="38" t="s">
        <v>1032</v>
      </c>
      <c r="C2855" s="38" t="s">
        <v>15</v>
      </c>
      <c r="D2855" s="39">
        <v>7797.9508779999996</v>
      </c>
      <c r="E2855" s="39">
        <v>3.8766785714285699</v>
      </c>
      <c r="F2855" s="40">
        <v>0</v>
      </c>
      <c r="G2855" s="39">
        <v>2011.50307778197</v>
      </c>
      <c r="H2855" s="39">
        <v>2011.50307778197</v>
      </c>
    </row>
    <row r="2856" spans="1:8">
      <c r="A2856" s="37">
        <v>22</v>
      </c>
      <c r="B2856" s="38" t="s">
        <v>2275</v>
      </c>
      <c r="C2856" s="38" t="s">
        <v>16</v>
      </c>
      <c r="D2856" s="39">
        <v>-12.61065</v>
      </c>
      <c r="E2856" s="39"/>
      <c r="F2856" s="40">
        <v>0</v>
      </c>
      <c r="G2856" s="39"/>
      <c r="H2856" s="39"/>
    </row>
    <row r="2857" spans="1:8" hidden="1">
      <c r="A2857" s="37">
        <v>22</v>
      </c>
      <c r="B2857" s="38" t="s">
        <v>4494</v>
      </c>
      <c r="C2857" s="38" t="s">
        <v>15</v>
      </c>
      <c r="D2857" s="39">
        <v>0</v>
      </c>
      <c r="E2857" s="39"/>
      <c r="F2857" s="40"/>
      <c r="G2857" s="39"/>
      <c r="H2857" s="39"/>
    </row>
    <row r="2858" spans="1:8" hidden="1">
      <c r="A2858" s="37">
        <v>22</v>
      </c>
      <c r="B2858" s="38" t="s">
        <v>3904</v>
      </c>
      <c r="C2858" s="38" t="s">
        <v>15</v>
      </c>
      <c r="D2858" s="39">
        <v>0</v>
      </c>
      <c r="E2858" s="39"/>
      <c r="F2858" s="40"/>
      <c r="G2858" s="39"/>
      <c r="H2858" s="39"/>
    </row>
    <row r="2859" spans="1:8" hidden="1">
      <c r="A2859" s="37">
        <v>22</v>
      </c>
      <c r="B2859" s="38" t="s">
        <v>3665</v>
      </c>
      <c r="C2859" s="38" t="s">
        <v>15</v>
      </c>
      <c r="D2859" s="39">
        <v>0</v>
      </c>
      <c r="E2859" s="39"/>
      <c r="F2859" s="40">
        <v>0</v>
      </c>
      <c r="G2859" s="39"/>
      <c r="H2859" s="39"/>
    </row>
    <row r="2860" spans="1:8" hidden="1">
      <c r="A2860" s="37">
        <v>22</v>
      </c>
      <c r="B2860" s="38" t="s">
        <v>7881</v>
      </c>
      <c r="C2860" s="38" t="s">
        <v>15</v>
      </c>
      <c r="D2860" s="39">
        <v>-14658.36898845</v>
      </c>
      <c r="E2860" s="39"/>
      <c r="F2860" s="40"/>
      <c r="G2860" s="39"/>
      <c r="H2860" s="39"/>
    </row>
    <row r="2861" spans="1:8">
      <c r="A2861" s="37">
        <v>22</v>
      </c>
      <c r="B2861" s="38" t="s">
        <v>3916</v>
      </c>
      <c r="C2861" s="38" t="s">
        <v>16</v>
      </c>
      <c r="D2861" s="39">
        <v>0</v>
      </c>
      <c r="E2861" s="39"/>
      <c r="F2861" s="40"/>
      <c r="G2861" s="39"/>
      <c r="H2861" s="39"/>
    </row>
    <row r="2862" spans="1:8">
      <c r="A2862" s="37">
        <v>22</v>
      </c>
      <c r="B2862" s="38" t="s">
        <v>5865</v>
      </c>
      <c r="C2862" s="38" t="s">
        <v>16</v>
      </c>
      <c r="D2862" s="39">
        <v>0</v>
      </c>
      <c r="E2862" s="39"/>
      <c r="F2862" s="40">
        <v>0</v>
      </c>
      <c r="G2862" s="39"/>
      <c r="H2862" s="39"/>
    </row>
    <row r="2863" spans="1:8" hidden="1">
      <c r="A2863" s="37">
        <v>22</v>
      </c>
      <c r="B2863" s="38" t="s">
        <v>7520</v>
      </c>
      <c r="C2863" s="38" t="s">
        <v>15</v>
      </c>
      <c r="D2863" s="39">
        <v>0</v>
      </c>
      <c r="E2863" s="39"/>
      <c r="F2863" s="40"/>
      <c r="G2863" s="39"/>
      <c r="H2863" s="39"/>
    </row>
    <row r="2864" spans="1:8" hidden="1">
      <c r="A2864" s="37">
        <v>22</v>
      </c>
      <c r="B2864" s="38" t="s">
        <v>6915</v>
      </c>
      <c r="C2864" s="38" t="s">
        <v>15</v>
      </c>
      <c r="D2864" s="39">
        <v>0</v>
      </c>
      <c r="E2864" s="39"/>
      <c r="F2864" s="40"/>
      <c r="G2864" s="39"/>
      <c r="H2864" s="39"/>
    </row>
    <row r="2865" spans="1:8">
      <c r="A2865" s="37">
        <v>22</v>
      </c>
      <c r="B2865" s="38" t="s">
        <v>8425</v>
      </c>
      <c r="C2865" s="38" t="s">
        <v>16</v>
      </c>
      <c r="D2865" s="39">
        <v>6470.9970000000003</v>
      </c>
      <c r="E2865" s="39">
        <v>0.42128571428571399</v>
      </c>
      <c r="F2865" s="40"/>
      <c r="G2865" s="39">
        <v>15360.114954221801</v>
      </c>
      <c r="H2865" s="39"/>
    </row>
    <row r="2866" spans="1:8">
      <c r="A2866" s="37">
        <v>22</v>
      </c>
      <c r="B2866" s="38" t="s">
        <v>1341</v>
      </c>
      <c r="C2866" s="38" t="s">
        <v>16</v>
      </c>
      <c r="D2866" s="39">
        <v>0</v>
      </c>
      <c r="E2866" s="39"/>
      <c r="F2866" s="40"/>
      <c r="G2866" s="39"/>
      <c r="H2866" s="39"/>
    </row>
    <row r="2867" spans="1:8" hidden="1">
      <c r="A2867" s="37">
        <v>22</v>
      </c>
      <c r="B2867" s="38" t="s">
        <v>7828</v>
      </c>
      <c r="C2867" s="38" t="s">
        <v>15</v>
      </c>
      <c r="D2867" s="39">
        <v>0</v>
      </c>
      <c r="E2867" s="39"/>
      <c r="F2867" s="40"/>
      <c r="G2867" s="39"/>
      <c r="H2867" s="39"/>
    </row>
    <row r="2868" spans="1:8" hidden="1">
      <c r="A2868" s="37">
        <v>22</v>
      </c>
      <c r="B2868" s="38" t="s">
        <v>7295</v>
      </c>
      <c r="C2868" s="38" t="s">
        <v>15</v>
      </c>
      <c r="D2868" s="39">
        <v>0</v>
      </c>
      <c r="E2868" s="39"/>
      <c r="F2868" s="40">
        <v>0</v>
      </c>
      <c r="G2868" s="39"/>
      <c r="H2868" s="39"/>
    </row>
    <row r="2869" spans="1:8">
      <c r="A2869" s="37">
        <v>22</v>
      </c>
      <c r="B2869" s="38" t="s">
        <v>978</v>
      </c>
      <c r="C2869" s="38" t="s">
        <v>16</v>
      </c>
      <c r="D2869" s="39">
        <v>250629.54699999999</v>
      </c>
      <c r="E2869" s="39">
        <v>4104.78656314407</v>
      </c>
      <c r="F2869" s="40">
        <v>9850.0725500000008</v>
      </c>
      <c r="G2869" s="39">
        <v>61.0578755179002</v>
      </c>
      <c r="H2869" s="39">
        <v>58.658220286507301</v>
      </c>
    </row>
    <row r="2870" spans="1:8" hidden="1">
      <c r="A2870" s="37">
        <v>22</v>
      </c>
      <c r="B2870" s="38" t="s">
        <v>7822</v>
      </c>
      <c r="C2870" s="38" t="s">
        <v>15</v>
      </c>
      <c r="D2870" s="39">
        <v>-27.153120950000002</v>
      </c>
      <c r="E2870" s="39">
        <v>3.66614285714286</v>
      </c>
      <c r="F2870" s="40"/>
      <c r="G2870" s="39">
        <v>-7.4064546876826602</v>
      </c>
      <c r="H2870" s="39"/>
    </row>
    <row r="2871" spans="1:8">
      <c r="A2871" s="37">
        <v>22</v>
      </c>
      <c r="B2871" s="38" t="s">
        <v>5913</v>
      </c>
      <c r="C2871" s="38" t="s">
        <v>16</v>
      </c>
      <c r="D2871" s="39">
        <v>0</v>
      </c>
      <c r="E2871" s="39"/>
      <c r="F2871" s="40"/>
      <c r="G2871" s="39"/>
      <c r="H2871" s="39"/>
    </row>
    <row r="2872" spans="1:8" hidden="1">
      <c r="A2872" s="37">
        <v>22</v>
      </c>
      <c r="B2872" s="38" t="s">
        <v>5519</v>
      </c>
      <c r="C2872" s="38" t="s">
        <v>15</v>
      </c>
      <c r="D2872" s="39">
        <v>0</v>
      </c>
      <c r="E2872" s="39"/>
      <c r="F2872" s="40"/>
      <c r="G2872" s="39"/>
      <c r="H2872" s="39"/>
    </row>
    <row r="2873" spans="1:8">
      <c r="A2873" s="37">
        <v>22</v>
      </c>
      <c r="B2873" s="38" t="s">
        <v>2283</v>
      </c>
      <c r="C2873" s="38" t="s">
        <v>16</v>
      </c>
      <c r="D2873" s="39">
        <v>75600.666400000002</v>
      </c>
      <c r="E2873" s="39">
        <v>1476.4749999999999</v>
      </c>
      <c r="F2873" s="40"/>
      <c r="G2873" s="39">
        <v>51.203485599146603</v>
      </c>
      <c r="H2873" s="39"/>
    </row>
    <row r="2874" spans="1:8" hidden="1">
      <c r="A2874" s="37">
        <v>22</v>
      </c>
      <c r="B2874" s="38" t="s">
        <v>3851</v>
      </c>
      <c r="C2874" s="38" t="s">
        <v>15</v>
      </c>
      <c r="D2874" s="39">
        <v>0</v>
      </c>
      <c r="E2874" s="39"/>
      <c r="F2874" s="40"/>
      <c r="G2874" s="39"/>
      <c r="H2874" s="39"/>
    </row>
    <row r="2875" spans="1:8">
      <c r="A2875" s="37">
        <v>22</v>
      </c>
      <c r="B2875" s="38" t="s">
        <v>6897</v>
      </c>
      <c r="C2875" s="38" t="s">
        <v>16</v>
      </c>
      <c r="D2875" s="39">
        <v>10641.02745</v>
      </c>
      <c r="E2875" s="39">
        <v>18.315021428571399</v>
      </c>
      <c r="F2875" s="40">
        <v>0</v>
      </c>
      <c r="G2875" s="39">
        <v>581</v>
      </c>
      <c r="H2875" s="39">
        <v>581</v>
      </c>
    </row>
    <row r="2876" spans="1:8" hidden="1">
      <c r="A2876" s="37">
        <v>22</v>
      </c>
      <c r="B2876" s="38" t="s">
        <v>4613</v>
      </c>
      <c r="C2876" s="38" t="s">
        <v>15</v>
      </c>
      <c r="D2876" s="39">
        <v>0</v>
      </c>
      <c r="E2876" s="39"/>
      <c r="F2876" s="40"/>
      <c r="G2876" s="39"/>
      <c r="H2876" s="39"/>
    </row>
    <row r="2877" spans="1:8">
      <c r="A2877" s="37">
        <v>22</v>
      </c>
      <c r="B2877" s="38" t="s">
        <v>3060</v>
      </c>
      <c r="C2877" s="38" t="s">
        <v>16</v>
      </c>
      <c r="D2877" s="39">
        <v>0</v>
      </c>
      <c r="E2877" s="39"/>
      <c r="F2877" s="40"/>
      <c r="G2877" s="39"/>
      <c r="H2877" s="39"/>
    </row>
    <row r="2878" spans="1:8" hidden="1">
      <c r="A2878" s="37">
        <v>22</v>
      </c>
      <c r="B2878" s="38" t="s">
        <v>1961</v>
      </c>
      <c r="C2878" s="38" t="s">
        <v>15</v>
      </c>
      <c r="D2878" s="39">
        <v>800944.31420000002</v>
      </c>
      <c r="E2878" s="39">
        <v>1418.9664357142899</v>
      </c>
      <c r="F2878" s="40">
        <v>22901.957549999999</v>
      </c>
      <c r="G2878" s="39">
        <v>564.45613796130203</v>
      </c>
      <c r="H2878" s="39">
        <v>548.31625122855405</v>
      </c>
    </row>
    <row r="2879" spans="1:8">
      <c r="A2879" s="37">
        <v>22</v>
      </c>
      <c r="B2879" s="38" t="s">
        <v>517</v>
      </c>
      <c r="C2879" s="38" t="s">
        <v>16</v>
      </c>
      <c r="D2879" s="39">
        <v>472836.24815</v>
      </c>
      <c r="E2879" s="39">
        <v>7254.2382357142897</v>
      </c>
      <c r="F2879" s="40">
        <v>0</v>
      </c>
      <c r="G2879" s="39">
        <v>65.180689244822204</v>
      </c>
      <c r="H2879" s="39">
        <v>65.180689244822204</v>
      </c>
    </row>
    <row r="2880" spans="1:8" hidden="1">
      <c r="A2880" s="37">
        <v>22</v>
      </c>
      <c r="B2880" s="38" t="s">
        <v>7518</v>
      </c>
      <c r="C2880" s="38" t="s">
        <v>15</v>
      </c>
      <c r="D2880" s="39">
        <v>0</v>
      </c>
      <c r="E2880" s="39"/>
      <c r="F2880" s="40"/>
      <c r="G2880" s="39"/>
      <c r="H2880" s="39"/>
    </row>
    <row r="2881" spans="1:8" hidden="1">
      <c r="A2881" s="37">
        <v>22</v>
      </c>
      <c r="B2881" s="38" t="s">
        <v>2281</v>
      </c>
      <c r="C2881" s="38" t="s">
        <v>15</v>
      </c>
      <c r="D2881" s="39">
        <v>-114.31614999999999</v>
      </c>
      <c r="E2881" s="39"/>
      <c r="F2881" s="40">
        <v>0</v>
      </c>
      <c r="G2881" s="39"/>
      <c r="H2881" s="39"/>
    </row>
    <row r="2882" spans="1:8" hidden="1">
      <c r="A2882" s="37">
        <v>22</v>
      </c>
      <c r="B2882" s="38" t="s">
        <v>3782</v>
      </c>
      <c r="C2882" s="38" t="s">
        <v>15</v>
      </c>
      <c r="D2882" s="39">
        <v>0</v>
      </c>
      <c r="E2882" s="39"/>
      <c r="F2882" s="40"/>
      <c r="G2882" s="39"/>
      <c r="H2882" s="39"/>
    </row>
    <row r="2883" spans="1:8">
      <c r="A2883" s="37">
        <v>22</v>
      </c>
      <c r="B2883" s="38" t="s">
        <v>8035</v>
      </c>
      <c r="C2883" s="38" t="s">
        <v>16</v>
      </c>
      <c r="D2883" s="39">
        <v>394218.73314999999</v>
      </c>
      <c r="E2883" s="39">
        <v>198.21927857142899</v>
      </c>
      <c r="F2883" s="40">
        <v>637.89689999999996</v>
      </c>
      <c r="G2883" s="39">
        <v>1988.80117005341</v>
      </c>
      <c r="H2883" s="39">
        <v>1985.58303252109</v>
      </c>
    </row>
    <row r="2884" spans="1:8" hidden="1">
      <c r="A2884" s="37">
        <v>22</v>
      </c>
      <c r="B2884" s="38" t="s">
        <v>3318</v>
      </c>
      <c r="C2884" s="38" t="s">
        <v>15</v>
      </c>
      <c r="D2884" s="39">
        <v>0</v>
      </c>
      <c r="E2884" s="39"/>
      <c r="F2884" s="40"/>
      <c r="G2884" s="39"/>
      <c r="H2884" s="39"/>
    </row>
    <row r="2885" spans="1:8">
      <c r="A2885" s="37">
        <v>22</v>
      </c>
      <c r="B2885" s="38" t="s">
        <v>6234</v>
      </c>
      <c r="C2885" s="38" t="s">
        <v>16</v>
      </c>
      <c r="D2885" s="39">
        <v>807.69200000000001</v>
      </c>
      <c r="E2885" s="39"/>
      <c r="F2885" s="40"/>
      <c r="G2885" s="39"/>
      <c r="H2885" s="39"/>
    </row>
    <row r="2886" spans="1:8">
      <c r="A2886" s="37">
        <v>22</v>
      </c>
      <c r="B2886" s="38" t="s">
        <v>6678</v>
      </c>
      <c r="C2886" s="38" t="s">
        <v>16</v>
      </c>
      <c r="D2886" s="39">
        <v>0</v>
      </c>
      <c r="E2886" s="39"/>
      <c r="F2886" s="40"/>
      <c r="G2886" s="39"/>
      <c r="H2886" s="39"/>
    </row>
    <row r="2887" spans="1:8" hidden="1">
      <c r="A2887" s="37">
        <v>22</v>
      </c>
      <c r="B2887" s="38" t="s">
        <v>4234</v>
      </c>
      <c r="C2887" s="38" t="s">
        <v>15</v>
      </c>
      <c r="D2887" s="39">
        <v>211.53870000000001</v>
      </c>
      <c r="E2887" s="39"/>
      <c r="F2887" s="40"/>
      <c r="G2887" s="39"/>
      <c r="H2887" s="39"/>
    </row>
    <row r="2888" spans="1:8">
      <c r="A2888" s="37">
        <v>22</v>
      </c>
      <c r="B2888" s="38" t="s">
        <v>5627</v>
      </c>
      <c r="C2888" s="38" t="s">
        <v>16</v>
      </c>
      <c r="D2888" s="39">
        <v>192.30779999999999</v>
      </c>
      <c r="E2888" s="39"/>
      <c r="F2888" s="40"/>
      <c r="G2888" s="39"/>
      <c r="H2888" s="39"/>
    </row>
    <row r="2889" spans="1:8">
      <c r="A2889" s="37">
        <v>22</v>
      </c>
      <c r="B2889" s="38" t="s">
        <v>8033</v>
      </c>
      <c r="C2889" s="38" t="s">
        <v>16</v>
      </c>
      <c r="D2889" s="39">
        <v>216948.68645000001</v>
      </c>
      <c r="E2889" s="39">
        <v>760.97895714285698</v>
      </c>
      <c r="F2889" s="40"/>
      <c r="G2889" s="39">
        <v>285.09157107911</v>
      </c>
      <c r="H2889" s="39"/>
    </row>
    <row r="2890" spans="1:8" hidden="1">
      <c r="A2890" s="37">
        <v>22</v>
      </c>
      <c r="B2890" s="38" t="s">
        <v>6128</v>
      </c>
      <c r="C2890" s="38" t="s">
        <v>15</v>
      </c>
      <c r="D2890" s="39">
        <v>123.077</v>
      </c>
      <c r="E2890" s="39"/>
      <c r="F2890" s="40"/>
      <c r="G2890" s="39"/>
      <c r="H2890" s="39"/>
    </row>
    <row r="2891" spans="1:8">
      <c r="A2891" s="37">
        <v>22</v>
      </c>
      <c r="B2891" s="38" t="s">
        <v>681</v>
      </c>
      <c r="C2891" s="38" t="s">
        <v>16</v>
      </c>
      <c r="D2891" s="39">
        <v>3782.74</v>
      </c>
      <c r="E2891" s="39">
        <v>5.7692500000000004</v>
      </c>
      <c r="F2891" s="40">
        <v>0</v>
      </c>
      <c r="G2891" s="39">
        <v>655.67274775750695</v>
      </c>
      <c r="H2891" s="39">
        <v>655.67274775750695</v>
      </c>
    </row>
    <row r="2892" spans="1:8" hidden="1">
      <c r="A2892" s="37">
        <v>22</v>
      </c>
      <c r="B2892" s="38" t="s">
        <v>7818</v>
      </c>
      <c r="C2892" s="38" t="s">
        <v>15</v>
      </c>
      <c r="D2892" s="39">
        <v>-3470.9466750000001</v>
      </c>
      <c r="E2892" s="39"/>
      <c r="F2892" s="40"/>
      <c r="G2892" s="39"/>
      <c r="H2892" s="39"/>
    </row>
    <row r="2893" spans="1:8">
      <c r="A2893" s="37">
        <v>23</v>
      </c>
      <c r="B2893" s="41" t="s">
        <v>2459</v>
      </c>
      <c r="C2893" s="41" t="s">
        <v>16</v>
      </c>
      <c r="D2893" s="39">
        <v>0</v>
      </c>
      <c r="E2893" s="39"/>
      <c r="F2893" s="40"/>
      <c r="G2893" s="39"/>
      <c r="H2893" s="39"/>
    </row>
    <row r="2894" spans="1:8" hidden="1">
      <c r="A2894" s="37">
        <v>23</v>
      </c>
      <c r="B2894" s="38" t="s">
        <v>6260</v>
      </c>
      <c r="C2894" s="38" t="s">
        <v>15</v>
      </c>
      <c r="D2894" s="39">
        <v>0</v>
      </c>
      <c r="E2894" s="39"/>
      <c r="F2894" s="40"/>
      <c r="G2894" s="39"/>
      <c r="H2894" s="39"/>
    </row>
    <row r="2895" spans="1:8">
      <c r="A2895" s="37">
        <v>23</v>
      </c>
      <c r="B2895" s="41" t="s">
        <v>3585</v>
      </c>
      <c r="C2895" s="41" t="s">
        <v>16</v>
      </c>
      <c r="D2895" s="39">
        <v>27602.054</v>
      </c>
      <c r="E2895" s="39">
        <v>703.16024285714298</v>
      </c>
      <c r="F2895" s="40"/>
      <c r="G2895" s="39">
        <v>39.254287028295103</v>
      </c>
      <c r="H2895" s="39"/>
    </row>
    <row r="2896" spans="1:8">
      <c r="A2896" s="37">
        <v>23</v>
      </c>
      <c r="B2896" s="38" t="s">
        <v>6328</v>
      </c>
      <c r="C2896" s="38" t="s">
        <v>16</v>
      </c>
      <c r="D2896" s="39">
        <v>0</v>
      </c>
      <c r="E2896" s="39"/>
      <c r="F2896" s="40"/>
      <c r="G2896" s="39"/>
      <c r="H2896" s="39"/>
    </row>
    <row r="2897" spans="1:8" hidden="1">
      <c r="A2897" s="37">
        <v>23</v>
      </c>
      <c r="B2897" s="41" t="s">
        <v>3281</v>
      </c>
      <c r="C2897" s="41" t="s">
        <v>15</v>
      </c>
      <c r="D2897" s="39">
        <v>0</v>
      </c>
      <c r="E2897" s="39"/>
      <c r="F2897" s="40"/>
      <c r="G2897" s="39"/>
      <c r="H2897" s="39"/>
    </row>
    <row r="2898" spans="1:8">
      <c r="A2898" s="37">
        <v>23</v>
      </c>
      <c r="B2898" s="38" t="s">
        <v>4695</v>
      </c>
      <c r="C2898" s="38" t="s">
        <v>16</v>
      </c>
      <c r="D2898" s="39">
        <v>0</v>
      </c>
      <c r="E2898" s="39"/>
      <c r="F2898" s="40">
        <v>0</v>
      </c>
      <c r="G2898" s="39"/>
      <c r="H2898" s="39"/>
    </row>
    <row r="2899" spans="1:8" hidden="1">
      <c r="A2899" s="37">
        <v>23</v>
      </c>
      <c r="B2899" s="38" t="s">
        <v>4243</v>
      </c>
      <c r="C2899" s="38" t="s">
        <v>15</v>
      </c>
      <c r="D2899" s="39">
        <v>0</v>
      </c>
      <c r="E2899" s="39"/>
      <c r="F2899" s="40">
        <v>0</v>
      </c>
      <c r="G2899" s="39"/>
      <c r="H2899" s="39"/>
    </row>
    <row r="2900" spans="1:8">
      <c r="A2900" s="37">
        <v>23</v>
      </c>
      <c r="B2900" s="41" t="s">
        <v>8091</v>
      </c>
      <c r="C2900" s="41" t="s">
        <v>16</v>
      </c>
      <c r="D2900" s="39">
        <v>17421.206909</v>
      </c>
      <c r="E2900" s="39">
        <v>173.30373267211601</v>
      </c>
      <c r="F2900" s="40"/>
      <c r="G2900" s="39">
        <v>100.52412974831999</v>
      </c>
      <c r="H2900" s="39"/>
    </row>
    <row r="2901" spans="1:8">
      <c r="A2901" s="37">
        <v>23</v>
      </c>
      <c r="B2901" s="41" t="s">
        <v>8459</v>
      </c>
      <c r="C2901" s="41" t="s">
        <v>16</v>
      </c>
      <c r="D2901" s="39">
        <v>2931.7188999999998</v>
      </c>
      <c r="E2901" s="39">
        <v>25.747699999999998</v>
      </c>
      <c r="F2901" s="40"/>
      <c r="G2901" s="39">
        <v>113.86333148203499</v>
      </c>
      <c r="H2901" s="39"/>
    </row>
    <row r="2902" spans="1:8" hidden="1">
      <c r="A2902" s="37">
        <v>23</v>
      </c>
      <c r="B2902" s="38" t="s">
        <v>6349</v>
      </c>
      <c r="C2902" s="38" t="s">
        <v>15</v>
      </c>
      <c r="D2902" s="39">
        <v>0</v>
      </c>
      <c r="E2902" s="39"/>
      <c r="F2902" s="40"/>
      <c r="G2902" s="39"/>
      <c r="H2902" s="39"/>
    </row>
    <row r="2903" spans="1:8">
      <c r="A2903" s="37">
        <v>23</v>
      </c>
      <c r="B2903" s="38" t="s">
        <v>5282</v>
      </c>
      <c r="C2903" s="38" t="s">
        <v>16</v>
      </c>
      <c r="D2903" s="39">
        <v>0</v>
      </c>
      <c r="E2903" s="39"/>
      <c r="F2903" s="40"/>
      <c r="G2903" s="39"/>
      <c r="H2903" s="39"/>
    </row>
    <row r="2904" spans="1:8">
      <c r="A2904" s="37">
        <v>23</v>
      </c>
      <c r="B2904" s="38" t="s">
        <v>5942</v>
      </c>
      <c r="C2904" s="38" t="s">
        <v>16</v>
      </c>
      <c r="D2904" s="39">
        <v>-3.177772</v>
      </c>
      <c r="E2904" s="39"/>
      <c r="F2904" s="40"/>
      <c r="G2904" s="39"/>
      <c r="H2904" s="39"/>
    </row>
    <row r="2905" spans="1:8">
      <c r="A2905" s="37">
        <v>23</v>
      </c>
      <c r="B2905" s="38" t="s">
        <v>3226</v>
      </c>
      <c r="C2905" s="38" t="s">
        <v>16</v>
      </c>
      <c r="D2905" s="39">
        <v>1795.252</v>
      </c>
      <c r="E2905" s="39"/>
      <c r="F2905" s="40"/>
      <c r="G2905" s="39"/>
      <c r="H2905" s="39"/>
    </row>
    <row r="2906" spans="1:8">
      <c r="A2906" s="37">
        <v>23</v>
      </c>
      <c r="B2906" s="38" t="s">
        <v>8074</v>
      </c>
      <c r="C2906" s="38" t="s">
        <v>16</v>
      </c>
      <c r="D2906" s="39">
        <v>6452.2693499999996</v>
      </c>
      <c r="E2906" s="39">
        <v>117.329964285714</v>
      </c>
      <c r="F2906" s="40"/>
      <c r="G2906" s="39">
        <v>54.992510986263099</v>
      </c>
      <c r="H2906" s="39"/>
    </row>
    <row r="2907" spans="1:8">
      <c r="A2907" s="37">
        <v>23</v>
      </c>
      <c r="B2907" s="38" t="s">
        <v>5725</v>
      </c>
      <c r="C2907" s="38" t="s">
        <v>16</v>
      </c>
      <c r="D2907" s="39">
        <v>0</v>
      </c>
      <c r="E2907" s="39"/>
      <c r="F2907" s="40"/>
      <c r="G2907" s="39"/>
      <c r="H2907" s="39"/>
    </row>
    <row r="2908" spans="1:8">
      <c r="A2908" s="37">
        <v>23</v>
      </c>
      <c r="B2908" s="38" t="s">
        <v>1956</v>
      </c>
      <c r="C2908" s="38" t="s">
        <v>16</v>
      </c>
      <c r="D2908" s="39">
        <v>878735.10391325003</v>
      </c>
      <c r="E2908" s="39">
        <v>14700.008400278</v>
      </c>
      <c r="F2908" s="40">
        <v>0</v>
      </c>
      <c r="G2908" s="39">
        <v>59.777864065481197</v>
      </c>
      <c r="H2908" s="39">
        <v>59.777864065481197</v>
      </c>
    </row>
    <row r="2909" spans="1:8" hidden="1">
      <c r="A2909" s="37">
        <v>23</v>
      </c>
      <c r="B2909" s="41" t="s">
        <v>5727</v>
      </c>
      <c r="C2909" s="41" t="s">
        <v>15</v>
      </c>
      <c r="D2909" s="39">
        <v>0</v>
      </c>
      <c r="E2909" s="39"/>
      <c r="F2909" s="40"/>
      <c r="G2909" s="39"/>
      <c r="H2909" s="39"/>
    </row>
    <row r="2910" spans="1:8">
      <c r="A2910" s="37">
        <v>23</v>
      </c>
      <c r="B2910" s="38" t="s">
        <v>2313</v>
      </c>
      <c r="C2910" s="38" t="s">
        <v>16</v>
      </c>
      <c r="D2910" s="39">
        <v>65922.687749999997</v>
      </c>
      <c r="E2910" s="39">
        <v>2120.6604000000002</v>
      </c>
      <c r="F2910" s="40"/>
      <c r="G2910" s="39">
        <v>31.085923870696099</v>
      </c>
      <c r="H2910" s="39"/>
    </row>
    <row r="2911" spans="1:8">
      <c r="A2911" s="37">
        <v>23</v>
      </c>
      <c r="B2911" s="41" t="s">
        <v>3968</v>
      </c>
      <c r="C2911" s="41" t="s">
        <v>16</v>
      </c>
      <c r="D2911" s="39">
        <v>0</v>
      </c>
      <c r="E2911" s="39"/>
      <c r="F2911" s="40">
        <v>0</v>
      </c>
      <c r="G2911" s="39"/>
      <c r="H2911" s="39"/>
    </row>
    <row r="2912" spans="1:8" hidden="1">
      <c r="A2912" s="37">
        <v>23</v>
      </c>
      <c r="B2912" s="38" t="s">
        <v>3217</v>
      </c>
      <c r="C2912" s="38" t="s">
        <v>15</v>
      </c>
      <c r="D2912" s="39">
        <v>0</v>
      </c>
      <c r="E2912" s="39"/>
      <c r="F2912" s="40"/>
      <c r="G2912" s="39"/>
      <c r="H2912" s="39"/>
    </row>
    <row r="2913" spans="1:8">
      <c r="A2913" s="37">
        <v>23</v>
      </c>
      <c r="B2913" s="41" t="s">
        <v>7772</v>
      </c>
      <c r="C2913" s="41" t="s">
        <v>16</v>
      </c>
      <c r="D2913" s="39">
        <v>0</v>
      </c>
      <c r="E2913" s="39"/>
      <c r="F2913" s="40">
        <v>0</v>
      </c>
      <c r="G2913" s="39"/>
      <c r="H2913" s="39"/>
    </row>
    <row r="2914" spans="1:8">
      <c r="A2914" s="37">
        <v>23</v>
      </c>
      <c r="B2914" s="38" t="s">
        <v>2618</v>
      </c>
      <c r="C2914" s="38" t="s">
        <v>16</v>
      </c>
      <c r="D2914" s="39">
        <v>0</v>
      </c>
      <c r="E2914" s="39"/>
      <c r="F2914" s="40">
        <v>0</v>
      </c>
      <c r="G2914" s="39"/>
      <c r="H2914" s="39"/>
    </row>
    <row r="2915" spans="1:8">
      <c r="A2915" s="37">
        <v>23</v>
      </c>
      <c r="B2915" s="38" t="s">
        <v>4354</v>
      </c>
      <c r="C2915" s="38" t="s">
        <v>16</v>
      </c>
      <c r="D2915" s="39">
        <v>0</v>
      </c>
      <c r="E2915" s="39"/>
      <c r="F2915" s="40"/>
      <c r="G2915" s="39"/>
      <c r="H2915" s="39"/>
    </row>
    <row r="2916" spans="1:8">
      <c r="A2916" s="37">
        <v>23</v>
      </c>
      <c r="B2916" s="38" t="s">
        <v>5711</v>
      </c>
      <c r="C2916" s="38" t="s">
        <v>16</v>
      </c>
      <c r="D2916" s="39">
        <v>0</v>
      </c>
      <c r="E2916" s="39"/>
      <c r="F2916" s="40"/>
      <c r="G2916" s="39"/>
      <c r="H2916" s="39"/>
    </row>
    <row r="2917" spans="1:8">
      <c r="A2917" s="37">
        <v>23</v>
      </c>
      <c r="B2917" s="41" t="s">
        <v>4556</v>
      </c>
      <c r="C2917" s="41" t="s">
        <v>16</v>
      </c>
      <c r="D2917" s="39">
        <v>0</v>
      </c>
      <c r="E2917" s="39"/>
      <c r="F2917" s="40"/>
      <c r="G2917" s="39"/>
      <c r="H2917" s="39"/>
    </row>
    <row r="2918" spans="1:8" hidden="1">
      <c r="A2918" s="37">
        <v>23</v>
      </c>
      <c r="B2918" s="41" t="s">
        <v>7653</v>
      </c>
      <c r="C2918" s="41" t="s">
        <v>15</v>
      </c>
      <c r="D2918" s="39">
        <v>0</v>
      </c>
      <c r="E2918" s="39"/>
      <c r="F2918" s="40"/>
      <c r="G2918" s="39"/>
      <c r="H2918" s="39"/>
    </row>
    <row r="2919" spans="1:8" hidden="1">
      <c r="A2919" s="37">
        <v>23</v>
      </c>
      <c r="B2919" s="38" t="s">
        <v>5334</v>
      </c>
      <c r="C2919" s="38" t="s">
        <v>15</v>
      </c>
      <c r="D2919" s="39">
        <v>0</v>
      </c>
      <c r="E2919" s="39"/>
      <c r="F2919" s="40"/>
      <c r="G2919" s="39"/>
      <c r="H2919" s="39"/>
    </row>
    <row r="2920" spans="1:8">
      <c r="A2920" s="37">
        <v>23</v>
      </c>
      <c r="B2920" s="38" t="s">
        <v>5431</v>
      </c>
      <c r="C2920" s="38" t="s">
        <v>16</v>
      </c>
      <c r="D2920" s="39">
        <v>0</v>
      </c>
      <c r="E2920" s="39"/>
      <c r="F2920" s="40"/>
      <c r="G2920" s="39"/>
      <c r="H2920" s="39"/>
    </row>
    <row r="2921" spans="1:8" hidden="1">
      <c r="A2921" s="37">
        <v>23</v>
      </c>
      <c r="B2921" s="38" t="s">
        <v>2623</v>
      </c>
      <c r="C2921" s="38" t="s">
        <v>15</v>
      </c>
      <c r="D2921" s="39">
        <v>-5.4581141999999998</v>
      </c>
      <c r="E2921" s="39"/>
      <c r="F2921" s="40">
        <v>0</v>
      </c>
      <c r="G2921" s="39"/>
      <c r="H2921" s="39"/>
    </row>
    <row r="2922" spans="1:8" hidden="1">
      <c r="A2922" s="37">
        <v>23</v>
      </c>
      <c r="B2922" s="41" t="s">
        <v>4341</v>
      </c>
      <c r="C2922" s="41" t="s">
        <v>15</v>
      </c>
      <c r="D2922" s="39">
        <v>0</v>
      </c>
      <c r="E2922" s="39"/>
      <c r="F2922" s="40"/>
      <c r="G2922" s="39"/>
      <c r="H2922" s="39"/>
    </row>
    <row r="2923" spans="1:8" hidden="1">
      <c r="A2923" s="37">
        <v>23</v>
      </c>
      <c r="B2923" s="38" t="s">
        <v>3065</v>
      </c>
      <c r="C2923" s="38" t="s">
        <v>15</v>
      </c>
      <c r="D2923" s="39">
        <v>0</v>
      </c>
      <c r="E2923" s="39"/>
      <c r="F2923" s="40"/>
      <c r="G2923" s="39"/>
      <c r="H2923" s="39"/>
    </row>
    <row r="2924" spans="1:8">
      <c r="A2924" s="37">
        <v>23</v>
      </c>
      <c r="B2924" s="38" t="s">
        <v>325</v>
      </c>
      <c r="C2924" s="38" t="s">
        <v>16</v>
      </c>
      <c r="D2924" s="39">
        <v>30104.687984550001</v>
      </c>
      <c r="E2924" s="39">
        <v>784.952208252525</v>
      </c>
      <c r="F2924" s="40"/>
      <c r="G2924" s="39">
        <v>38.352255931057996</v>
      </c>
      <c r="H2924" s="39"/>
    </row>
    <row r="2925" spans="1:8">
      <c r="A2925" s="37">
        <v>23</v>
      </c>
      <c r="B2925" s="38" t="s">
        <v>6569</v>
      </c>
      <c r="C2925" s="38" t="s">
        <v>16</v>
      </c>
      <c r="D2925" s="39">
        <v>0</v>
      </c>
      <c r="E2925" s="39"/>
      <c r="F2925" s="40">
        <v>0</v>
      </c>
      <c r="G2925" s="39"/>
      <c r="H2925" s="39"/>
    </row>
    <row r="2926" spans="1:8">
      <c r="A2926" s="37">
        <v>23</v>
      </c>
      <c r="B2926" s="38" t="s">
        <v>5560</v>
      </c>
      <c r="C2926" s="38" t="s">
        <v>16</v>
      </c>
      <c r="D2926" s="39">
        <v>0</v>
      </c>
      <c r="E2926" s="39"/>
      <c r="F2926" s="40"/>
      <c r="G2926" s="39"/>
      <c r="H2926" s="39"/>
    </row>
    <row r="2927" spans="1:8" hidden="1">
      <c r="A2927" s="37">
        <v>23</v>
      </c>
      <c r="B2927" s="41" t="s">
        <v>2854</v>
      </c>
      <c r="C2927" s="41" t="s">
        <v>15</v>
      </c>
      <c r="D2927" s="39">
        <v>0</v>
      </c>
      <c r="E2927" s="39"/>
      <c r="F2927" s="40">
        <v>0</v>
      </c>
      <c r="G2927" s="39"/>
      <c r="H2927" s="39"/>
    </row>
    <row r="2928" spans="1:8" hidden="1">
      <c r="A2928" s="37">
        <v>23</v>
      </c>
      <c r="B2928" s="41" t="s">
        <v>1458</v>
      </c>
      <c r="C2928" s="41" t="s">
        <v>15</v>
      </c>
      <c r="D2928" s="39">
        <v>150.91486800000001</v>
      </c>
      <c r="E2928" s="39">
        <v>0.799886514285714</v>
      </c>
      <c r="F2928" s="40">
        <v>1017.11643</v>
      </c>
      <c r="G2928" s="39">
        <v>188.67034923668501</v>
      </c>
      <c r="H2928" s="39">
        <v>-1082.9055703902</v>
      </c>
    </row>
    <row r="2929" spans="1:8" hidden="1">
      <c r="A2929" s="37">
        <v>23</v>
      </c>
      <c r="B2929" s="41" t="s">
        <v>6383</v>
      </c>
      <c r="C2929" s="41" t="s">
        <v>15</v>
      </c>
      <c r="D2929" s="39">
        <v>0</v>
      </c>
      <c r="E2929" s="39"/>
      <c r="F2929" s="40"/>
      <c r="G2929" s="39"/>
      <c r="H2929" s="39"/>
    </row>
    <row r="2930" spans="1:8">
      <c r="A2930" s="37">
        <v>23</v>
      </c>
      <c r="B2930" s="38" t="s">
        <v>8454</v>
      </c>
      <c r="C2930" s="38" t="s">
        <v>16</v>
      </c>
      <c r="D2930" s="39">
        <v>0</v>
      </c>
      <c r="E2930" s="39"/>
      <c r="F2930" s="40"/>
      <c r="G2930" s="39"/>
      <c r="H2930" s="39"/>
    </row>
    <row r="2931" spans="1:8">
      <c r="A2931" s="37">
        <v>23</v>
      </c>
      <c r="B2931" s="38" t="s">
        <v>5695</v>
      </c>
      <c r="C2931" s="38" t="s">
        <v>16</v>
      </c>
      <c r="D2931" s="39">
        <v>2.7349999999999999</v>
      </c>
      <c r="E2931" s="39"/>
      <c r="F2931" s="40">
        <v>2.7349999999999999</v>
      </c>
      <c r="G2931" s="39"/>
      <c r="H2931" s="39"/>
    </row>
    <row r="2932" spans="1:8" hidden="1">
      <c r="A2932" s="37">
        <v>23</v>
      </c>
      <c r="B2932" s="38" t="s">
        <v>7322</v>
      </c>
      <c r="C2932" s="38" t="s">
        <v>15</v>
      </c>
      <c r="D2932" s="39">
        <v>0</v>
      </c>
      <c r="E2932" s="39"/>
      <c r="F2932" s="40"/>
      <c r="G2932" s="39"/>
      <c r="H2932" s="39"/>
    </row>
    <row r="2933" spans="1:8">
      <c r="A2933" s="37">
        <v>23</v>
      </c>
      <c r="B2933" s="38" t="s">
        <v>4989</v>
      </c>
      <c r="C2933" s="38" t="s">
        <v>16</v>
      </c>
      <c r="D2933" s="39">
        <v>0</v>
      </c>
      <c r="E2933" s="39"/>
      <c r="F2933" s="40"/>
      <c r="G2933" s="39"/>
      <c r="H2933" s="39"/>
    </row>
    <row r="2934" spans="1:8">
      <c r="A2934" s="37">
        <v>23</v>
      </c>
      <c r="B2934" s="38" t="s">
        <v>1509</v>
      </c>
      <c r="C2934" s="38" t="s">
        <v>16</v>
      </c>
      <c r="D2934" s="39">
        <v>126908.24024925</v>
      </c>
      <c r="E2934" s="39">
        <v>3749.4075724835602</v>
      </c>
      <c r="F2934" s="40"/>
      <c r="G2934" s="39">
        <v>33.8475446576184</v>
      </c>
      <c r="H2934" s="39"/>
    </row>
    <row r="2935" spans="1:8" hidden="1">
      <c r="A2935" s="37">
        <v>23</v>
      </c>
      <c r="B2935" s="38" t="s">
        <v>6306</v>
      </c>
      <c r="C2935" s="38" t="s">
        <v>15</v>
      </c>
      <c r="D2935" s="39">
        <v>0</v>
      </c>
      <c r="E2935" s="39"/>
      <c r="F2935" s="40"/>
      <c r="G2935" s="39"/>
      <c r="H2935" s="39"/>
    </row>
    <row r="2936" spans="1:8" hidden="1">
      <c r="A2936" s="37">
        <v>23</v>
      </c>
      <c r="B2936" s="38" t="s">
        <v>2950</v>
      </c>
      <c r="C2936" s="38" t="s">
        <v>15</v>
      </c>
      <c r="D2936" s="39">
        <v>0</v>
      </c>
      <c r="E2936" s="39"/>
      <c r="F2936" s="40">
        <v>0</v>
      </c>
      <c r="G2936" s="39"/>
      <c r="H2936" s="39"/>
    </row>
    <row r="2937" spans="1:8" hidden="1">
      <c r="A2937" s="37">
        <v>23</v>
      </c>
      <c r="B2937" s="41" t="s">
        <v>8458</v>
      </c>
      <c r="C2937" s="41" t="s">
        <v>15</v>
      </c>
      <c r="D2937" s="39">
        <v>14867.214449999999</v>
      </c>
      <c r="E2937" s="39">
        <v>129.23147857142899</v>
      </c>
      <c r="F2937" s="40"/>
      <c r="G2937" s="39">
        <v>115.043289872928</v>
      </c>
      <c r="H2937" s="39"/>
    </row>
    <row r="2938" spans="1:8">
      <c r="A2938" s="37">
        <v>23</v>
      </c>
      <c r="B2938" s="38" t="s">
        <v>4972</v>
      </c>
      <c r="C2938" s="38" t="s">
        <v>16</v>
      </c>
      <c r="D2938" s="39">
        <v>0</v>
      </c>
      <c r="E2938" s="39"/>
      <c r="F2938" s="40"/>
      <c r="G2938" s="39"/>
      <c r="H2938" s="39"/>
    </row>
    <row r="2939" spans="1:8">
      <c r="A2939" s="37">
        <v>23</v>
      </c>
      <c r="B2939" s="38" t="s">
        <v>560</v>
      </c>
      <c r="C2939" s="38" t="s">
        <v>16</v>
      </c>
      <c r="D2939" s="39">
        <v>236020.76462465001</v>
      </c>
      <c r="E2939" s="39">
        <v>3307.1930854428601</v>
      </c>
      <c r="F2939" s="40"/>
      <c r="G2939" s="39">
        <v>71.365885972468107</v>
      </c>
      <c r="H2939" s="39"/>
    </row>
    <row r="2940" spans="1:8">
      <c r="A2940" s="37">
        <v>23</v>
      </c>
      <c r="B2940" s="41" t="s">
        <v>8098</v>
      </c>
      <c r="C2940" s="41" t="s">
        <v>16</v>
      </c>
      <c r="D2940" s="39">
        <v>3558.7663499999999</v>
      </c>
      <c r="E2940" s="39">
        <v>30.077864285714298</v>
      </c>
      <c r="F2940" s="40"/>
      <c r="G2940" s="39">
        <v>118.31845227422799</v>
      </c>
      <c r="H2940" s="39"/>
    </row>
    <row r="2941" spans="1:8">
      <c r="A2941" s="37">
        <v>23</v>
      </c>
      <c r="B2941" s="38" t="s">
        <v>4987</v>
      </c>
      <c r="C2941" s="38" t="s">
        <v>16</v>
      </c>
      <c r="D2941" s="39">
        <v>0</v>
      </c>
      <c r="E2941" s="39"/>
      <c r="F2941" s="40"/>
      <c r="G2941" s="39"/>
      <c r="H2941" s="39"/>
    </row>
    <row r="2942" spans="1:8" hidden="1">
      <c r="A2942" s="37">
        <v>23</v>
      </c>
      <c r="B2942" s="41" t="s">
        <v>5968</v>
      </c>
      <c r="C2942" s="41" t="s">
        <v>15</v>
      </c>
      <c r="D2942" s="39">
        <v>0</v>
      </c>
      <c r="E2942" s="39"/>
      <c r="F2942" s="40"/>
      <c r="G2942" s="39"/>
      <c r="H2942" s="39"/>
    </row>
    <row r="2943" spans="1:8">
      <c r="A2943" s="37">
        <v>23</v>
      </c>
      <c r="B2943" s="38" t="s">
        <v>8455</v>
      </c>
      <c r="C2943" s="38" t="s">
        <v>16</v>
      </c>
      <c r="D2943" s="39">
        <v>59027.018450000003</v>
      </c>
      <c r="E2943" s="39">
        <v>1063.89864285714</v>
      </c>
      <c r="F2943" s="40"/>
      <c r="G2943" s="39">
        <v>55.481806322715599</v>
      </c>
      <c r="H2943" s="39"/>
    </row>
    <row r="2944" spans="1:8" hidden="1">
      <c r="A2944" s="37">
        <v>23</v>
      </c>
      <c r="B2944" s="38" t="s">
        <v>6269</v>
      </c>
      <c r="C2944" s="38" t="s">
        <v>15</v>
      </c>
      <c r="D2944" s="39">
        <v>0</v>
      </c>
      <c r="E2944" s="39"/>
      <c r="F2944" s="40"/>
      <c r="G2944" s="39"/>
      <c r="H2944" s="39"/>
    </row>
    <row r="2945" spans="1:8" hidden="1">
      <c r="A2945" s="37">
        <v>23</v>
      </c>
      <c r="B2945" s="38" t="s">
        <v>2308</v>
      </c>
      <c r="C2945" s="38" t="s">
        <v>15</v>
      </c>
      <c r="D2945" s="39">
        <v>-1.048432</v>
      </c>
      <c r="E2945" s="39"/>
      <c r="F2945" s="40"/>
      <c r="G2945" s="39"/>
      <c r="H2945" s="39"/>
    </row>
    <row r="2946" spans="1:8" hidden="1">
      <c r="A2946" s="37">
        <v>23</v>
      </c>
      <c r="B2946" s="38" t="s">
        <v>4766</v>
      </c>
      <c r="C2946" s="38" t="s">
        <v>15</v>
      </c>
      <c r="D2946" s="39">
        <v>0</v>
      </c>
      <c r="E2946" s="39"/>
      <c r="F2946" s="40"/>
      <c r="G2946" s="39"/>
      <c r="H2946" s="39"/>
    </row>
    <row r="2947" spans="1:8" hidden="1">
      <c r="A2947" s="37">
        <v>23</v>
      </c>
      <c r="B2947" s="38" t="s">
        <v>4896</v>
      </c>
      <c r="C2947" s="38" t="s">
        <v>15</v>
      </c>
      <c r="D2947" s="39">
        <v>0</v>
      </c>
      <c r="E2947" s="39"/>
      <c r="F2947" s="40"/>
      <c r="G2947" s="39"/>
      <c r="H2947" s="39"/>
    </row>
    <row r="2948" spans="1:8" hidden="1">
      <c r="A2948" s="37">
        <v>23</v>
      </c>
      <c r="B2948" s="38" t="s">
        <v>3830</v>
      </c>
      <c r="C2948" s="38" t="s">
        <v>15</v>
      </c>
      <c r="D2948" s="39">
        <v>0</v>
      </c>
      <c r="E2948" s="39"/>
      <c r="F2948" s="40"/>
      <c r="G2948" s="39"/>
      <c r="H2948" s="39"/>
    </row>
    <row r="2949" spans="1:8">
      <c r="A2949" s="37">
        <v>23</v>
      </c>
      <c r="B2949" s="41" t="s">
        <v>2164</v>
      </c>
      <c r="C2949" s="41" t="s">
        <v>16</v>
      </c>
      <c r="D2949" s="39">
        <v>-96.362799999999993</v>
      </c>
      <c r="E2949" s="39">
        <v>0.152628571428571</v>
      </c>
      <c r="F2949" s="40">
        <v>0</v>
      </c>
      <c r="G2949" s="39">
        <v>-631.35492324971904</v>
      </c>
      <c r="H2949" s="39">
        <v>-631.35492324971904</v>
      </c>
    </row>
    <row r="2950" spans="1:8">
      <c r="A2950" s="37">
        <v>23</v>
      </c>
      <c r="B2950" s="38" t="s">
        <v>4982</v>
      </c>
      <c r="C2950" s="38" t="s">
        <v>16</v>
      </c>
      <c r="D2950" s="39">
        <v>236667.98620000001</v>
      </c>
      <c r="E2950" s="39">
        <v>3446.29694285714</v>
      </c>
      <c r="F2950" s="40">
        <v>1705.1</v>
      </c>
      <c r="G2950" s="39">
        <v>68.673126583164105</v>
      </c>
      <c r="H2950" s="39">
        <v>68.178363645358004</v>
      </c>
    </row>
    <row r="2951" spans="1:8">
      <c r="A2951" s="37">
        <v>23</v>
      </c>
      <c r="B2951" s="38" t="s">
        <v>4732</v>
      </c>
      <c r="C2951" s="38" t="s">
        <v>16</v>
      </c>
      <c r="D2951" s="39">
        <v>0</v>
      </c>
      <c r="E2951" s="39"/>
      <c r="F2951" s="40"/>
      <c r="G2951" s="39"/>
      <c r="H2951" s="39"/>
    </row>
    <row r="2952" spans="1:8" hidden="1">
      <c r="A2952" s="37">
        <v>23</v>
      </c>
      <c r="B2952" s="38" t="s">
        <v>5032</v>
      </c>
      <c r="C2952" s="38" t="s">
        <v>15</v>
      </c>
      <c r="D2952" s="39">
        <v>0</v>
      </c>
      <c r="E2952" s="39"/>
      <c r="F2952" s="40"/>
      <c r="G2952" s="39"/>
      <c r="H2952" s="39"/>
    </row>
    <row r="2953" spans="1:8" hidden="1">
      <c r="A2953" s="37">
        <v>23</v>
      </c>
      <c r="B2953" s="41" t="s">
        <v>6624</v>
      </c>
      <c r="C2953" s="41" t="s">
        <v>15</v>
      </c>
      <c r="D2953" s="39">
        <v>0</v>
      </c>
      <c r="E2953" s="39"/>
      <c r="F2953" s="40"/>
      <c r="G2953" s="39"/>
      <c r="H2953" s="39"/>
    </row>
    <row r="2954" spans="1:8">
      <c r="A2954" s="37">
        <v>23</v>
      </c>
      <c r="B2954" s="38" t="s">
        <v>5743</v>
      </c>
      <c r="C2954" s="38" t="s">
        <v>16</v>
      </c>
      <c r="D2954" s="39">
        <v>0</v>
      </c>
      <c r="E2954" s="39"/>
      <c r="F2954" s="40">
        <v>0</v>
      </c>
      <c r="G2954" s="39"/>
      <c r="H2954" s="39"/>
    </row>
    <row r="2955" spans="1:8">
      <c r="A2955" s="37">
        <v>23</v>
      </c>
      <c r="B2955" s="41" t="s">
        <v>1078</v>
      </c>
      <c r="C2955" s="41" t="s">
        <v>16</v>
      </c>
      <c r="D2955" s="39">
        <v>7838.3346493999998</v>
      </c>
      <c r="E2955" s="39">
        <v>517.60840134285695</v>
      </c>
      <c r="F2955" s="40"/>
      <c r="G2955" s="39">
        <v>15.143368285879101</v>
      </c>
      <c r="H2955" s="39"/>
    </row>
    <row r="2956" spans="1:8" hidden="1">
      <c r="A2956" s="37">
        <v>23</v>
      </c>
      <c r="B2956" s="38" t="s">
        <v>2691</v>
      </c>
      <c r="C2956" s="38" t="s">
        <v>15</v>
      </c>
      <c r="D2956" s="39">
        <v>0</v>
      </c>
      <c r="E2956" s="39"/>
      <c r="F2956" s="40"/>
      <c r="G2956" s="39"/>
      <c r="H2956" s="39"/>
    </row>
    <row r="2957" spans="1:8">
      <c r="A2957" s="37">
        <v>23</v>
      </c>
      <c r="B2957" s="38" t="s">
        <v>7148</v>
      </c>
      <c r="C2957" s="38" t="s">
        <v>16</v>
      </c>
      <c r="D2957" s="39">
        <v>0</v>
      </c>
      <c r="E2957" s="39"/>
      <c r="F2957" s="40"/>
      <c r="G2957" s="39"/>
      <c r="H2957" s="39"/>
    </row>
    <row r="2958" spans="1:8">
      <c r="A2958" s="37">
        <v>23</v>
      </c>
      <c r="B2958" s="38" t="s">
        <v>2738</v>
      </c>
      <c r="C2958" s="38" t="s">
        <v>16</v>
      </c>
      <c r="D2958" s="39">
        <v>0</v>
      </c>
      <c r="E2958" s="39"/>
      <c r="F2958" s="40"/>
      <c r="G2958" s="39"/>
      <c r="H2958" s="39"/>
    </row>
    <row r="2959" spans="1:8" hidden="1">
      <c r="A2959" s="37">
        <v>23</v>
      </c>
      <c r="B2959" s="38" t="s">
        <v>3760</v>
      </c>
      <c r="C2959" s="38" t="s">
        <v>15</v>
      </c>
      <c r="D2959" s="39">
        <v>0</v>
      </c>
      <c r="E2959" s="39"/>
      <c r="F2959" s="40"/>
      <c r="G2959" s="39"/>
      <c r="H2959" s="39"/>
    </row>
    <row r="2960" spans="1:8" hidden="1">
      <c r="A2960" s="37">
        <v>23</v>
      </c>
      <c r="B2960" s="38" t="s">
        <v>2292</v>
      </c>
      <c r="C2960" s="38" t="s">
        <v>15</v>
      </c>
      <c r="D2960" s="39">
        <v>-2.6529888000000001</v>
      </c>
      <c r="E2960" s="39"/>
      <c r="F2960" s="40"/>
      <c r="G2960" s="39"/>
      <c r="H2960" s="39"/>
    </row>
    <row r="2961" spans="1:8" hidden="1">
      <c r="A2961" s="37">
        <v>23</v>
      </c>
      <c r="B2961" s="38" t="s">
        <v>2692</v>
      </c>
      <c r="C2961" s="38" t="s">
        <v>15</v>
      </c>
      <c r="D2961" s="39">
        <v>0</v>
      </c>
      <c r="E2961" s="39"/>
      <c r="F2961" s="40"/>
      <c r="G2961" s="39"/>
      <c r="H2961" s="39"/>
    </row>
    <row r="2962" spans="1:8">
      <c r="A2962" s="37">
        <v>23</v>
      </c>
      <c r="B2962" s="38" t="s">
        <v>428</v>
      </c>
      <c r="C2962" s="38" t="s">
        <v>16</v>
      </c>
      <c r="D2962" s="39">
        <v>20706.64155</v>
      </c>
      <c r="E2962" s="39">
        <v>313.98362857142899</v>
      </c>
      <c r="F2962" s="40"/>
      <c r="G2962" s="39">
        <v>65.948156737380401</v>
      </c>
      <c r="H2962" s="39"/>
    </row>
    <row r="2963" spans="1:8" hidden="1">
      <c r="A2963" s="37">
        <v>23</v>
      </c>
      <c r="B2963" s="38" t="s">
        <v>6177</v>
      </c>
      <c r="C2963" s="38" t="s">
        <v>15</v>
      </c>
      <c r="D2963" s="39">
        <v>0</v>
      </c>
      <c r="E2963" s="39"/>
      <c r="F2963" s="40"/>
      <c r="G2963" s="39"/>
      <c r="H2963" s="39"/>
    </row>
    <row r="2964" spans="1:8">
      <c r="A2964" s="37">
        <v>23</v>
      </c>
      <c r="B2964" s="38" t="s">
        <v>3865</v>
      </c>
      <c r="C2964" s="38" t="s">
        <v>16</v>
      </c>
      <c r="D2964" s="39">
        <v>0</v>
      </c>
      <c r="E2964" s="39"/>
      <c r="F2964" s="40"/>
      <c r="G2964" s="39"/>
      <c r="H2964" s="39"/>
    </row>
    <row r="2965" spans="1:8">
      <c r="A2965" s="37">
        <v>23</v>
      </c>
      <c r="B2965" s="38" t="s">
        <v>7847</v>
      </c>
      <c r="C2965" s="38" t="s">
        <v>16</v>
      </c>
      <c r="D2965" s="39">
        <v>19666.387285600002</v>
      </c>
      <c r="E2965" s="39">
        <v>380.90483664285699</v>
      </c>
      <c r="F2965" s="40"/>
      <c r="G2965" s="39">
        <v>51.630710334191797</v>
      </c>
      <c r="H2965" s="39"/>
    </row>
    <row r="2966" spans="1:8" hidden="1">
      <c r="A2966" s="37">
        <v>23</v>
      </c>
      <c r="B2966" s="38" t="s">
        <v>8460</v>
      </c>
      <c r="C2966" s="38" t="s">
        <v>15</v>
      </c>
      <c r="D2966" s="39">
        <v>17247.3837532</v>
      </c>
      <c r="E2966" s="39">
        <v>177.440566495593</v>
      </c>
      <c r="F2966" s="40"/>
      <c r="G2966" s="39">
        <v>97.200905598035206</v>
      </c>
      <c r="H2966" s="39"/>
    </row>
    <row r="2967" spans="1:8">
      <c r="A2967" s="37">
        <v>23</v>
      </c>
      <c r="B2967" s="38" t="s">
        <v>1901</v>
      </c>
      <c r="C2967" s="38" t="s">
        <v>16</v>
      </c>
      <c r="D2967" s="39">
        <v>3334.5563670000001</v>
      </c>
      <c r="E2967" s="39">
        <v>33.5971685857143</v>
      </c>
      <c r="F2967" s="40"/>
      <c r="G2967" s="39">
        <v>99.251112738645304</v>
      </c>
      <c r="H2967" s="39"/>
    </row>
    <row r="2968" spans="1:8" hidden="1">
      <c r="A2968" s="37">
        <v>23</v>
      </c>
      <c r="B2968" s="41" t="s">
        <v>4371</v>
      </c>
      <c r="C2968" s="41" t="s">
        <v>15</v>
      </c>
      <c r="D2968" s="39">
        <v>0</v>
      </c>
      <c r="E2968" s="39"/>
      <c r="F2968" s="40"/>
      <c r="G2968" s="39"/>
      <c r="H2968" s="39"/>
    </row>
    <row r="2969" spans="1:8">
      <c r="A2969" s="37">
        <v>23</v>
      </c>
      <c r="B2969" s="38" t="s">
        <v>7371</v>
      </c>
      <c r="C2969" s="38" t="s">
        <v>16</v>
      </c>
      <c r="D2969" s="39">
        <v>0</v>
      </c>
      <c r="E2969" s="39"/>
      <c r="F2969" s="40"/>
      <c r="G2969" s="39"/>
      <c r="H2969" s="39"/>
    </row>
    <row r="2970" spans="1:8" hidden="1">
      <c r="A2970" s="37">
        <v>23</v>
      </c>
      <c r="B2970" s="41" t="s">
        <v>5845</v>
      </c>
      <c r="C2970" s="41" t="s">
        <v>15</v>
      </c>
      <c r="D2970" s="39">
        <v>0</v>
      </c>
      <c r="E2970" s="39"/>
      <c r="F2970" s="40"/>
      <c r="G2970" s="39"/>
      <c r="H2970" s="39"/>
    </row>
    <row r="2971" spans="1:8">
      <c r="A2971" s="37">
        <v>23</v>
      </c>
      <c r="B2971" s="38" t="s">
        <v>2930</v>
      </c>
      <c r="C2971" s="38" t="s">
        <v>16</v>
      </c>
      <c r="D2971" s="39">
        <v>0</v>
      </c>
      <c r="E2971" s="39"/>
      <c r="F2971" s="40"/>
      <c r="G2971" s="39"/>
      <c r="H2971" s="39"/>
    </row>
    <row r="2972" spans="1:8">
      <c r="A2972" s="37">
        <v>23</v>
      </c>
      <c r="B2972" s="41" t="s">
        <v>5363</v>
      </c>
      <c r="C2972" s="41" t="s">
        <v>16</v>
      </c>
      <c r="D2972" s="39">
        <v>0</v>
      </c>
      <c r="E2972" s="39"/>
      <c r="F2972" s="40"/>
      <c r="G2972" s="39"/>
      <c r="H2972" s="39"/>
    </row>
    <row r="2973" spans="1:8" hidden="1">
      <c r="A2973" s="37">
        <v>23</v>
      </c>
      <c r="B2973" s="38" t="s">
        <v>4303</v>
      </c>
      <c r="C2973" s="38" t="s">
        <v>15</v>
      </c>
      <c r="D2973" s="39">
        <v>0</v>
      </c>
      <c r="E2973" s="39"/>
      <c r="F2973" s="40">
        <v>0</v>
      </c>
      <c r="G2973" s="39"/>
      <c r="H2973" s="39"/>
    </row>
    <row r="2974" spans="1:8" hidden="1">
      <c r="A2974" s="37">
        <v>23</v>
      </c>
      <c r="B2974" s="41" t="s">
        <v>4223</v>
      </c>
      <c r="C2974" s="41" t="s">
        <v>15</v>
      </c>
      <c r="D2974" s="39">
        <v>0</v>
      </c>
      <c r="E2974" s="39"/>
      <c r="F2974" s="40">
        <v>0</v>
      </c>
      <c r="G2974" s="39"/>
      <c r="H2974" s="39"/>
    </row>
    <row r="2975" spans="1:8" hidden="1">
      <c r="A2975" s="37">
        <v>23</v>
      </c>
      <c r="B2975" s="38" t="s">
        <v>2987</v>
      </c>
      <c r="C2975" s="38" t="s">
        <v>15</v>
      </c>
      <c r="D2975" s="39">
        <v>0</v>
      </c>
      <c r="E2975" s="39"/>
      <c r="F2975" s="40"/>
      <c r="G2975" s="39"/>
      <c r="H2975" s="39"/>
    </row>
    <row r="2976" spans="1:8" hidden="1">
      <c r="A2976" s="37">
        <v>23</v>
      </c>
      <c r="B2976" s="41" t="s">
        <v>890</v>
      </c>
      <c r="C2976" s="41" t="s">
        <v>15</v>
      </c>
      <c r="D2976" s="39">
        <v>40.512900000000002</v>
      </c>
      <c r="E2976" s="39"/>
      <c r="F2976" s="40">
        <v>0</v>
      </c>
      <c r="G2976" s="39"/>
      <c r="H2976" s="39"/>
    </row>
    <row r="2977" spans="1:8" hidden="1">
      <c r="A2977" s="37">
        <v>23</v>
      </c>
      <c r="B2977" s="41" t="s">
        <v>5785</v>
      </c>
      <c r="C2977" s="41" t="s">
        <v>15</v>
      </c>
      <c r="D2977" s="39">
        <v>0</v>
      </c>
      <c r="E2977" s="39"/>
      <c r="F2977" s="40"/>
      <c r="G2977" s="39"/>
      <c r="H2977" s="39"/>
    </row>
    <row r="2978" spans="1:8">
      <c r="A2978" s="37">
        <v>23</v>
      </c>
      <c r="B2978" s="38" t="s">
        <v>1478</v>
      </c>
      <c r="C2978" s="38" t="s">
        <v>16</v>
      </c>
      <c r="D2978" s="39">
        <v>63010.510853450003</v>
      </c>
      <c r="E2978" s="39">
        <v>1466.10010281619</v>
      </c>
      <c r="F2978" s="40"/>
      <c r="G2978" s="39">
        <v>42.978314190425799</v>
      </c>
      <c r="H2978" s="39"/>
    </row>
    <row r="2979" spans="1:8" hidden="1">
      <c r="A2979" s="37">
        <v>23</v>
      </c>
      <c r="B2979" s="41" t="s">
        <v>5816</v>
      </c>
      <c r="C2979" s="41" t="s">
        <v>15</v>
      </c>
      <c r="D2979" s="39">
        <v>0</v>
      </c>
      <c r="E2979" s="39"/>
      <c r="F2979" s="40"/>
      <c r="G2979" s="39"/>
      <c r="H2979" s="39"/>
    </row>
    <row r="2980" spans="1:8">
      <c r="A2980" s="37">
        <v>23</v>
      </c>
      <c r="B2980" s="41" t="s">
        <v>779</v>
      </c>
      <c r="C2980" s="41" t="s">
        <v>16</v>
      </c>
      <c r="D2980" s="39">
        <v>75886.433107100005</v>
      </c>
      <c r="E2980" s="39">
        <v>1292.09931252857</v>
      </c>
      <c r="F2980" s="40"/>
      <c r="G2980" s="39">
        <v>58.731114838683901</v>
      </c>
      <c r="H2980" s="39"/>
    </row>
    <row r="2981" spans="1:8" hidden="1">
      <c r="A2981" s="37">
        <v>23</v>
      </c>
      <c r="B2981" s="41" t="s">
        <v>3503</v>
      </c>
      <c r="C2981" s="41" t="s">
        <v>15</v>
      </c>
      <c r="D2981" s="39">
        <v>0</v>
      </c>
      <c r="E2981" s="39"/>
      <c r="F2981" s="40">
        <v>0</v>
      </c>
      <c r="G2981" s="39"/>
      <c r="H2981" s="39"/>
    </row>
    <row r="2982" spans="1:8" hidden="1">
      <c r="A2982" s="37">
        <v>23</v>
      </c>
      <c r="B2982" s="38" t="s">
        <v>5644</v>
      </c>
      <c r="C2982" s="38" t="s">
        <v>15</v>
      </c>
      <c r="D2982" s="39">
        <v>0</v>
      </c>
      <c r="E2982" s="39"/>
      <c r="F2982" s="40"/>
      <c r="G2982" s="39"/>
      <c r="H2982" s="39"/>
    </row>
    <row r="2983" spans="1:8">
      <c r="A2983" s="37">
        <v>23</v>
      </c>
      <c r="B2983" s="41" t="s">
        <v>4358</v>
      </c>
      <c r="C2983" s="41" t="s">
        <v>16</v>
      </c>
      <c r="D2983" s="39">
        <v>0</v>
      </c>
      <c r="E2983" s="39"/>
      <c r="F2983" s="40"/>
      <c r="G2983" s="39"/>
      <c r="H2983" s="39"/>
    </row>
    <row r="2984" spans="1:8" hidden="1">
      <c r="A2984" s="37">
        <v>23</v>
      </c>
      <c r="B2984" s="41" t="s">
        <v>5719</v>
      </c>
      <c r="C2984" s="41" t="s">
        <v>15</v>
      </c>
      <c r="D2984" s="39">
        <v>0</v>
      </c>
      <c r="E2984" s="39"/>
      <c r="F2984" s="40"/>
      <c r="G2984" s="39"/>
      <c r="H2984" s="39"/>
    </row>
    <row r="2985" spans="1:8" hidden="1">
      <c r="A2985" s="37">
        <v>23</v>
      </c>
      <c r="B2985" s="41" t="s">
        <v>2356</v>
      </c>
      <c r="C2985" s="41" t="s">
        <v>15</v>
      </c>
      <c r="D2985" s="39">
        <v>-20.362780699999998</v>
      </c>
      <c r="E2985" s="39">
        <v>0.335557142857143</v>
      </c>
      <c r="F2985" s="40">
        <v>0</v>
      </c>
      <c r="G2985" s="39">
        <v>-60.683496487717697</v>
      </c>
      <c r="H2985" s="39">
        <v>-60.683496487717697</v>
      </c>
    </row>
    <row r="2986" spans="1:8">
      <c r="A2986" s="37">
        <v>23</v>
      </c>
      <c r="B2986" s="41" t="s">
        <v>6685</v>
      </c>
      <c r="C2986" s="41" t="s">
        <v>16</v>
      </c>
      <c r="D2986" s="39">
        <v>0</v>
      </c>
      <c r="E2986" s="39"/>
      <c r="F2986" s="40"/>
      <c r="G2986" s="39"/>
      <c r="H2986" s="39"/>
    </row>
    <row r="2987" spans="1:8">
      <c r="A2987" s="37">
        <v>23</v>
      </c>
      <c r="B2987" s="41" t="s">
        <v>2334</v>
      </c>
      <c r="C2987" s="41" t="s">
        <v>16</v>
      </c>
      <c r="D2987" s="39">
        <v>-138.91245910000001</v>
      </c>
      <c r="E2987" s="39">
        <v>0.24857605714285699</v>
      </c>
      <c r="F2987" s="40"/>
      <c r="G2987" s="39">
        <v>-558.83282041184998</v>
      </c>
      <c r="H2987" s="39"/>
    </row>
    <row r="2988" spans="1:8" hidden="1">
      <c r="A2988" s="37">
        <v>23</v>
      </c>
      <c r="B2988" s="38" t="s">
        <v>3059</v>
      </c>
      <c r="C2988" s="38" t="s">
        <v>15</v>
      </c>
      <c r="D2988" s="39">
        <v>0</v>
      </c>
      <c r="E2988" s="39"/>
      <c r="F2988" s="40"/>
      <c r="G2988" s="39"/>
      <c r="H2988" s="39"/>
    </row>
    <row r="2989" spans="1:8" hidden="1">
      <c r="A2989" s="37">
        <v>23</v>
      </c>
      <c r="B2989" s="41" t="s">
        <v>4922</v>
      </c>
      <c r="C2989" s="41" t="s">
        <v>15</v>
      </c>
      <c r="D2989" s="39">
        <v>0</v>
      </c>
      <c r="E2989" s="39"/>
      <c r="F2989" s="40">
        <v>0</v>
      </c>
      <c r="G2989" s="39"/>
      <c r="H2989" s="39"/>
    </row>
    <row r="2990" spans="1:8">
      <c r="A2990" s="37">
        <v>23</v>
      </c>
      <c r="B2990" s="38" t="s">
        <v>6854</v>
      </c>
      <c r="C2990" s="38" t="s">
        <v>16</v>
      </c>
      <c r="D2990" s="39">
        <v>0</v>
      </c>
      <c r="E2990" s="39"/>
      <c r="F2990" s="40"/>
      <c r="G2990" s="39"/>
      <c r="H2990" s="39"/>
    </row>
    <row r="2991" spans="1:8">
      <c r="A2991" s="37">
        <v>23</v>
      </c>
      <c r="B2991" s="41" t="s">
        <v>1454</v>
      </c>
      <c r="C2991" s="41" t="s">
        <v>16</v>
      </c>
      <c r="D2991" s="39">
        <v>582469.24743454996</v>
      </c>
      <c r="E2991" s="39">
        <v>13378.456640533101</v>
      </c>
      <c r="F2991" s="40"/>
      <c r="G2991" s="39">
        <v>43.537850671790103</v>
      </c>
      <c r="H2991" s="39"/>
    </row>
    <row r="2992" spans="1:8">
      <c r="A2992" s="37">
        <v>23</v>
      </c>
      <c r="B2992" s="41" t="s">
        <v>8077</v>
      </c>
      <c r="C2992" s="41" t="s">
        <v>16</v>
      </c>
      <c r="D2992" s="39">
        <v>7346.3772499999995</v>
      </c>
      <c r="E2992" s="39">
        <v>206.899857142857</v>
      </c>
      <c r="F2992" s="40"/>
      <c r="G2992" s="39">
        <v>35.506922776305203</v>
      </c>
      <c r="H2992" s="39"/>
    </row>
    <row r="2993" spans="1:8" hidden="1">
      <c r="A2993" s="37">
        <v>23</v>
      </c>
      <c r="B2993" s="38" t="s">
        <v>2795</v>
      </c>
      <c r="C2993" s="38" t="s">
        <v>15</v>
      </c>
      <c r="D2993" s="39">
        <v>0</v>
      </c>
      <c r="E2993" s="39"/>
      <c r="F2993" s="40">
        <v>0</v>
      </c>
      <c r="G2993" s="39"/>
      <c r="H2993" s="39"/>
    </row>
    <row r="2994" spans="1:8">
      <c r="A2994" s="37">
        <v>23</v>
      </c>
      <c r="B2994" s="41" t="s">
        <v>1539</v>
      </c>
      <c r="C2994" s="41" t="s">
        <v>16</v>
      </c>
      <c r="D2994" s="39">
        <v>142768.68994985</v>
      </c>
      <c r="E2994" s="39">
        <v>3622.7691132935902</v>
      </c>
      <c r="F2994" s="40"/>
      <c r="G2994" s="39">
        <v>39.4087189895615</v>
      </c>
      <c r="H2994" s="39"/>
    </row>
    <row r="2995" spans="1:8">
      <c r="A2995" s="37">
        <v>23</v>
      </c>
      <c r="B2995" s="38" t="s">
        <v>7278</v>
      </c>
      <c r="C2995" s="38" t="s">
        <v>16</v>
      </c>
      <c r="D2995" s="39">
        <v>0</v>
      </c>
      <c r="E2995" s="39"/>
      <c r="F2995" s="40"/>
      <c r="G2995" s="39"/>
      <c r="H2995" s="39"/>
    </row>
    <row r="2996" spans="1:8">
      <c r="A2996" s="37">
        <v>23</v>
      </c>
      <c r="B2996" s="41" t="s">
        <v>825</v>
      </c>
      <c r="C2996" s="41" t="s">
        <v>16</v>
      </c>
      <c r="D2996" s="39">
        <v>31623.510217250001</v>
      </c>
      <c r="E2996" s="39">
        <v>124.642826521429</v>
      </c>
      <c r="F2996" s="40"/>
      <c r="G2996" s="39">
        <v>253.71303828554699</v>
      </c>
      <c r="H2996" s="39"/>
    </row>
    <row r="2997" spans="1:8" hidden="1">
      <c r="A2997" s="37">
        <v>23</v>
      </c>
      <c r="B2997" s="41" t="s">
        <v>3020</v>
      </c>
      <c r="C2997" s="41" t="s">
        <v>15</v>
      </c>
      <c r="D2997" s="39">
        <v>-8.1856875000000002</v>
      </c>
      <c r="E2997" s="39"/>
      <c r="F2997" s="40"/>
      <c r="G2997" s="39"/>
      <c r="H2997" s="39"/>
    </row>
    <row r="2998" spans="1:8" hidden="1">
      <c r="A2998" s="37">
        <v>23</v>
      </c>
      <c r="B2998" s="38" t="s">
        <v>8450</v>
      </c>
      <c r="C2998" s="38" t="s">
        <v>15</v>
      </c>
      <c r="D2998" s="39">
        <v>1497.6494</v>
      </c>
      <c r="E2998" s="39">
        <v>28.8067142857143</v>
      </c>
      <c r="F2998" s="40"/>
      <c r="G2998" s="39">
        <v>51.989594687746397</v>
      </c>
      <c r="H2998" s="39"/>
    </row>
    <row r="2999" spans="1:8">
      <c r="A2999" s="37">
        <v>23</v>
      </c>
      <c r="B2999" s="41" t="s">
        <v>1153</v>
      </c>
      <c r="C2999" s="41" t="s">
        <v>16</v>
      </c>
      <c r="D2999" s="39">
        <v>46305.00107975</v>
      </c>
      <c r="E2999" s="39">
        <v>892.31433057693005</v>
      </c>
      <c r="F2999" s="40"/>
      <c r="G2999" s="39">
        <v>51.893149636867598</v>
      </c>
      <c r="H2999" s="39"/>
    </row>
    <row r="3000" spans="1:8">
      <c r="A3000" s="37">
        <v>23</v>
      </c>
      <c r="B3000" s="38" t="s">
        <v>4609</v>
      </c>
      <c r="C3000" s="38" t="s">
        <v>16</v>
      </c>
      <c r="D3000" s="39">
        <v>0</v>
      </c>
      <c r="E3000" s="39"/>
      <c r="F3000" s="40"/>
      <c r="G3000" s="39"/>
      <c r="H3000" s="39"/>
    </row>
    <row r="3001" spans="1:8">
      <c r="A3001" s="37">
        <v>23</v>
      </c>
      <c r="B3001" s="38" t="s">
        <v>526</v>
      </c>
      <c r="C3001" s="38" t="s">
        <v>16</v>
      </c>
      <c r="D3001" s="39">
        <v>1293363.1689500001</v>
      </c>
      <c r="E3001" s="39">
        <v>16559.904671428601</v>
      </c>
      <c r="F3001" s="40"/>
      <c r="G3001" s="39">
        <v>78.102090236152605</v>
      </c>
      <c r="H3001" s="39"/>
    </row>
    <row r="3002" spans="1:8" hidden="1">
      <c r="A3002" s="37">
        <v>23</v>
      </c>
      <c r="B3002" s="38" t="s">
        <v>6482</v>
      </c>
      <c r="C3002" s="38" t="s">
        <v>15</v>
      </c>
      <c r="D3002" s="39">
        <v>0</v>
      </c>
      <c r="E3002" s="39"/>
      <c r="F3002" s="40"/>
      <c r="G3002" s="39"/>
      <c r="H3002" s="39"/>
    </row>
    <row r="3003" spans="1:8">
      <c r="A3003" s="37">
        <v>23</v>
      </c>
      <c r="B3003" s="38" t="s">
        <v>5205</v>
      </c>
      <c r="C3003" s="38" t="s">
        <v>16</v>
      </c>
      <c r="D3003" s="39">
        <v>-6.7850766</v>
      </c>
      <c r="E3003" s="39"/>
      <c r="F3003" s="40"/>
      <c r="G3003" s="39"/>
      <c r="H3003" s="39"/>
    </row>
    <row r="3004" spans="1:8" hidden="1">
      <c r="A3004" s="37">
        <v>23</v>
      </c>
      <c r="B3004" s="38" t="s">
        <v>5422</v>
      </c>
      <c r="C3004" s="38" t="s">
        <v>15</v>
      </c>
      <c r="D3004" s="39">
        <v>0</v>
      </c>
      <c r="E3004" s="39"/>
      <c r="F3004" s="40"/>
      <c r="G3004" s="39"/>
      <c r="H3004" s="39"/>
    </row>
    <row r="3005" spans="1:8" hidden="1">
      <c r="A3005" s="37">
        <v>23</v>
      </c>
      <c r="B3005" s="38" t="s">
        <v>5983</v>
      </c>
      <c r="C3005" s="38" t="s">
        <v>15</v>
      </c>
      <c r="D3005" s="39">
        <v>0</v>
      </c>
      <c r="E3005" s="39"/>
      <c r="F3005" s="40"/>
      <c r="G3005" s="39"/>
      <c r="H3005" s="39"/>
    </row>
    <row r="3006" spans="1:8" hidden="1">
      <c r="A3006" s="37">
        <v>23</v>
      </c>
      <c r="B3006" s="38" t="s">
        <v>6568</v>
      </c>
      <c r="C3006" s="38" t="s">
        <v>15</v>
      </c>
      <c r="D3006" s="39">
        <v>0</v>
      </c>
      <c r="E3006" s="39"/>
      <c r="F3006" s="40"/>
      <c r="G3006" s="39"/>
      <c r="H3006" s="39"/>
    </row>
    <row r="3007" spans="1:8">
      <c r="A3007" s="37">
        <v>23</v>
      </c>
      <c r="B3007" s="38" t="s">
        <v>2348</v>
      </c>
      <c r="C3007" s="38" t="s">
        <v>16</v>
      </c>
      <c r="D3007" s="39">
        <v>0</v>
      </c>
      <c r="E3007" s="39"/>
      <c r="F3007" s="40"/>
      <c r="G3007" s="39"/>
      <c r="H3007" s="39"/>
    </row>
    <row r="3008" spans="1:8" hidden="1">
      <c r="A3008" s="37">
        <v>23</v>
      </c>
      <c r="B3008" s="38" t="s">
        <v>7366</v>
      </c>
      <c r="C3008" s="38" t="s">
        <v>15</v>
      </c>
      <c r="D3008" s="39">
        <v>0</v>
      </c>
      <c r="E3008" s="39"/>
      <c r="F3008" s="40"/>
      <c r="G3008" s="39"/>
      <c r="H3008" s="39"/>
    </row>
    <row r="3009" spans="1:8">
      <c r="A3009" s="37">
        <v>23</v>
      </c>
      <c r="B3009" s="38" t="s">
        <v>1919</v>
      </c>
      <c r="C3009" s="38" t="s">
        <v>16</v>
      </c>
      <c r="D3009" s="39">
        <v>0</v>
      </c>
      <c r="E3009" s="39"/>
      <c r="F3009" s="40"/>
      <c r="G3009" s="39"/>
      <c r="H3009" s="39"/>
    </row>
    <row r="3010" spans="1:8">
      <c r="A3010" s="37">
        <v>23</v>
      </c>
      <c r="B3010" s="41" t="s">
        <v>4100</v>
      </c>
      <c r="C3010" s="41" t="s">
        <v>16</v>
      </c>
      <c r="D3010" s="39">
        <v>0</v>
      </c>
      <c r="E3010" s="39"/>
      <c r="F3010" s="40"/>
      <c r="G3010" s="39"/>
      <c r="H3010" s="39"/>
    </row>
    <row r="3011" spans="1:8" hidden="1">
      <c r="A3011" s="37">
        <v>23</v>
      </c>
      <c r="B3011" s="38" t="s">
        <v>7016</v>
      </c>
      <c r="C3011" s="38" t="s">
        <v>15</v>
      </c>
      <c r="D3011" s="39">
        <v>0</v>
      </c>
      <c r="E3011" s="39"/>
      <c r="F3011" s="40"/>
      <c r="G3011" s="39"/>
      <c r="H3011" s="39"/>
    </row>
    <row r="3012" spans="1:8" hidden="1">
      <c r="A3012" s="37">
        <v>23</v>
      </c>
      <c r="B3012" s="41" t="s">
        <v>4671</v>
      </c>
      <c r="C3012" s="41" t="s">
        <v>15</v>
      </c>
      <c r="D3012" s="39">
        <v>0</v>
      </c>
      <c r="E3012" s="39"/>
      <c r="F3012" s="40"/>
      <c r="G3012" s="39"/>
      <c r="H3012" s="39"/>
    </row>
    <row r="3013" spans="1:8">
      <c r="A3013" s="37">
        <v>23</v>
      </c>
      <c r="B3013" s="38" t="s">
        <v>4130</v>
      </c>
      <c r="C3013" s="38" t="s">
        <v>16</v>
      </c>
      <c r="D3013" s="39">
        <v>0</v>
      </c>
      <c r="E3013" s="39"/>
      <c r="F3013" s="40"/>
      <c r="G3013" s="39"/>
      <c r="H3013" s="39"/>
    </row>
    <row r="3014" spans="1:8">
      <c r="A3014" s="37">
        <v>23</v>
      </c>
      <c r="B3014" s="38" t="s">
        <v>7064</v>
      </c>
      <c r="C3014" s="38" t="s">
        <v>16</v>
      </c>
      <c r="D3014" s="39">
        <v>0</v>
      </c>
      <c r="E3014" s="39"/>
      <c r="F3014" s="40"/>
      <c r="G3014" s="39"/>
      <c r="H3014" s="39"/>
    </row>
    <row r="3015" spans="1:8" hidden="1">
      <c r="A3015" s="37">
        <v>23</v>
      </c>
      <c r="B3015" s="38" t="s">
        <v>2330</v>
      </c>
      <c r="C3015" s="38" t="s">
        <v>15</v>
      </c>
      <c r="D3015" s="39">
        <v>0</v>
      </c>
      <c r="E3015" s="39"/>
      <c r="F3015" s="40"/>
      <c r="G3015" s="39"/>
      <c r="H3015" s="39"/>
    </row>
    <row r="3016" spans="1:8" hidden="1">
      <c r="A3016" s="37">
        <v>23</v>
      </c>
      <c r="B3016" s="38" t="s">
        <v>3139</v>
      </c>
      <c r="C3016" s="38" t="s">
        <v>15</v>
      </c>
      <c r="D3016" s="39">
        <v>0</v>
      </c>
      <c r="E3016" s="39"/>
      <c r="F3016" s="40"/>
      <c r="G3016" s="39"/>
      <c r="H3016" s="39"/>
    </row>
    <row r="3017" spans="1:8" hidden="1">
      <c r="A3017" s="37">
        <v>23</v>
      </c>
      <c r="B3017" s="41" t="s">
        <v>3021</v>
      </c>
      <c r="C3017" s="41" t="s">
        <v>15</v>
      </c>
      <c r="D3017" s="39">
        <v>0</v>
      </c>
      <c r="E3017" s="39"/>
      <c r="F3017" s="40"/>
      <c r="G3017" s="39"/>
      <c r="H3017" s="39"/>
    </row>
    <row r="3018" spans="1:8" hidden="1">
      <c r="A3018" s="37">
        <v>23</v>
      </c>
      <c r="B3018" s="41" t="s">
        <v>3453</v>
      </c>
      <c r="C3018" s="41" t="s">
        <v>15</v>
      </c>
      <c r="D3018" s="39">
        <v>0</v>
      </c>
      <c r="E3018" s="39"/>
      <c r="F3018" s="40">
        <v>0</v>
      </c>
      <c r="G3018" s="39"/>
      <c r="H3018" s="39"/>
    </row>
    <row r="3019" spans="1:8">
      <c r="A3019" s="37">
        <v>23</v>
      </c>
      <c r="B3019" s="41" t="s">
        <v>8107</v>
      </c>
      <c r="C3019" s="41" t="s">
        <v>16</v>
      </c>
      <c r="D3019" s="39">
        <v>12653.598050000001</v>
      </c>
      <c r="E3019" s="39">
        <v>56.369721428571403</v>
      </c>
      <c r="F3019" s="40"/>
      <c r="G3019" s="39">
        <v>224.47508572548</v>
      </c>
      <c r="H3019" s="39"/>
    </row>
    <row r="3020" spans="1:8" hidden="1">
      <c r="A3020" s="37">
        <v>23</v>
      </c>
      <c r="B3020" s="38" t="s">
        <v>2474</v>
      </c>
      <c r="C3020" s="38" t="s">
        <v>15</v>
      </c>
      <c r="D3020" s="39">
        <v>0</v>
      </c>
      <c r="E3020" s="39"/>
      <c r="F3020" s="40">
        <v>0</v>
      </c>
      <c r="G3020" s="39"/>
      <c r="H3020" s="39"/>
    </row>
    <row r="3021" spans="1:8">
      <c r="A3021" s="37">
        <v>23</v>
      </c>
      <c r="B3021" s="38" t="s">
        <v>8483</v>
      </c>
      <c r="C3021" s="38" t="s">
        <v>16</v>
      </c>
      <c r="D3021" s="39">
        <v>205288.82190000001</v>
      </c>
      <c r="E3021" s="39">
        <v>376.80671428571401</v>
      </c>
      <c r="F3021" s="40">
        <v>11206.0142</v>
      </c>
      <c r="G3021" s="39">
        <v>544.81200604174899</v>
      </c>
      <c r="H3021" s="39">
        <v>515.07258321526695</v>
      </c>
    </row>
    <row r="3022" spans="1:8" hidden="1">
      <c r="A3022" s="37">
        <v>23</v>
      </c>
      <c r="B3022" s="38" t="s">
        <v>6494</v>
      </c>
      <c r="C3022" s="38" t="s">
        <v>15</v>
      </c>
      <c r="D3022" s="39">
        <v>0</v>
      </c>
      <c r="E3022" s="39"/>
      <c r="F3022" s="40">
        <v>0</v>
      </c>
      <c r="G3022" s="39"/>
      <c r="H3022" s="39"/>
    </row>
    <row r="3023" spans="1:8">
      <c r="A3023" s="37">
        <v>23</v>
      </c>
      <c r="B3023" s="38" t="s">
        <v>7578</v>
      </c>
      <c r="C3023" s="38" t="s">
        <v>16</v>
      </c>
      <c r="D3023" s="39">
        <v>0</v>
      </c>
      <c r="E3023" s="39"/>
      <c r="F3023" s="40">
        <v>0</v>
      </c>
      <c r="G3023" s="39"/>
      <c r="H3023" s="39"/>
    </row>
    <row r="3024" spans="1:8" hidden="1">
      <c r="A3024" s="37">
        <v>23</v>
      </c>
      <c r="B3024" s="41" t="s">
        <v>5371</v>
      </c>
      <c r="C3024" s="41" t="s">
        <v>15</v>
      </c>
      <c r="D3024" s="39">
        <v>0</v>
      </c>
      <c r="E3024" s="39"/>
      <c r="F3024" s="40"/>
      <c r="G3024" s="39"/>
      <c r="H3024" s="39"/>
    </row>
    <row r="3025" spans="1:8">
      <c r="A3025" s="37">
        <v>23</v>
      </c>
      <c r="B3025" s="41" t="s">
        <v>7453</v>
      </c>
      <c r="C3025" s="41" t="s">
        <v>16</v>
      </c>
      <c r="D3025" s="39">
        <v>0</v>
      </c>
      <c r="E3025" s="39"/>
      <c r="F3025" s="40"/>
      <c r="G3025" s="39"/>
      <c r="H3025" s="39"/>
    </row>
    <row r="3026" spans="1:8">
      <c r="A3026" s="37">
        <v>23</v>
      </c>
      <c r="B3026" s="41" t="s">
        <v>8482</v>
      </c>
      <c r="C3026" s="41" t="s">
        <v>16</v>
      </c>
      <c r="D3026" s="39">
        <v>1934.9964500000001</v>
      </c>
      <c r="E3026" s="39">
        <v>132.66395714285699</v>
      </c>
      <c r="F3026" s="40"/>
      <c r="G3026" s="39">
        <v>14.5856982685684</v>
      </c>
      <c r="H3026" s="39"/>
    </row>
    <row r="3027" spans="1:8" hidden="1">
      <c r="A3027" s="37">
        <v>23</v>
      </c>
      <c r="B3027" s="38" t="s">
        <v>7321</v>
      </c>
      <c r="C3027" s="38" t="s">
        <v>15</v>
      </c>
      <c r="D3027" s="39">
        <v>0</v>
      </c>
      <c r="E3027" s="39"/>
      <c r="F3027" s="40"/>
      <c r="G3027" s="39"/>
      <c r="H3027" s="39"/>
    </row>
    <row r="3028" spans="1:8">
      <c r="A3028" s="37">
        <v>23</v>
      </c>
      <c r="B3028" s="41" t="s">
        <v>8071</v>
      </c>
      <c r="C3028" s="41" t="s">
        <v>16</v>
      </c>
      <c r="D3028" s="39">
        <v>1106.4165148</v>
      </c>
      <c r="E3028" s="39">
        <v>1.78636441428571</v>
      </c>
      <c r="F3028" s="40"/>
      <c r="G3028" s="39">
        <v>619.36775383112695</v>
      </c>
      <c r="H3028" s="39"/>
    </row>
    <row r="3029" spans="1:8">
      <c r="A3029" s="37">
        <v>23</v>
      </c>
      <c r="B3029" s="41" t="s">
        <v>6926</v>
      </c>
      <c r="C3029" s="41" t="s">
        <v>16</v>
      </c>
      <c r="D3029" s="39">
        <v>-1.41025</v>
      </c>
      <c r="E3029" s="39"/>
      <c r="F3029" s="40">
        <v>0</v>
      </c>
      <c r="G3029" s="39"/>
      <c r="H3029" s="39"/>
    </row>
    <row r="3030" spans="1:8" hidden="1">
      <c r="A3030" s="37">
        <v>23</v>
      </c>
      <c r="B3030" s="38" t="s">
        <v>3257</v>
      </c>
      <c r="C3030" s="38" t="s">
        <v>15</v>
      </c>
      <c r="D3030" s="39">
        <v>0</v>
      </c>
      <c r="E3030" s="39"/>
      <c r="F3030" s="40"/>
      <c r="G3030" s="39"/>
      <c r="H3030" s="39"/>
    </row>
    <row r="3031" spans="1:8" hidden="1">
      <c r="A3031" s="37">
        <v>23</v>
      </c>
      <c r="B3031" s="41" t="s">
        <v>3583</v>
      </c>
      <c r="C3031" s="41" t="s">
        <v>15</v>
      </c>
      <c r="D3031" s="39">
        <v>0</v>
      </c>
      <c r="E3031" s="39"/>
      <c r="F3031" s="40"/>
      <c r="G3031" s="39"/>
      <c r="H3031" s="39"/>
    </row>
    <row r="3032" spans="1:8">
      <c r="A3032" s="37">
        <v>23</v>
      </c>
      <c r="B3032" s="38" t="s">
        <v>6771</v>
      </c>
      <c r="C3032" s="38" t="s">
        <v>16</v>
      </c>
      <c r="D3032" s="39">
        <v>0</v>
      </c>
      <c r="E3032" s="39"/>
      <c r="F3032" s="40"/>
      <c r="G3032" s="39"/>
      <c r="H3032" s="39"/>
    </row>
    <row r="3033" spans="1:8">
      <c r="A3033" s="37">
        <v>23</v>
      </c>
      <c r="B3033" s="38" t="s">
        <v>5676</v>
      </c>
      <c r="C3033" s="38" t="s">
        <v>16</v>
      </c>
      <c r="D3033" s="39">
        <v>0</v>
      </c>
      <c r="E3033" s="39"/>
      <c r="F3033" s="40"/>
      <c r="G3033" s="39"/>
      <c r="H3033" s="39"/>
    </row>
    <row r="3034" spans="1:8" hidden="1">
      <c r="A3034" s="37">
        <v>23</v>
      </c>
      <c r="B3034" s="41" t="s">
        <v>3814</v>
      </c>
      <c r="C3034" s="41" t="s">
        <v>15</v>
      </c>
      <c r="D3034" s="39">
        <v>0</v>
      </c>
      <c r="E3034" s="39"/>
      <c r="F3034" s="40"/>
      <c r="G3034" s="39"/>
      <c r="H3034" s="39"/>
    </row>
    <row r="3035" spans="1:8" hidden="1">
      <c r="A3035" s="37">
        <v>23</v>
      </c>
      <c r="B3035" s="38" t="s">
        <v>2796</v>
      </c>
      <c r="C3035" s="38" t="s">
        <v>15</v>
      </c>
      <c r="D3035" s="39">
        <v>0</v>
      </c>
      <c r="E3035" s="39"/>
      <c r="F3035" s="40"/>
      <c r="G3035" s="39"/>
      <c r="H3035" s="39"/>
    </row>
    <row r="3036" spans="1:8">
      <c r="A3036" s="37">
        <v>23</v>
      </c>
      <c r="B3036" s="41" t="s">
        <v>1118</v>
      </c>
      <c r="C3036" s="41" t="s">
        <v>16</v>
      </c>
      <c r="D3036" s="39">
        <v>12847.50148185</v>
      </c>
      <c r="E3036" s="39">
        <v>239.58743546428599</v>
      </c>
      <c r="F3036" s="40"/>
      <c r="G3036" s="39">
        <v>53.623435874061599</v>
      </c>
      <c r="H3036" s="39"/>
    </row>
    <row r="3037" spans="1:8">
      <c r="A3037" s="37">
        <v>23</v>
      </c>
      <c r="B3037" s="38" t="s">
        <v>4411</v>
      </c>
      <c r="C3037" s="38" t="s">
        <v>16</v>
      </c>
      <c r="D3037" s="39">
        <v>0</v>
      </c>
      <c r="E3037" s="39"/>
      <c r="F3037" s="40"/>
      <c r="G3037" s="39"/>
      <c r="H3037" s="39"/>
    </row>
    <row r="3038" spans="1:8">
      <c r="A3038" s="37">
        <v>23</v>
      </c>
      <c r="B3038" s="38" t="s">
        <v>8101</v>
      </c>
      <c r="C3038" s="38" t="s">
        <v>16</v>
      </c>
      <c r="D3038" s="39">
        <v>3982.7669999999998</v>
      </c>
      <c r="E3038" s="39">
        <v>19.655642857142901</v>
      </c>
      <c r="F3038" s="40"/>
      <c r="G3038" s="39">
        <v>202.627155415202</v>
      </c>
      <c r="H3038" s="39"/>
    </row>
    <row r="3039" spans="1:8">
      <c r="A3039" s="37">
        <v>23</v>
      </c>
      <c r="B3039" s="38" t="s">
        <v>2353</v>
      </c>
      <c r="C3039" s="38" t="s">
        <v>16</v>
      </c>
      <c r="D3039" s="39">
        <v>650572.58334999997</v>
      </c>
      <c r="E3039" s="39">
        <v>15407.871685714301</v>
      </c>
      <c r="F3039" s="40">
        <v>186.8373</v>
      </c>
      <c r="G3039" s="39">
        <v>42.223390525324199</v>
      </c>
      <c r="H3039" s="39">
        <v>42.211264431350202</v>
      </c>
    </row>
    <row r="3040" spans="1:8">
      <c r="A3040" s="37">
        <v>23</v>
      </c>
      <c r="B3040" s="41" t="s">
        <v>4470</v>
      </c>
      <c r="C3040" s="41" t="s">
        <v>16</v>
      </c>
      <c r="D3040" s="39">
        <v>0</v>
      </c>
      <c r="E3040" s="39"/>
      <c r="F3040" s="40"/>
      <c r="G3040" s="39"/>
      <c r="H3040" s="39"/>
    </row>
    <row r="3041" spans="1:8" hidden="1">
      <c r="A3041" s="37">
        <v>23</v>
      </c>
      <c r="B3041" s="41" t="s">
        <v>2335</v>
      </c>
      <c r="C3041" s="41" t="s">
        <v>15</v>
      </c>
      <c r="D3041" s="39">
        <v>-4.7584590999999996</v>
      </c>
      <c r="E3041" s="39">
        <v>0.14065714285714301</v>
      </c>
      <c r="F3041" s="40">
        <v>0</v>
      </c>
      <c r="G3041" s="39">
        <v>-33.830198760918101</v>
      </c>
      <c r="H3041" s="39">
        <v>-33.830198760918101</v>
      </c>
    </row>
    <row r="3042" spans="1:8">
      <c r="A3042" s="37">
        <v>23</v>
      </c>
      <c r="B3042" s="38" t="s">
        <v>1836</v>
      </c>
      <c r="C3042" s="38" t="s">
        <v>16</v>
      </c>
      <c r="D3042" s="39">
        <v>2273.0198543000001</v>
      </c>
      <c r="E3042" s="39"/>
      <c r="F3042" s="40"/>
      <c r="G3042" s="39"/>
      <c r="H3042" s="39"/>
    </row>
    <row r="3043" spans="1:8" hidden="1">
      <c r="A3043" s="37">
        <v>23</v>
      </c>
      <c r="B3043" s="38" t="s">
        <v>5400</v>
      </c>
      <c r="C3043" s="38" t="s">
        <v>15</v>
      </c>
      <c r="D3043" s="39">
        <v>0</v>
      </c>
      <c r="E3043" s="39"/>
      <c r="F3043" s="40"/>
      <c r="G3043" s="39"/>
      <c r="H3043" s="39"/>
    </row>
    <row r="3044" spans="1:8">
      <c r="A3044" s="37">
        <v>23</v>
      </c>
      <c r="B3044" s="41" t="s">
        <v>5841</v>
      </c>
      <c r="C3044" s="41" t="s">
        <v>16</v>
      </c>
      <c r="D3044" s="39">
        <v>0</v>
      </c>
      <c r="E3044" s="39"/>
      <c r="F3044" s="40"/>
      <c r="G3044" s="39"/>
      <c r="H3044" s="39"/>
    </row>
    <row r="3045" spans="1:8">
      <c r="A3045" s="37">
        <v>23</v>
      </c>
      <c r="B3045" s="41" t="s">
        <v>1310</v>
      </c>
      <c r="C3045" s="41" t="s">
        <v>16</v>
      </c>
      <c r="D3045" s="39">
        <v>29416.574869100001</v>
      </c>
      <c r="E3045" s="39">
        <v>451.98907881380097</v>
      </c>
      <c r="F3045" s="40"/>
      <c r="G3045" s="39">
        <v>65.082490369680499</v>
      </c>
      <c r="H3045" s="39"/>
    </row>
    <row r="3046" spans="1:8" hidden="1">
      <c r="A3046" s="37">
        <v>23</v>
      </c>
      <c r="B3046" s="41" t="s">
        <v>5752</v>
      </c>
      <c r="C3046" s="41" t="s">
        <v>15</v>
      </c>
      <c r="D3046" s="39">
        <v>0</v>
      </c>
      <c r="E3046" s="39"/>
      <c r="F3046" s="40"/>
      <c r="G3046" s="39"/>
      <c r="H3046" s="39"/>
    </row>
    <row r="3047" spans="1:8">
      <c r="A3047" s="37">
        <v>23</v>
      </c>
      <c r="B3047" s="41" t="s">
        <v>6001</v>
      </c>
      <c r="C3047" s="41" t="s">
        <v>16</v>
      </c>
      <c r="D3047" s="39">
        <v>0</v>
      </c>
      <c r="E3047" s="39"/>
      <c r="F3047" s="40">
        <v>0</v>
      </c>
      <c r="G3047" s="39"/>
      <c r="H3047" s="39"/>
    </row>
    <row r="3048" spans="1:8">
      <c r="A3048" s="37">
        <v>23</v>
      </c>
      <c r="B3048" s="41" t="s">
        <v>3182</v>
      </c>
      <c r="C3048" s="41" t="s">
        <v>16</v>
      </c>
      <c r="D3048" s="39">
        <v>0</v>
      </c>
      <c r="E3048" s="39"/>
      <c r="F3048" s="40"/>
      <c r="G3048" s="39"/>
      <c r="H3048" s="39"/>
    </row>
    <row r="3049" spans="1:8" hidden="1">
      <c r="A3049" s="37">
        <v>23</v>
      </c>
      <c r="B3049" s="41" t="s">
        <v>3481</v>
      </c>
      <c r="C3049" s="41" t="s">
        <v>15</v>
      </c>
      <c r="D3049" s="39">
        <v>0</v>
      </c>
      <c r="E3049" s="39"/>
      <c r="F3049" s="40"/>
      <c r="G3049" s="39"/>
      <c r="H3049" s="39"/>
    </row>
    <row r="3050" spans="1:8">
      <c r="A3050" s="37">
        <v>23</v>
      </c>
      <c r="B3050" s="38" t="s">
        <v>221</v>
      </c>
      <c r="C3050" s="38" t="s">
        <v>16</v>
      </c>
      <c r="D3050" s="39">
        <v>1733973.2512999999</v>
      </c>
      <c r="E3050" s="39">
        <v>26932.986502980799</v>
      </c>
      <c r="F3050" s="40">
        <v>487438.57775</v>
      </c>
      <c r="G3050" s="39">
        <v>64.381024031928007</v>
      </c>
      <c r="H3050" s="39">
        <v>46.282823979139401</v>
      </c>
    </row>
    <row r="3051" spans="1:8">
      <c r="A3051" s="37">
        <v>23</v>
      </c>
      <c r="B3051" s="38" t="s">
        <v>1496</v>
      </c>
      <c r="C3051" s="38" t="s">
        <v>16</v>
      </c>
      <c r="D3051" s="39">
        <v>468769.90295000002</v>
      </c>
      <c r="E3051" s="39">
        <v>1896.6916857142901</v>
      </c>
      <c r="F3051" s="40">
        <v>250429.48675000001</v>
      </c>
      <c r="G3051" s="39">
        <v>247.15134593604901</v>
      </c>
      <c r="H3051" s="39">
        <v>115.11645136872799</v>
      </c>
    </row>
    <row r="3052" spans="1:8">
      <c r="A3052" s="37">
        <v>23</v>
      </c>
      <c r="B3052" s="38" t="s">
        <v>6299</v>
      </c>
      <c r="C3052" s="38" t="s">
        <v>16</v>
      </c>
      <c r="D3052" s="39">
        <v>0</v>
      </c>
      <c r="E3052" s="39"/>
      <c r="F3052" s="40"/>
      <c r="G3052" s="39"/>
      <c r="H3052" s="39"/>
    </row>
    <row r="3053" spans="1:8">
      <c r="A3053" s="37">
        <v>23</v>
      </c>
      <c r="B3053" s="38" t="s">
        <v>5275</v>
      </c>
      <c r="C3053" s="38" t="s">
        <v>16</v>
      </c>
      <c r="D3053" s="39">
        <v>52813.52605</v>
      </c>
      <c r="E3053" s="39">
        <v>785.76455714285703</v>
      </c>
      <c r="F3053" s="40"/>
      <c r="G3053" s="39">
        <v>67.212914568247896</v>
      </c>
      <c r="H3053" s="39"/>
    </row>
    <row r="3054" spans="1:8">
      <c r="A3054" s="37">
        <v>23</v>
      </c>
      <c r="B3054" s="38" t="s">
        <v>6188</v>
      </c>
      <c r="C3054" s="38" t="s">
        <v>16</v>
      </c>
      <c r="D3054" s="39">
        <v>0</v>
      </c>
      <c r="E3054" s="39"/>
      <c r="F3054" s="40"/>
      <c r="G3054" s="39"/>
      <c r="H3054" s="39"/>
    </row>
    <row r="3055" spans="1:8" hidden="1">
      <c r="A3055" s="37">
        <v>23</v>
      </c>
      <c r="B3055" s="38" t="s">
        <v>6272</v>
      </c>
      <c r="C3055" s="38" t="s">
        <v>15</v>
      </c>
      <c r="D3055" s="39">
        <v>0</v>
      </c>
      <c r="E3055" s="39"/>
      <c r="F3055" s="40"/>
      <c r="G3055" s="39"/>
      <c r="H3055" s="39"/>
    </row>
    <row r="3056" spans="1:8" hidden="1">
      <c r="A3056" s="37">
        <v>23</v>
      </c>
      <c r="B3056" s="38" t="s">
        <v>4471</v>
      </c>
      <c r="C3056" s="38" t="s">
        <v>15</v>
      </c>
      <c r="D3056" s="39">
        <v>0</v>
      </c>
      <c r="E3056" s="39"/>
      <c r="F3056" s="40"/>
      <c r="G3056" s="39"/>
      <c r="H3056" s="39"/>
    </row>
    <row r="3057" spans="1:8">
      <c r="A3057" s="37">
        <v>23</v>
      </c>
      <c r="B3057" s="38" t="s">
        <v>7329</v>
      </c>
      <c r="C3057" s="38" t="s">
        <v>16</v>
      </c>
      <c r="D3057" s="39">
        <v>0</v>
      </c>
      <c r="E3057" s="39"/>
      <c r="F3057" s="40">
        <v>0</v>
      </c>
      <c r="G3057" s="39"/>
      <c r="H3057" s="39"/>
    </row>
    <row r="3058" spans="1:8">
      <c r="A3058" s="37">
        <v>23</v>
      </c>
      <c r="B3058" s="38" t="s">
        <v>2778</v>
      </c>
      <c r="C3058" s="38" t="s">
        <v>16</v>
      </c>
      <c r="D3058" s="39">
        <v>0</v>
      </c>
      <c r="E3058" s="39"/>
      <c r="F3058" s="40"/>
      <c r="G3058" s="39"/>
      <c r="H3058" s="39"/>
    </row>
    <row r="3059" spans="1:8" hidden="1">
      <c r="A3059" s="37">
        <v>23</v>
      </c>
      <c r="B3059" s="41" t="s">
        <v>4447</v>
      </c>
      <c r="C3059" s="41" t="s">
        <v>15</v>
      </c>
      <c r="D3059" s="39">
        <v>0</v>
      </c>
      <c r="E3059" s="39"/>
      <c r="F3059" s="40">
        <v>0</v>
      </c>
      <c r="G3059" s="39"/>
      <c r="H3059" s="39"/>
    </row>
    <row r="3060" spans="1:8">
      <c r="A3060" s="37">
        <v>23</v>
      </c>
      <c r="B3060" s="41" t="s">
        <v>446</v>
      </c>
      <c r="C3060" s="41" t="s">
        <v>16</v>
      </c>
      <c r="D3060" s="39">
        <v>26.923400000000001</v>
      </c>
      <c r="E3060" s="39"/>
      <c r="F3060" s="40"/>
      <c r="G3060" s="39"/>
      <c r="H3060" s="39"/>
    </row>
    <row r="3061" spans="1:8" hidden="1">
      <c r="A3061" s="37">
        <v>23</v>
      </c>
      <c r="B3061" s="38" t="s">
        <v>2295</v>
      </c>
      <c r="C3061" s="38" t="s">
        <v>15</v>
      </c>
      <c r="D3061" s="39">
        <v>5.7691499999999998</v>
      </c>
      <c r="E3061" s="39">
        <v>0.12820714285714299</v>
      </c>
      <c r="F3061" s="40">
        <v>0</v>
      </c>
      <c r="G3061" s="39">
        <v>44.998662878154803</v>
      </c>
      <c r="H3061" s="39">
        <v>44.998662878154803</v>
      </c>
    </row>
    <row r="3062" spans="1:8" hidden="1">
      <c r="A3062" s="37">
        <v>23</v>
      </c>
      <c r="B3062" s="38" t="s">
        <v>2465</v>
      </c>
      <c r="C3062" s="38" t="s">
        <v>15</v>
      </c>
      <c r="D3062" s="39">
        <v>0</v>
      </c>
      <c r="E3062" s="39"/>
      <c r="F3062" s="40"/>
      <c r="G3062" s="39"/>
      <c r="H3062" s="39"/>
    </row>
    <row r="3063" spans="1:8">
      <c r="A3063" s="37">
        <v>23</v>
      </c>
      <c r="B3063" s="41" t="s">
        <v>8489</v>
      </c>
      <c r="C3063" s="41" t="s">
        <v>16</v>
      </c>
      <c r="D3063" s="39">
        <v>10575.94915</v>
      </c>
      <c r="E3063" s="39">
        <v>232.96917857142901</v>
      </c>
      <c r="F3063" s="40"/>
      <c r="G3063" s="39">
        <v>45.396344764796403</v>
      </c>
      <c r="H3063" s="39"/>
    </row>
    <row r="3064" spans="1:8">
      <c r="A3064" s="37">
        <v>23</v>
      </c>
      <c r="B3064" s="41" t="s">
        <v>4715</v>
      </c>
      <c r="C3064" s="41" t="s">
        <v>16</v>
      </c>
      <c r="D3064" s="39">
        <v>0</v>
      </c>
      <c r="E3064" s="39"/>
      <c r="F3064" s="40"/>
      <c r="G3064" s="39"/>
      <c r="H3064" s="39"/>
    </row>
    <row r="3065" spans="1:8">
      <c r="A3065" s="37">
        <v>23</v>
      </c>
      <c r="B3065" s="41" t="s">
        <v>8487</v>
      </c>
      <c r="C3065" s="41" t="s">
        <v>16</v>
      </c>
      <c r="D3065" s="39">
        <v>10652.9997</v>
      </c>
      <c r="E3065" s="39">
        <v>148.88499999999999</v>
      </c>
      <c r="F3065" s="40"/>
      <c r="G3065" s="39">
        <v>71.551866877119906</v>
      </c>
      <c r="H3065" s="39"/>
    </row>
    <row r="3066" spans="1:8">
      <c r="A3066" s="37">
        <v>23</v>
      </c>
      <c r="B3066" s="38" t="s">
        <v>5356</v>
      </c>
      <c r="C3066" s="38" t="s">
        <v>16</v>
      </c>
      <c r="D3066" s="39">
        <v>3847.0093499999998</v>
      </c>
      <c r="E3066" s="39">
        <v>52.319892857142897</v>
      </c>
      <c r="F3066" s="40"/>
      <c r="G3066" s="39">
        <v>73.528616744382305</v>
      </c>
      <c r="H3066" s="39"/>
    </row>
    <row r="3067" spans="1:8">
      <c r="A3067" s="37">
        <v>23</v>
      </c>
      <c r="B3067" s="38" t="s">
        <v>2904</v>
      </c>
      <c r="C3067" s="38" t="s">
        <v>16</v>
      </c>
      <c r="D3067" s="39">
        <v>0</v>
      </c>
      <c r="E3067" s="39"/>
      <c r="F3067" s="40"/>
      <c r="G3067" s="39"/>
      <c r="H3067" s="39"/>
    </row>
    <row r="3068" spans="1:8">
      <c r="A3068" s="37">
        <v>23</v>
      </c>
      <c r="B3068" s="38" t="s">
        <v>451</v>
      </c>
      <c r="C3068" s="38" t="s">
        <v>16</v>
      </c>
      <c r="D3068" s="39">
        <v>0</v>
      </c>
      <c r="E3068" s="39"/>
      <c r="F3068" s="40"/>
      <c r="G3068" s="39"/>
      <c r="H3068" s="39"/>
    </row>
    <row r="3069" spans="1:8">
      <c r="A3069" s="37">
        <v>23</v>
      </c>
      <c r="B3069" s="38" t="s">
        <v>3928</v>
      </c>
      <c r="C3069" s="38" t="s">
        <v>16</v>
      </c>
      <c r="D3069" s="39">
        <v>-22.0855</v>
      </c>
      <c r="E3069" s="39">
        <v>3.1550714285714299</v>
      </c>
      <c r="F3069" s="40"/>
      <c r="G3069" s="39">
        <v>-7</v>
      </c>
      <c r="H3069" s="39"/>
    </row>
    <row r="3070" spans="1:8" hidden="1">
      <c r="A3070" s="37">
        <v>23</v>
      </c>
      <c r="B3070" s="38" t="s">
        <v>4559</v>
      </c>
      <c r="C3070" s="38" t="s">
        <v>15</v>
      </c>
      <c r="D3070" s="39">
        <v>0</v>
      </c>
      <c r="E3070" s="39"/>
      <c r="F3070" s="40">
        <v>0</v>
      </c>
      <c r="G3070" s="39"/>
      <c r="H3070" s="39"/>
    </row>
    <row r="3071" spans="1:8">
      <c r="A3071" s="37">
        <v>23</v>
      </c>
      <c r="B3071" s="41" t="s">
        <v>2325</v>
      </c>
      <c r="C3071" s="41" t="s">
        <v>16</v>
      </c>
      <c r="D3071" s="39">
        <v>92299.472949999996</v>
      </c>
      <c r="E3071" s="39">
        <v>2016.6794928571401</v>
      </c>
      <c r="F3071" s="40"/>
      <c r="G3071" s="39">
        <v>45.768042605141098</v>
      </c>
      <c r="H3071" s="39"/>
    </row>
    <row r="3072" spans="1:8">
      <c r="A3072" s="37">
        <v>23</v>
      </c>
      <c r="B3072" s="41" t="s">
        <v>2333</v>
      </c>
      <c r="C3072" s="41" t="s">
        <v>16</v>
      </c>
      <c r="D3072" s="39">
        <v>-6.0683999999999996</v>
      </c>
      <c r="E3072" s="39"/>
      <c r="F3072" s="40"/>
      <c r="G3072" s="39"/>
      <c r="H3072" s="39"/>
    </row>
    <row r="3073" spans="1:8">
      <c r="A3073" s="37">
        <v>23</v>
      </c>
      <c r="B3073" s="38" t="s">
        <v>6904</v>
      </c>
      <c r="C3073" s="38" t="s">
        <v>16</v>
      </c>
      <c r="D3073" s="39">
        <v>0</v>
      </c>
      <c r="E3073" s="39"/>
      <c r="F3073" s="40">
        <v>0</v>
      </c>
      <c r="G3073" s="39"/>
      <c r="H3073" s="39"/>
    </row>
    <row r="3074" spans="1:8" hidden="1">
      <c r="A3074" s="37">
        <v>23</v>
      </c>
      <c r="B3074" s="41" t="s">
        <v>396</v>
      </c>
      <c r="C3074" s="41" t="s">
        <v>15</v>
      </c>
      <c r="D3074" s="39">
        <v>0</v>
      </c>
      <c r="E3074" s="39"/>
      <c r="F3074" s="40"/>
      <c r="G3074" s="39"/>
      <c r="H3074" s="39"/>
    </row>
    <row r="3075" spans="1:8" hidden="1">
      <c r="A3075" s="37">
        <v>23</v>
      </c>
      <c r="B3075" s="41" t="s">
        <v>366</v>
      </c>
      <c r="C3075" s="41" t="s">
        <v>15</v>
      </c>
      <c r="D3075" s="39">
        <v>51979.327465499999</v>
      </c>
      <c r="E3075" s="39">
        <v>585.73939364340799</v>
      </c>
      <c r="F3075" s="40">
        <v>0</v>
      </c>
      <c r="G3075" s="39">
        <v>88.7413891392534</v>
      </c>
      <c r="H3075" s="39">
        <v>88.7413891392534</v>
      </c>
    </row>
    <row r="3076" spans="1:8">
      <c r="A3076" s="37">
        <v>23</v>
      </c>
      <c r="B3076" s="38" t="s">
        <v>3791</v>
      </c>
      <c r="C3076" s="38" t="s">
        <v>16</v>
      </c>
      <c r="D3076" s="39">
        <v>0</v>
      </c>
      <c r="E3076" s="39"/>
      <c r="F3076" s="40"/>
      <c r="G3076" s="39"/>
      <c r="H3076" s="39"/>
    </row>
    <row r="3077" spans="1:8">
      <c r="A3077" s="37">
        <v>23</v>
      </c>
      <c r="B3077" s="38" t="s">
        <v>882</v>
      </c>
      <c r="C3077" s="38" t="s">
        <v>16</v>
      </c>
      <c r="D3077" s="39">
        <v>252201.46622055001</v>
      </c>
      <c r="E3077" s="39">
        <v>5264.3863550175201</v>
      </c>
      <c r="F3077" s="40"/>
      <c r="G3077" s="39">
        <v>47.907096708465403</v>
      </c>
      <c r="H3077" s="39"/>
    </row>
    <row r="3078" spans="1:8">
      <c r="A3078" s="37">
        <v>23</v>
      </c>
      <c r="B3078" s="38" t="s">
        <v>5457</v>
      </c>
      <c r="C3078" s="38" t="s">
        <v>16</v>
      </c>
      <c r="D3078" s="39">
        <v>0</v>
      </c>
      <c r="E3078" s="39"/>
      <c r="F3078" s="40"/>
      <c r="G3078" s="39"/>
      <c r="H3078" s="39"/>
    </row>
    <row r="3079" spans="1:8" hidden="1">
      <c r="A3079" s="37">
        <v>23</v>
      </c>
      <c r="B3079" s="38" t="s">
        <v>3215</v>
      </c>
      <c r="C3079" s="38" t="s">
        <v>15</v>
      </c>
      <c r="D3079" s="39">
        <v>0</v>
      </c>
      <c r="E3079" s="39"/>
      <c r="F3079" s="40"/>
      <c r="G3079" s="39"/>
      <c r="H3079" s="39"/>
    </row>
    <row r="3080" spans="1:8" hidden="1">
      <c r="A3080" s="37">
        <v>23</v>
      </c>
      <c r="B3080" s="41" t="s">
        <v>6111</v>
      </c>
      <c r="C3080" s="41" t="s">
        <v>15</v>
      </c>
      <c r="D3080" s="39">
        <v>0</v>
      </c>
      <c r="E3080" s="39"/>
      <c r="F3080" s="40"/>
      <c r="G3080" s="39"/>
      <c r="H3080" s="39"/>
    </row>
    <row r="3081" spans="1:8">
      <c r="A3081" s="37">
        <v>23</v>
      </c>
      <c r="B3081" s="38" t="s">
        <v>967</v>
      </c>
      <c r="C3081" s="38" t="s">
        <v>16</v>
      </c>
      <c r="D3081" s="39">
        <v>2559201.10963665</v>
      </c>
      <c r="E3081" s="39">
        <v>28820.688345955001</v>
      </c>
      <c r="F3081" s="40">
        <v>612738.10780500004</v>
      </c>
      <c r="G3081" s="39">
        <v>88.797362468125499</v>
      </c>
      <c r="H3081" s="39">
        <v>67.537006003010205</v>
      </c>
    </row>
    <row r="3082" spans="1:8">
      <c r="A3082" s="37">
        <v>23</v>
      </c>
      <c r="B3082" s="38" t="s">
        <v>2350</v>
      </c>
      <c r="C3082" s="38" t="s">
        <v>16</v>
      </c>
      <c r="D3082" s="39">
        <v>0</v>
      </c>
      <c r="E3082" s="39"/>
      <c r="F3082" s="40"/>
      <c r="G3082" s="39"/>
      <c r="H3082" s="39"/>
    </row>
    <row r="3083" spans="1:8" hidden="1">
      <c r="A3083" s="37">
        <v>23</v>
      </c>
      <c r="B3083" s="38" t="s">
        <v>5599</v>
      </c>
      <c r="C3083" s="38" t="s">
        <v>15</v>
      </c>
      <c r="D3083" s="39">
        <v>0</v>
      </c>
      <c r="E3083" s="39"/>
      <c r="F3083" s="40"/>
      <c r="G3083" s="39"/>
      <c r="H3083" s="39"/>
    </row>
    <row r="3084" spans="1:8" hidden="1">
      <c r="A3084" s="37">
        <v>23</v>
      </c>
      <c r="B3084" s="38" t="s">
        <v>756</v>
      </c>
      <c r="C3084" s="38" t="s">
        <v>15</v>
      </c>
      <c r="D3084" s="39">
        <v>48111.147649999999</v>
      </c>
      <c r="E3084" s="39">
        <v>478.00333571428598</v>
      </c>
      <c r="F3084" s="40">
        <v>131.62379999999999</v>
      </c>
      <c r="G3084" s="39">
        <v>100.650234120452</v>
      </c>
      <c r="H3084" s="39">
        <v>100.374872443732</v>
      </c>
    </row>
    <row r="3085" spans="1:8" hidden="1">
      <c r="A3085" s="37">
        <v>23</v>
      </c>
      <c r="B3085" s="38" t="s">
        <v>4392</v>
      </c>
      <c r="C3085" s="38" t="s">
        <v>15</v>
      </c>
      <c r="D3085" s="39">
        <v>0</v>
      </c>
      <c r="E3085" s="39"/>
      <c r="F3085" s="40"/>
      <c r="G3085" s="39"/>
      <c r="H3085" s="39"/>
    </row>
    <row r="3086" spans="1:8">
      <c r="A3086" s="37">
        <v>23</v>
      </c>
      <c r="B3086" s="38" t="s">
        <v>856</v>
      </c>
      <c r="C3086" s="38" t="s">
        <v>16</v>
      </c>
      <c r="D3086" s="39">
        <v>15800.25542265</v>
      </c>
      <c r="E3086" s="39">
        <v>513.78201520714299</v>
      </c>
      <c r="F3086" s="40"/>
      <c r="G3086" s="39">
        <v>30.752838665012</v>
      </c>
      <c r="H3086" s="39"/>
    </row>
    <row r="3087" spans="1:8" hidden="1">
      <c r="A3087" s="37">
        <v>23</v>
      </c>
      <c r="B3087" s="38" t="s">
        <v>7346</v>
      </c>
      <c r="C3087" s="38" t="s">
        <v>15</v>
      </c>
      <c r="D3087" s="39">
        <v>0</v>
      </c>
      <c r="E3087" s="39"/>
      <c r="F3087" s="40"/>
      <c r="G3087" s="39"/>
      <c r="H3087" s="39"/>
    </row>
    <row r="3088" spans="1:8">
      <c r="A3088" s="37">
        <v>23</v>
      </c>
      <c r="B3088" s="38" t="s">
        <v>7474</v>
      </c>
      <c r="C3088" s="38" t="s">
        <v>16</v>
      </c>
      <c r="D3088" s="39">
        <v>0</v>
      </c>
      <c r="E3088" s="39"/>
      <c r="F3088" s="40"/>
      <c r="G3088" s="39"/>
      <c r="H3088" s="39"/>
    </row>
    <row r="3089" spans="1:8">
      <c r="A3089" s="37">
        <v>23</v>
      </c>
      <c r="B3089" s="41" t="s">
        <v>4523</v>
      </c>
      <c r="C3089" s="41" t="s">
        <v>16</v>
      </c>
      <c r="D3089" s="39">
        <v>0</v>
      </c>
      <c r="E3089" s="39"/>
      <c r="F3089" s="40"/>
      <c r="G3089" s="39"/>
      <c r="H3089" s="39"/>
    </row>
    <row r="3090" spans="1:8">
      <c r="A3090" s="37">
        <v>23</v>
      </c>
      <c r="B3090" s="41" t="s">
        <v>8473</v>
      </c>
      <c r="C3090" s="41" t="s">
        <v>16</v>
      </c>
      <c r="D3090" s="39">
        <v>14646.96975</v>
      </c>
      <c r="E3090" s="39">
        <v>114.200885714286</v>
      </c>
      <c r="F3090" s="40"/>
      <c r="G3090" s="39">
        <v>128.25618346467701</v>
      </c>
      <c r="H3090" s="39"/>
    </row>
    <row r="3091" spans="1:8">
      <c r="A3091" s="37">
        <v>23</v>
      </c>
      <c r="B3091" s="38" t="s">
        <v>6122</v>
      </c>
      <c r="C3091" s="38" t="s">
        <v>16</v>
      </c>
      <c r="D3091" s="39">
        <v>-7.5999923999999996</v>
      </c>
      <c r="E3091" s="39"/>
      <c r="F3091" s="40">
        <v>0</v>
      </c>
      <c r="G3091" s="39"/>
      <c r="H3091" s="39"/>
    </row>
    <row r="3092" spans="1:8">
      <c r="A3092" s="37">
        <v>23</v>
      </c>
      <c r="B3092" s="38" t="s">
        <v>4464</v>
      </c>
      <c r="C3092" s="38" t="s">
        <v>16</v>
      </c>
      <c r="D3092" s="39">
        <v>0</v>
      </c>
      <c r="E3092" s="39"/>
      <c r="F3092" s="40"/>
      <c r="G3092" s="39"/>
      <c r="H3092" s="39"/>
    </row>
    <row r="3093" spans="1:8">
      <c r="A3093" s="37">
        <v>23</v>
      </c>
      <c r="B3093" s="38" t="s">
        <v>3444</v>
      </c>
      <c r="C3093" s="38" t="s">
        <v>16</v>
      </c>
      <c r="D3093" s="39">
        <v>0</v>
      </c>
      <c r="E3093" s="39"/>
      <c r="F3093" s="40"/>
      <c r="G3093" s="39"/>
      <c r="H3093" s="39"/>
    </row>
    <row r="3094" spans="1:8" hidden="1">
      <c r="A3094" s="37">
        <v>23</v>
      </c>
      <c r="B3094" s="38" t="s">
        <v>435</v>
      </c>
      <c r="C3094" s="38" t="s">
        <v>15</v>
      </c>
      <c r="D3094" s="39">
        <v>415.53470700000003</v>
      </c>
      <c r="E3094" s="39"/>
      <c r="F3094" s="40"/>
      <c r="G3094" s="39"/>
      <c r="H3094" s="39"/>
    </row>
    <row r="3095" spans="1:8" hidden="1">
      <c r="A3095" s="37">
        <v>23</v>
      </c>
      <c r="B3095" s="38" t="s">
        <v>3909</v>
      </c>
      <c r="C3095" s="38" t="s">
        <v>15</v>
      </c>
      <c r="D3095" s="39">
        <v>0</v>
      </c>
      <c r="E3095" s="39"/>
      <c r="F3095" s="40"/>
      <c r="G3095" s="39"/>
      <c r="H3095" s="39"/>
    </row>
    <row r="3096" spans="1:8" hidden="1">
      <c r="A3096" s="37">
        <v>23</v>
      </c>
      <c r="B3096" s="38" t="s">
        <v>2809</v>
      </c>
      <c r="C3096" s="38" t="s">
        <v>15</v>
      </c>
      <c r="D3096" s="39">
        <v>0</v>
      </c>
      <c r="E3096" s="39"/>
      <c r="F3096" s="40"/>
      <c r="G3096" s="39"/>
      <c r="H3096" s="39"/>
    </row>
    <row r="3097" spans="1:8">
      <c r="A3097" s="37">
        <v>23</v>
      </c>
      <c r="B3097" s="41" t="s">
        <v>419</v>
      </c>
      <c r="C3097" s="41" t="s">
        <v>16</v>
      </c>
      <c r="D3097" s="39">
        <v>12368.553275800001</v>
      </c>
      <c r="E3097" s="39">
        <v>233.67851804466099</v>
      </c>
      <c r="F3097" s="40">
        <v>0</v>
      </c>
      <c r="G3097" s="39">
        <v>52.929783102424999</v>
      </c>
      <c r="H3097" s="39">
        <v>52.929783102424999</v>
      </c>
    </row>
    <row r="3098" spans="1:8">
      <c r="A3098" s="37">
        <v>23</v>
      </c>
      <c r="B3098" s="41" t="s">
        <v>3593</v>
      </c>
      <c r="C3098" s="41" t="s">
        <v>16</v>
      </c>
      <c r="D3098" s="39">
        <v>0</v>
      </c>
      <c r="E3098" s="39"/>
      <c r="F3098" s="40"/>
      <c r="G3098" s="39"/>
      <c r="H3098" s="39"/>
    </row>
    <row r="3099" spans="1:8">
      <c r="A3099" s="37">
        <v>23</v>
      </c>
      <c r="B3099" s="38" t="s">
        <v>7415</v>
      </c>
      <c r="C3099" s="38" t="s">
        <v>16</v>
      </c>
      <c r="D3099" s="39">
        <v>0</v>
      </c>
      <c r="E3099" s="39"/>
      <c r="F3099" s="40"/>
      <c r="G3099" s="39"/>
      <c r="H3099" s="39"/>
    </row>
    <row r="3100" spans="1:8" hidden="1">
      <c r="A3100" s="37">
        <v>23</v>
      </c>
      <c r="B3100" s="38" t="s">
        <v>5302</v>
      </c>
      <c r="C3100" s="38" t="s">
        <v>15</v>
      </c>
      <c r="D3100" s="39">
        <v>0</v>
      </c>
      <c r="E3100" s="39"/>
      <c r="F3100" s="40">
        <v>0</v>
      </c>
      <c r="G3100" s="39"/>
      <c r="H3100" s="39"/>
    </row>
    <row r="3101" spans="1:8">
      <c r="A3101" s="37">
        <v>23</v>
      </c>
      <c r="B3101" s="38" t="s">
        <v>7594</v>
      </c>
      <c r="C3101" s="38" t="s">
        <v>16</v>
      </c>
      <c r="D3101" s="39">
        <v>0</v>
      </c>
      <c r="E3101" s="39"/>
      <c r="F3101" s="40">
        <v>0</v>
      </c>
      <c r="G3101" s="39"/>
      <c r="H3101" s="39"/>
    </row>
    <row r="3102" spans="1:8" hidden="1">
      <c r="A3102" s="37">
        <v>23</v>
      </c>
      <c r="B3102" s="41" t="s">
        <v>4206</v>
      </c>
      <c r="C3102" s="41" t="s">
        <v>15</v>
      </c>
      <c r="D3102" s="39">
        <v>0</v>
      </c>
      <c r="E3102" s="39"/>
      <c r="F3102" s="40"/>
      <c r="G3102" s="39"/>
      <c r="H3102" s="39"/>
    </row>
    <row r="3103" spans="1:8" hidden="1">
      <c r="A3103" s="37">
        <v>23</v>
      </c>
      <c r="B3103" s="41" t="s">
        <v>2673</v>
      </c>
      <c r="C3103" s="41" t="s">
        <v>15</v>
      </c>
      <c r="D3103" s="39">
        <v>0</v>
      </c>
      <c r="E3103" s="39"/>
      <c r="F3103" s="40"/>
      <c r="G3103" s="39"/>
      <c r="H3103" s="39"/>
    </row>
    <row r="3104" spans="1:8" hidden="1">
      <c r="A3104" s="37">
        <v>23</v>
      </c>
      <c r="B3104" s="38" t="s">
        <v>4387</v>
      </c>
      <c r="C3104" s="38" t="s">
        <v>15</v>
      </c>
      <c r="D3104" s="39">
        <v>-4.5577233000000001</v>
      </c>
      <c r="E3104" s="39">
        <v>0.65109824999999999</v>
      </c>
      <c r="F3104" s="40">
        <v>0</v>
      </c>
      <c r="G3104" s="39">
        <v>-7.0000546000546002</v>
      </c>
      <c r="H3104" s="39">
        <v>-7.0000546000546002</v>
      </c>
    </row>
    <row r="3105" spans="1:8" hidden="1">
      <c r="A3105" s="37">
        <v>23</v>
      </c>
      <c r="B3105" s="38" t="s">
        <v>1303</v>
      </c>
      <c r="C3105" s="38" t="s">
        <v>15</v>
      </c>
      <c r="D3105" s="39">
        <v>3747.90425</v>
      </c>
      <c r="E3105" s="39">
        <v>1.0989</v>
      </c>
      <c r="F3105" s="40">
        <v>64.615200000000002</v>
      </c>
      <c r="G3105" s="39">
        <v>3410.59627809628</v>
      </c>
      <c r="H3105" s="39">
        <v>3351.7963872963901</v>
      </c>
    </row>
    <row r="3106" spans="1:8" hidden="1">
      <c r="A3106" s="37">
        <v>23</v>
      </c>
      <c r="B3106" s="38" t="s">
        <v>3736</v>
      </c>
      <c r="C3106" s="38" t="s">
        <v>15</v>
      </c>
      <c r="D3106" s="39">
        <v>0</v>
      </c>
      <c r="E3106" s="39"/>
      <c r="F3106" s="40">
        <v>0</v>
      </c>
      <c r="G3106" s="39"/>
      <c r="H3106" s="39"/>
    </row>
    <row r="3107" spans="1:8">
      <c r="A3107" s="37">
        <v>23</v>
      </c>
      <c r="B3107" s="41" t="s">
        <v>6768</v>
      </c>
      <c r="C3107" s="41" t="s">
        <v>16</v>
      </c>
      <c r="D3107" s="39">
        <v>0</v>
      </c>
      <c r="E3107" s="39"/>
      <c r="F3107" s="40"/>
      <c r="G3107" s="39"/>
      <c r="H3107" s="39"/>
    </row>
    <row r="3108" spans="1:8">
      <c r="A3108" s="37">
        <v>23</v>
      </c>
      <c r="B3108" s="38" t="s">
        <v>7337</v>
      </c>
      <c r="C3108" s="38" t="s">
        <v>16</v>
      </c>
      <c r="D3108" s="39">
        <v>0</v>
      </c>
      <c r="E3108" s="39"/>
      <c r="F3108" s="40">
        <v>0</v>
      </c>
      <c r="G3108" s="39"/>
      <c r="H3108" s="39"/>
    </row>
    <row r="3109" spans="1:8" hidden="1">
      <c r="A3109" s="37">
        <v>23</v>
      </c>
      <c r="B3109" s="38" t="s">
        <v>5610</v>
      </c>
      <c r="C3109" s="38" t="s">
        <v>15</v>
      </c>
      <c r="D3109" s="39">
        <v>0</v>
      </c>
      <c r="E3109" s="39"/>
      <c r="F3109" s="40"/>
      <c r="G3109" s="39"/>
      <c r="H3109" s="39"/>
    </row>
    <row r="3110" spans="1:8" hidden="1">
      <c r="A3110" s="37">
        <v>23</v>
      </c>
      <c r="B3110" s="41" t="s">
        <v>4948</v>
      </c>
      <c r="C3110" s="41" t="s">
        <v>15</v>
      </c>
      <c r="D3110" s="39">
        <v>0</v>
      </c>
      <c r="E3110" s="39"/>
      <c r="F3110" s="40"/>
      <c r="G3110" s="39"/>
      <c r="H3110" s="39"/>
    </row>
    <row r="3111" spans="1:8">
      <c r="A3111" s="37">
        <v>23</v>
      </c>
      <c r="B3111" s="41" t="s">
        <v>4280</v>
      </c>
      <c r="C3111" s="41" t="s">
        <v>16</v>
      </c>
      <c r="D3111" s="39">
        <v>0</v>
      </c>
      <c r="E3111" s="39"/>
      <c r="F3111" s="40"/>
      <c r="G3111" s="39"/>
      <c r="H3111" s="39"/>
    </row>
    <row r="3112" spans="1:8" hidden="1">
      <c r="A3112" s="37">
        <v>23</v>
      </c>
      <c r="B3112" s="41" t="s">
        <v>3837</v>
      </c>
      <c r="C3112" s="41" t="s">
        <v>15</v>
      </c>
      <c r="D3112" s="39">
        <v>0</v>
      </c>
      <c r="E3112" s="39"/>
      <c r="F3112" s="40">
        <v>0</v>
      </c>
      <c r="G3112" s="39"/>
      <c r="H3112" s="39"/>
    </row>
    <row r="3113" spans="1:8">
      <c r="A3113" s="37">
        <v>23</v>
      </c>
      <c r="B3113" s="41" t="s">
        <v>853</v>
      </c>
      <c r="C3113" s="41" t="s">
        <v>16</v>
      </c>
      <c r="D3113" s="39">
        <v>160674.82299340001</v>
      </c>
      <c r="E3113" s="39">
        <v>2878.41368123556</v>
      </c>
      <c r="F3113" s="40"/>
      <c r="G3113" s="39">
        <v>55.820615376046398</v>
      </c>
      <c r="H3113" s="39"/>
    </row>
    <row r="3114" spans="1:8" hidden="1">
      <c r="A3114" s="37">
        <v>23</v>
      </c>
      <c r="B3114" s="38" t="s">
        <v>2354</v>
      </c>
      <c r="C3114" s="38" t="s">
        <v>15</v>
      </c>
      <c r="D3114" s="39">
        <v>-12.405321199999999</v>
      </c>
      <c r="E3114" s="39"/>
      <c r="F3114" s="40"/>
      <c r="G3114" s="39"/>
      <c r="H3114" s="39"/>
    </row>
    <row r="3115" spans="1:8">
      <c r="A3115" s="37">
        <v>23</v>
      </c>
      <c r="B3115" s="38" t="s">
        <v>636</v>
      </c>
      <c r="C3115" s="38" t="s">
        <v>16</v>
      </c>
      <c r="D3115" s="39">
        <v>101337.63419295</v>
      </c>
      <c r="E3115" s="39">
        <v>2990.52313249186</v>
      </c>
      <c r="F3115" s="40"/>
      <c r="G3115" s="39">
        <v>33.886256585653001</v>
      </c>
      <c r="H3115" s="39"/>
    </row>
    <row r="3116" spans="1:8">
      <c r="A3116" s="37">
        <v>23</v>
      </c>
      <c r="B3116" s="38" t="s">
        <v>3708</v>
      </c>
      <c r="C3116" s="38" t="s">
        <v>16</v>
      </c>
      <c r="D3116" s="39">
        <v>0</v>
      </c>
      <c r="E3116" s="39"/>
      <c r="F3116" s="40"/>
      <c r="G3116" s="39"/>
      <c r="H3116" s="39"/>
    </row>
    <row r="3117" spans="1:8" hidden="1">
      <c r="A3117" s="37">
        <v>23</v>
      </c>
      <c r="B3117" s="38" t="s">
        <v>3946</v>
      </c>
      <c r="C3117" s="38" t="s">
        <v>15</v>
      </c>
      <c r="D3117" s="39">
        <v>0</v>
      </c>
      <c r="E3117" s="39"/>
      <c r="F3117" s="40"/>
      <c r="G3117" s="39"/>
      <c r="H3117" s="39"/>
    </row>
    <row r="3118" spans="1:8" hidden="1">
      <c r="A3118" s="37">
        <v>23</v>
      </c>
      <c r="B3118" s="38" t="s">
        <v>6703</v>
      </c>
      <c r="C3118" s="38" t="s">
        <v>15</v>
      </c>
      <c r="D3118" s="39">
        <v>0</v>
      </c>
      <c r="E3118" s="39">
        <v>0.29304285714285699</v>
      </c>
      <c r="F3118" s="40"/>
      <c r="G3118" s="39">
        <v>0</v>
      </c>
      <c r="H3118" s="39"/>
    </row>
    <row r="3119" spans="1:8">
      <c r="A3119" s="37">
        <v>23</v>
      </c>
      <c r="B3119" s="38" t="s">
        <v>2307</v>
      </c>
      <c r="C3119" s="38" t="s">
        <v>16</v>
      </c>
      <c r="D3119" s="39">
        <v>23779.30255</v>
      </c>
      <c r="E3119" s="39">
        <v>521.11011428571396</v>
      </c>
      <c r="F3119" s="40"/>
      <c r="G3119" s="39">
        <v>45.632011158705502</v>
      </c>
      <c r="H3119" s="39"/>
    </row>
    <row r="3120" spans="1:8">
      <c r="A3120" s="37">
        <v>23</v>
      </c>
      <c r="B3120" s="41" t="s">
        <v>5769</v>
      </c>
      <c r="C3120" s="41" t="s">
        <v>16</v>
      </c>
      <c r="D3120" s="39">
        <v>0</v>
      </c>
      <c r="E3120" s="39"/>
      <c r="F3120" s="40">
        <v>0</v>
      </c>
      <c r="G3120" s="39"/>
      <c r="H3120" s="39"/>
    </row>
    <row r="3121" spans="1:8">
      <c r="A3121" s="37">
        <v>23</v>
      </c>
      <c r="B3121" s="38" t="s">
        <v>1334</v>
      </c>
      <c r="C3121" s="38" t="s">
        <v>16</v>
      </c>
      <c r="D3121" s="39">
        <v>63096.304208649999</v>
      </c>
      <c r="E3121" s="39">
        <v>688.611380007143</v>
      </c>
      <c r="F3121" s="40"/>
      <c r="G3121" s="39">
        <v>91.628320473001097</v>
      </c>
      <c r="H3121" s="39"/>
    </row>
    <row r="3122" spans="1:8" hidden="1">
      <c r="A3122" s="37">
        <v>23</v>
      </c>
      <c r="B3122" s="41" t="s">
        <v>6718</v>
      </c>
      <c r="C3122" s="41" t="s">
        <v>15</v>
      </c>
      <c r="D3122" s="39">
        <v>34.188000000000002</v>
      </c>
      <c r="E3122" s="39"/>
      <c r="F3122" s="40">
        <v>0</v>
      </c>
      <c r="G3122" s="39"/>
      <c r="H3122" s="39"/>
    </row>
    <row r="3123" spans="1:8" hidden="1">
      <c r="A3123" s="37">
        <v>23</v>
      </c>
      <c r="B3123" s="41" t="s">
        <v>3354</v>
      </c>
      <c r="C3123" s="41" t="s">
        <v>15</v>
      </c>
      <c r="D3123" s="39">
        <v>0</v>
      </c>
      <c r="E3123" s="39"/>
      <c r="F3123" s="40"/>
      <c r="G3123" s="39"/>
      <c r="H3123" s="39"/>
    </row>
    <row r="3124" spans="1:8">
      <c r="A3124" s="37">
        <v>23</v>
      </c>
      <c r="B3124" s="38" t="s">
        <v>3642</v>
      </c>
      <c r="C3124" s="38" t="s">
        <v>16</v>
      </c>
      <c r="D3124" s="39">
        <v>0</v>
      </c>
      <c r="E3124" s="39"/>
      <c r="F3124" s="40"/>
      <c r="G3124" s="39"/>
      <c r="H3124" s="39"/>
    </row>
    <row r="3125" spans="1:8" hidden="1">
      <c r="A3125" s="37">
        <v>23</v>
      </c>
      <c r="B3125" s="38" t="s">
        <v>5686</v>
      </c>
      <c r="C3125" s="38" t="s">
        <v>15</v>
      </c>
      <c r="D3125" s="39">
        <v>0</v>
      </c>
      <c r="E3125" s="39"/>
      <c r="F3125" s="40"/>
      <c r="G3125" s="39"/>
      <c r="H3125" s="39"/>
    </row>
    <row r="3126" spans="1:8">
      <c r="A3126" s="37">
        <v>23</v>
      </c>
      <c r="B3126" s="41" t="s">
        <v>4169</v>
      </c>
      <c r="C3126" s="41" t="s">
        <v>16</v>
      </c>
      <c r="D3126" s="39">
        <v>0</v>
      </c>
      <c r="E3126" s="39"/>
      <c r="F3126" s="40"/>
      <c r="G3126" s="39"/>
      <c r="H3126" s="39"/>
    </row>
    <row r="3127" spans="1:8" hidden="1">
      <c r="A3127" s="37">
        <v>23</v>
      </c>
      <c r="B3127" s="38" t="s">
        <v>3849</v>
      </c>
      <c r="C3127" s="38" t="s">
        <v>15</v>
      </c>
      <c r="D3127" s="39">
        <v>0</v>
      </c>
      <c r="E3127" s="39"/>
      <c r="F3127" s="40"/>
      <c r="G3127" s="39"/>
      <c r="H3127" s="39"/>
    </row>
    <row r="3128" spans="1:8" hidden="1">
      <c r="A3128" s="37">
        <v>23</v>
      </c>
      <c r="B3128" s="41" t="s">
        <v>3015</v>
      </c>
      <c r="C3128" s="41" t="s">
        <v>15</v>
      </c>
      <c r="D3128" s="39">
        <v>0</v>
      </c>
      <c r="E3128" s="39"/>
      <c r="F3128" s="40">
        <v>0</v>
      </c>
      <c r="G3128" s="39"/>
      <c r="H3128" s="39"/>
    </row>
    <row r="3129" spans="1:8">
      <c r="A3129" s="37">
        <v>23</v>
      </c>
      <c r="B3129" s="38" t="s">
        <v>1001</v>
      </c>
      <c r="C3129" s="38" t="s">
        <v>16</v>
      </c>
      <c r="D3129" s="39">
        <v>397754.92017350002</v>
      </c>
      <c r="E3129" s="39">
        <v>2591.0997777389998</v>
      </c>
      <c r="F3129" s="40">
        <v>4663.4008999999996</v>
      </c>
      <c r="G3129" s="39">
        <v>153.50814491620301</v>
      </c>
      <c r="H3129" s="39">
        <v>151.708368257633</v>
      </c>
    </row>
    <row r="3130" spans="1:8">
      <c r="A3130" s="37">
        <v>23</v>
      </c>
      <c r="B3130" s="38" t="s">
        <v>8065</v>
      </c>
      <c r="C3130" s="38" t="s">
        <v>16</v>
      </c>
      <c r="D3130" s="39">
        <v>12522.3825</v>
      </c>
      <c r="E3130" s="39">
        <v>25.183142857142901</v>
      </c>
      <c r="F3130" s="40"/>
      <c r="G3130" s="39">
        <v>497.25256974620203</v>
      </c>
      <c r="H3130" s="39"/>
    </row>
    <row r="3131" spans="1:8">
      <c r="A3131" s="37">
        <v>23</v>
      </c>
      <c r="B3131" s="38" t="s">
        <v>7354</v>
      </c>
      <c r="C3131" s="38" t="s">
        <v>16</v>
      </c>
      <c r="D3131" s="39">
        <v>0</v>
      </c>
      <c r="E3131" s="39"/>
      <c r="F3131" s="40"/>
      <c r="G3131" s="39"/>
      <c r="H3131" s="39"/>
    </row>
    <row r="3132" spans="1:8" hidden="1">
      <c r="A3132" s="37">
        <v>23</v>
      </c>
      <c r="B3132" s="41" t="s">
        <v>4491</v>
      </c>
      <c r="C3132" s="41" t="s">
        <v>15</v>
      </c>
      <c r="D3132" s="39">
        <v>0</v>
      </c>
      <c r="E3132" s="39"/>
      <c r="F3132" s="40"/>
      <c r="G3132" s="39"/>
      <c r="H3132" s="39"/>
    </row>
    <row r="3133" spans="1:8">
      <c r="A3133" s="37">
        <v>23</v>
      </c>
      <c r="B3133" s="38" t="s">
        <v>2080</v>
      </c>
      <c r="C3133" s="38" t="s">
        <v>16</v>
      </c>
      <c r="D3133" s="39">
        <v>80763.513449999999</v>
      </c>
      <c r="E3133" s="39">
        <v>644.56579285714304</v>
      </c>
      <c r="F3133" s="40">
        <v>327.52449999999999</v>
      </c>
      <c r="G3133" s="39">
        <v>125.299099556622</v>
      </c>
      <c r="H3133" s="39">
        <v>124.790967565087</v>
      </c>
    </row>
    <row r="3134" spans="1:8" hidden="1">
      <c r="A3134" s="37">
        <v>23</v>
      </c>
      <c r="B3134" s="38" t="s">
        <v>5910</v>
      </c>
      <c r="C3134" s="38" t="s">
        <v>15</v>
      </c>
      <c r="D3134" s="39">
        <v>0</v>
      </c>
      <c r="E3134" s="39"/>
      <c r="F3134" s="40"/>
      <c r="G3134" s="39"/>
      <c r="H3134" s="39"/>
    </row>
    <row r="3135" spans="1:8">
      <c r="A3135" s="37">
        <v>23</v>
      </c>
      <c r="B3135" s="38" t="s">
        <v>3137</v>
      </c>
      <c r="C3135" s="38" t="s">
        <v>16</v>
      </c>
      <c r="D3135" s="39">
        <v>0</v>
      </c>
      <c r="E3135" s="39"/>
      <c r="F3135" s="40"/>
      <c r="G3135" s="39"/>
      <c r="H3135" s="39"/>
    </row>
    <row r="3136" spans="1:8">
      <c r="A3136" s="37">
        <v>23</v>
      </c>
      <c r="B3136" s="38" t="s">
        <v>651</v>
      </c>
      <c r="C3136" s="38" t="s">
        <v>16</v>
      </c>
      <c r="D3136" s="39">
        <v>-4.8717900000000001E-2</v>
      </c>
      <c r="E3136" s="39"/>
      <c r="F3136" s="40"/>
      <c r="G3136" s="39"/>
      <c r="H3136" s="39"/>
    </row>
    <row r="3137" spans="1:8">
      <c r="A3137" s="37">
        <v>23</v>
      </c>
      <c r="B3137" s="38" t="s">
        <v>9129</v>
      </c>
      <c r="C3137" s="38" t="s">
        <v>16</v>
      </c>
      <c r="D3137" s="39">
        <v>0</v>
      </c>
      <c r="E3137" s="39"/>
      <c r="F3137" s="40"/>
      <c r="G3137" s="39"/>
      <c r="H3137" s="39"/>
    </row>
    <row r="3138" spans="1:8">
      <c r="A3138" s="37">
        <v>23</v>
      </c>
      <c r="B3138" s="41" t="s">
        <v>8053</v>
      </c>
      <c r="C3138" s="41" t="s">
        <v>16</v>
      </c>
      <c r="D3138" s="39">
        <v>5904.8890000000001</v>
      </c>
      <c r="E3138" s="39">
        <v>9.6019285714285694</v>
      </c>
      <c r="F3138" s="40"/>
      <c r="G3138" s="39">
        <v>614.96906127489297</v>
      </c>
      <c r="H3138" s="39"/>
    </row>
    <row r="3139" spans="1:8">
      <c r="A3139" s="37">
        <v>23</v>
      </c>
      <c r="B3139" s="38" t="s">
        <v>4328</v>
      </c>
      <c r="C3139" s="38" t="s">
        <v>16</v>
      </c>
      <c r="D3139" s="39">
        <v>0</v>
      </c>
      <c r="E3139" s="39"/>
      <c r="F3139" s="40"/>
      <c r="G3139" s="39"/>
      <c r="H3139" s="39"/>
    </row>
    <row r="3140" spans="1:8">
      <c r="A3140" s="37">
        <v>23</v>
      </c>
      <c r="B3140" s="38" t="s">
        <v>3369</v>
      </c>
      <c r="C3140" s="38" t="s">
        <v>16</v>
      </c>
      <c r="D3140" s="39">
        <v>0</v>
      </c>
      <c r="E3140" s="39"/>
      <c r="F3140" s="40">
        <v>0</v>
      </c>
      <c r="G3140" s="39"/>
      <c r="H3140" s="39"/>
    </row>
    <row r="3141" spans="1:8">
      <c r="A3141" s="37">
        <v>23</v>
      </c>
      <c r="B3141" s="38" t="s">
        <v>4158</v>
      </c>
      <c r="C3141" s="38" t="s">
        <v>16</v>
      </c>
      <c r="D3141" s="39">
        <v>-0.5585</v>
      </c>
      <c r="E3141" s="39"/>
      <c r="F3141" s="40">
        <v>0</v>
      </c>
      <c r="G3141" s="39"/>
      <c r="H3141" s="39"/>
    </row>
    <row r="3142" spans="1:8" hidden="1">
      <c r="A3142" s="37">
        <v>23</v>
      </c>
      <c r="B3142" s="38" t="s">
        <v>2485</v>
      </c>
      <c r="C3142" s="38" t="s">
        <v>15</v>
      </c>
      <c r="D3142" s="39">
        <v>0</v>
      </c>
      <c r="E3142" s="39"/>
      <c r="F3142" s="40"/>
      <c r="G3142" s="39"/>
      <c r="H3142" s="39"/>
    </row>
    <row r="3143" spans="1:8" hidden="1">
      <c r="A3143" s="37">
        <v>23</v>
      </c>
      <c r="B3143" s="38" t="s">
        <v>3721</v>
      </c>
      <c r="C3143" s="38" t="s">
        <v>15</v>
      </c>
      <c r="D3143" s="39">
        <v>0</v>
      </c>
      <c r="E3143" s="39"/>
      <c r="F3143" s="40">
        <v>0</v>
      </c>
      <c r="G3143" s="39"/>
      <c r="H3143" s="39"/>
    </row>
    <row r="3144" spans="1:8">
      <c r="A3144" s="37">
        <v>23</v>
      </c>
      <c r="B3144" s="41" t="s">
        <v>5941</v>
      </c>
      <c r="C3144" s="41" t="s">
        <v>16</v>
      </c>
      <c r="D3144" s="39">
        <v>0</v>
      </c>
      <c r="E3144" s="39"/>
      <c r="F3144" s="40"/>
      <c r="G3144" s="39"/>
      <c r="H3144" s="39"/>
    </row>
    <row r="3145" spans="1:8">
      <c r="A3145" s="37">
        <v>23</v>
      </c>
      <c r="B3145" s="41" t="s">
        <v>2011</v>
      </c>
      <c r="C3145" s="41" t="s">
        <v>16</v>
      </c>
      <c r="D3145" s="39">
        <v>48796.719882450001</v>
      </c>
      <c r="E3145" s="39">
        <v>1594.9283769737699</v>
      </c>
      <c r="F3145" s="40"/>
      <c r="G3145" s="39">
        <v>30.594928641897599</v>
      </c>
      <c r="H3145" s="39"/>
    </row>
    <row r="3146" spans="1:8">
      <c r="A3146" s="37">
        <v>23</v>
      </c>
      <c r="B3146" s="38" t="s">
        <v>4390</v>
      </c>
      <c r="C3146" s="38" t="s">
        <v>16</v>
      </c>
      <c r="D3146" s="39">
        <v>0</v>
      </c>
      <c r="E3146" s="39"/>
      <c r="F3146" s="40"/>
      <c r="G3146" s="39"/>
      <c r="H3146" s="39"/>
    </row>
    <row r="3147" spans="1:8" hidden="1">
      <c r="A3147" s="37">
        <v>23</v>
      </c>
      <c r="B3147" s="38" t="s">
        <v>8475</v>
      </c>
      <c r="C3147" s="38" t="s">
        <v>15</v>
      </c>
      <c r="D3147" s="39">
        <v>11737.0381</v>
      </c>
      <c r="E3147" s="39">
        <v>210.05247142857101</v>
      </c>
      <c r="F3147" s="40"/>
      <c r="G3147" s="39">
        <v>55.876696047307398</v>
      </c>
      <c r="H3147" s="39"/>
    </row>
    <row r="3148" spans="1:8" hidden="1">
      <c r="A3148" s="37">
        <v>23</v>
      </c>
      <c r="B3148" s="38" t="s">
        <v>6677</v>
      </c>
      <c r="C3148" s="38" t="s">
        <v>15</v>
      </c>
      <c r="D3148" s="39">
        <v>0</v>
      </c>
      <c r="E3148" s="39"/>
      <c r="F3148" s="40"/>
      <c r="G3148" s="39"/>
      <c r="H3148" s="39"/>
    </row>
    <row r="3149" spans="1:8" hidden="1">
      <c r="A3149" s="37">
        <v>23</v>
      </c>
      <c r="B3149" s="38" t="s">
        <v>6696</v>
      </c>
      <c r="C3149" s="38" t="s">
        <v>15</v>
      </c>
      <c r="D3149" s="39">
        <v>0</v>
      </c>
      <c r="E3149" s="39"/>
      <c r="F3149" s="40"/>
      <c r="G3149" s="39"/>
      <c r="H3149" s="39"/>
    </row>
    <row r="3150" spans="1:8">
      <c r="A3150" s="37">
        <v>23</v>
      </c>
      <c r="B3150" s="41" t="s">
        <v>4605</v>
      </c>
      <c r="C3150" s="41" t="s">
        <v>16</v>
      </c>
      <c r="D3150" s="39">
        <v>0</v>
      </c>
      <c r="E3150" s="39"/>
      <c r="F3150" s="40"/>
      <c r="G3150" s="39"/>
      <c r="H3150" s="39"/>
    </row>
    <row r="3151" spans="1:8" hidden="1">
      <c r="A3151" s="37">
        <v>23</v>
      </c>
      <c r="B3151" s="38" t="s">
        <v>4322</v>
      </c>
      <c r="C3151" s="38" t="s">
        <v>15</v>
      </c>
      <c r="D3151" s="39">
        <v>0</v>
      </c>
      <c r="E3151" s="39"/>
      <c r="F3151" s="40"/>
      <c r="G3151" s="39"/>
      <c r="H3151" s="39"/>
    </row>
    <row r="3152" spans="1:8">
      <c r="A3152" s="37">
        <v>23</v>
      </c>
      <c r="B3152" s="38" t="s">
        <v>2749</v>
      </c>
      <c r="C3152" s="38" t="s">
        <v>16</v>
      </c>
      <c r="D3152" s="39">
        <v>0</v>
      </c>
      <c r="E3152" s="39"/>
      <c r="F3152" s="40"/>
      <c r="G3152" s="39"/>
      <c r="H3152" s="39"/>
    </row>
    <row r="3153" spans="1:8">
      <c r="A3153" s="37">
        <v>23</v>
      </c>
      <c r="B3153" s="41" t="s">
        <v>4830</v>
      </c>
      <c r="C3153" s="41" t="s">
        <v>16</v>
      </c>
      <c r="D3153" s="39">
        <v>0</v>
      </c>
      <c r="E3153" s="39"/>
      <c r="F3153" s="40">
        <v>0</v>
      </c>
      <c r="G3153" s="39"/>
      <c r="H3153" s="39"/>
    </row>
    <row r="3154" spans="1:8">
      <c r="A3154" s="37">
        <v>23</v>
      </c>
      <c r="B3154" s="38" t="s">
        <v>2805</v>
      </c>
      <c r="C3154" s="38" t="s">
        <v>16</v>
      </c>
      <c r="D3154" s="39">
        <v>0</v>
      </c>
      <c r="E3154" s="39"/>
      <c r="F3154" s="40"/>
      <c r="G3154" s="39"/>
      <c r="H3154" s="39"/>
    </row>
    <row r="3155" spans="1:8" hidden="1">
      <c r="A3155" s="37">
        <v>23</v>
      </c>
      <c r="B3155" s="38" t="s">
        <v>4905</v>
      </c>
      <c r="C3155" s="38" t="s">
        <v>15</v>
      </c>
      <c r="D3155" s="39">
        <v>0</v>
      </c>
      <c r="E3155" s="39"/>
      <c r="F3155" s="40">
        <v>0</v>
      </c>
      <c r="G3155" s="39"/>
      <c r="H3155" s="39"/>
    </row>
    <row r="3156" spans="1:8" hidden="1">
      <c r="A3156" s="37">
        <v>23</v>
      </c>
      <c r="B3156" s="38" t="s">
        <v>6309</v>
      </c>
      <c r="C3156" s="38" t="s">
        <v>15</v>
      </c>
      <c r="D3156" s="39">
        <v>0</v>
      </c>
      <c r="E3156" s="39"/>
      <c r="F3156" s="40">
        <v>0</v>
      </c>
      <c r="G3156" s="39"/>
      <c r="H3156" s="39"/>
    </row>
    <row r="3157" spans="1:8">
      <c r="A3157" s="37">
        <v>23</v>
      </c>
      <c r="B3157" s="38" t="s">
        <v>2558</v>
      </c>
      <c r="C3157" s="38" t="s">
        <v>16</v>
      </c>
      <c r="D3157" s="39">
        <v>0</v>
      </c>
      <c r="E3157" s="39"/>
      <c r="F3157" s="40">
        <v>0</v>
      </c>
      <c r="G3157" s="39"/>
      <c r="H3157" s="39"/>
    </row>
    <row r="3158" spans="1:8" hidden="1">
      <c r="A3158" s="37">
        <v>23</v>
      </c>
      <c r="B3158" s="38" t="s">
        <v>5368</v>
      </c>
      <c r="C3158" s="38" t="s">
        <v>15</v>
      </c>
      <c r="D3158" s="39">
        <v>0</v>
      </c>
      <c r="E3158" s="39"/>
      <c r="F3158" s="40"/>
      <c r="G3158" s="39"/>
      <c r="H3158" s="39"/>
    </row>
    <row r="3159" spans="1:8" hidden="1">
      <c r="A3159" s="37">
        <v>23</v>
      </c>
      <c r="B3159" s="41" t="s">
        <v>7281</v>
      </c>
      <c r="C3159" s="41" t="s">
        <v>15</v>
      </c>
      <c r="D3159" s="39">
        <v>0</v>
      </c>
      <c r="E3159" s="39"/>
      <c r="F3159" s="40"/>
      <c r="G3159" s="39"/>
      <c r="H3159" s="39"/>
    </row>
    <row r="3160" spans="1:8">
      <c r="A3160" s="37">
        <v>23</v>
      </c>
      <c r="B3160" s="41" t="s">
        <v>3732</v>
      </c>
      <c r="C3160" s="41" t="s">
        <v>16</v>
      </c>
      <c r="D3160" s="39">
        <v>0</v>
      </c>
      <c r="E3160" s="39"/>
      <c r="F3160" s="40">
        <v>0</v>
      </c>
      <c r="G3160" s="39"/>
      <c r="H3160" s="39"/>
    </row>
    <row r="3161" spans="1:8" hidden="1">
      <c r="A3161" s="37">
        <v>23</v>
      </c>
      <c r="B3161" s="41" t="s">
        <v>4724</v>
      </c>
      <c r="C3161" s="41" t="s">
        <v>15</v>
      </c>
      <c r="D3161" s="39">
        <v>0</v>
      </c>
      <c r="E3161" s="39"/>
      <c r="F3161" s="40"/>
      <c r="G3161" s="39"/>
      <c r="H3161" s="39"/>
    </row>
    <row r="3162" spans="1:8">
      <c r="A3162" s="37">
        <v>23</v>
      </c>
      <c r="B3162" s="38" t="s">
        <v>4093</v>
      </c>
      <c r="C3162" s="38" t="s">
        <v>16</v>
      </c>
      <c r="D3162" s="39">
        <v>0</v>
      </c>
      <c r="E3162" s="39"/>
      <c r="F3162" s="40"/>
      <c r="G3162" s="39"/>
      <c r="H3162" s="39"/>
    </row>
    <row r="3163" spans="1:8">
      <c r="A3163" s="37">
        <v>23</v>
      </c>
      <c r="B3163" s="38" t="s">
        <v>6107</v>
      </c>
      <c r="C3163" s="38" t="s">
        <v>16</v>
      </c>
      <c r="D3163" s="39">
        <v>0</v>
      </c>
      <c r="E3163" s="39"/>
      <c r="F3163" s="40"/>
      <c r="G3163" s="39"/>
      <c r="H3163" s="39"/>
    </row>
    <row r="3164" spans="1:8">
      <c r="A3164" s="37">
        <v>23</v>
      </c>
      <c r="B3164" s="41" t="s">
        <v>7769</v>
      </c>
      <c r="C3164" s="41" t="s">
        <v>16</v>
      </c>
      <c r="D3164" s="39">
        <v>2682.2147500000001</v>
      </c>
      <c r="E3164" s="39">
        <v>8.1074214285714294</v>
      </c>
      <c r="F3164" s="40">
        <v>0</v>
      </c>
      <c r="G3164" s="39">
        <v>330.83450436504802</v>
      </c>
      <c r="H3164" s="39">
        <v>330.83450436504802</v>
      </c>
    </row>
    <row r="3165" spans="1:8">
      <c r="A3165" s="37">
        <v>23</v>
      </c>
      <c r="B3165" s="41" t="s">
        <v>6679</v>
      </c>
      <c r="C3165" s="41" t="s">
        <v>16</v>
      </c>
      <c r="D3165" s="39">
        <v>0</v>
      </c>
      <c r="E3165" s="39"/>
      <c r="F3165" s="40"/>
      <c r="G3165" s="39"/>
      <c r="H3165" s="39"/>
    </row>
    <row r="3166" spans="1:8">
      <c r="A3166" s="37">
        <v>23</v>
      </c>
      <c r="B3166" s="38" t="s">
        <v>1701</v>
      </c>
      <c r="C3166" s="38" t="s">
        <v>16</v>
      </c>
      <c r="D3166" s="39">
        <v>110541.40515000001</v>
      </c>
      <c r="E3166" s="39">
        <v>1521.8076142857101</v>
      </c>
      <c r="F3166" s="40">
        <v>6163.8945999999996</v>
      </c>
      <c r="G3166" s="39">
        <v>72.638225825860701</v>
      </c>
      <c r="H3166" s="39">
        <v>68.587848799134406</v>
      </c>
    </row>
    <row r="3167" spans="1:8">
      <c r="A3167" s="37">
        <v>23</v>
      </c>
      <c r="B3167" s="38" t="s">
        <v>4435</v>
      </c>
      <c r="C3167" s="38" t="s">
        <v>16</v>
      </c>
      <c r="D3167" s="39">
        <v>-33.826901749999998</v>
      </c>
      <c r="E3167" s="39"/>
      <c r="F3167" s="40"/>
      <c r="G3167" s="39"/>
      <c r="H3167" s="39"/>
    </row>
    <row r="3168" spans="1:8">
      <c r="A3168" s="37">
        <v>23</v>
      </c>
      <c r="B3168" s="38" t="s">
        <v>1070</v>
      </c>
      <c r="C3168" s="38" t="s">
        <v>16</v>
      </c>
      <c r="D3168" s="39">
        <v>124395.67585</v>
      </c>
      <c r="E3168" s="39">
        <v>1658.00402142857</v>
      </c>
      <c r="F3168" s="40"/>
      <c r="G3168" s="39">
        <v>75.027366786974397</v>
      </c>
      <c r="H3168" s="39"/>
    </row>
    <row r="3169" spans="1:8" hidden="1">
      <c r="A3169" s="37">
        <v>23</v>
      </c>
      <c r="B3169" s="41" t="s">
        <v>3565</v>
      </c>
      <c r="C3169" s="41" t="s">
        <v>15</v>
      </c>
      <c r="D3169" s="39">
        <v>0</v>
      </c>
      <c r="E3169" s="39"/>
      <c r="F3169" s="40"/>
      <c r="G3169" s="39"/>
      <c r="H3169" s="39"/>
    </row>
    <row r="3170" spans="1:8">
      <c r="A3170" s="37">
        <v>23</v>
      </c>
      <c r="B3170" s="41" t="s">
        <v>5514</v>
      </c>
      <c r="C3170" s="41" t="s">
        <v>16</v>
      </c>
      <c r="D3170" s="39">
        <v>0</v>
      </c>
      <c r="E3170" s="39"/>
      <c r="F3170" s="40"/>
      <c r="G3170" s="39"/>
      <c r="H3170" s="39"/>
    </row>
    <row r="3171" spans="1:8" hidden="1">
      <c r="A3171" s="37">
        <v>23</v>
      </c>
      <c r="B3171" s="41" t="s">
        <v>2533</v>
      </c>
      <c r="C3171" s="41" t="s">
        <v>15</v>
      </c>
      <c r="D3171" s="39">
        <v>0</v>
      </c>
      <c r="E3171" s="39"/>
      <c r="F3171" s="40"/>
      <c r="G3171" s="39"/>
      <c r="H3171" s="39"/>
    </row>
    <row r="3172" spans="1:8">
      <c r="A3172" s="37">
        <v>23</v>
      </c>
      <c r="B3172" s="38" t="s">
        <v>5478</v>
      </c>
      <c r="C3172" s="38" t="s">
        <v>16</v>
      </c>
      <c r="D3172" s="39">
        <v>0</v>
      </c>
      <c r="E3172" s="39"/>
      <c r="F3172" s="40"/>
      <c r="G3172" s="39"/>
      <c r="H3172" s="39"/>
    </row>
    <row r="3173" spans="1:8" hidden="1">
      <c r="A3173" s="37">
        <v>23</v>
      </c>
      <c r="B3173" s="38" t="s">
        <v>5679</v>
      </c>
      <c r="C3173" s="38" t="s">
        <v>15</v>
      </c>
      <c r="D3173" s="39">
        <v>0</v>
      </c>
      <c r="E3173" s="39"/>
      <c r="F3173" s="40"/>
      <c r="G3173" s="39"/>
      <c r="H3173" s="39"/>
    </row>
    <row r="3174" spans="1:8" hidden="1">
      <c r="A3174" s="37">
        <v>23</v>
      </c>
      <c r="B3174" s="38" t="s">
        <v>4401</v>
      </c>
      <c r="C3174" s="38" t="s">
        <v>15</v>
      </c>
      <c r="D3174" s="39">
        <v>0</v>
      </c>
      <c r="E3174" s="39"/>
      <c r="F3174" s="40"/>
      <c r="G3174" s="39"/>
      <c r="H3174" s="39"/>
    </row>
    <row r="3175" spans="1:8" hidden="1">
      <c r="A3175" s="37">
        <v>23</v>
      </c>
      <c r="B3175" s="38" t="s">
        <v>5674</v>
      </c>
      <c r="C3175" s="38" t="s">
        <v>15</v>
      </c>
      <c r="D3175" s="39">
        <v>0</v>
      </c>
      <c r="E3175" s="39"/>
      <c r="F3175" s="40"/>
      <c r="G3175" s="39"/>
      <c r="H3175" s="39"/>
    </row>
    <row r="3176" spans="1:8" hidden="1">
      <c r="A3176" s="37">
        <v>23</v>
      </c>
      <c r="B3176" s="38" t="s">
        <v>6686</v>
      </c>
      <c r="C3176" s="38" t="s">
        <v>15</v>
      </c>
      <c r="D3176" s="39">
        <v>0</v>
      </c>
      <c r="E3176" s="39"/>
      <c r="F3176" s="40"/>
      <c r="G3176" s="39"/>
      <c r="H3176" s="39"/>
    </row>
    <row r="3177" spans="1:8" hidden="1">
      <c r="A3177" s="37">
        <v>23</v>
      </c>
      <c r="B3177" s="38" t="s">
        <v>6468</v>
      </c>
      <c r="C3177" s="38" t="s">
        <v>15</v>
      </c>
      <c r="D3177" s="39">
        <v>0</v>
      </c>
      <c r="E3177" s="39"/>
      <c r="F3177" s="40"/>
      <c r="G3177" s="39"/>
      <c r="H3177" s="39"/>
    </row>
    <row r="3178" spans="1:8" hidden="1">
      <c r="A3178" s="37">
        <v>23</v>
      </c>
      <c r="B3178" s="38" t="s">
        <v>5264</v>
      </c>
      <c r="C3178" s="38" t="s">
        <v>15</v>
      </c>
      <c r="D3178" s="39">
        <v>0</v>
      </c>
      <c r="E3178" s="39"/>
      <c r="F3178" s="40"/>
      <c r="G3178" s="39"/>
      <c r="H3178" s="39"/>
    </row>
    <row r="3179" spans="1:8" hidden="1">
      <c r="A3179" s="37">
        <v>23</v>
      </c>
      <c r="B3179" s="41" t="s">
        <v>2327</v>
      </c>
      <c r="C3179" s="41" t="s">
        <v>15</v>
      </c>
      <c r="D3179" s="39">
        <v>-54.806249999999999</v>
      </c>
      <c r="E3179" s="39">
        <v>0.104392857142857</v>
      </c>
      <c r="F3179" s="40"/>
      <c r="G3179" s="39">
        <v>-525</v>
      </c>
      <c r="H3179" s="39"/>
    </row>
    <row r="3180" spans="1:8" hidden="1">
      <c r="A3180" s="37">
        <v>23</v>
      </c>
      <c r="B3180" s="41" t="s">
        <v>4202</v>
      </c>
      <c r="C3180" s="41" t="s">
        <v>15</v>
      </c>
      <c r="D3180" s="39">
        <v>0</v>
      </c>
      <c r="E3180" s="39"/>
      <c r="F3180" s="40"/>
      <c r="G3180" s="39"/>
      <c r="H3180" s="39"/>
    </row>
    <row r="3181" spans="1:8">
      <c r="A3181" s="37">
        <v>23</v>
      </c>
      <c r="B3181" s="38" t="s">
        <v>4061</v>
      </c>
      <c r="C3181" s="38" t="s">
        <v>16</v>
      </c>
      <c r="D3181" s="39">
        <v>0</v>
      </c>
      <c r="E3181" s="39"/>
      <c r="F3181" s="40">
        <v>0</v>
      </c>
      <c r="G3181" s="39"/>
      <c r="H3181" s="39"/>
    </row>
    <row r="3182" spans="1:8">
      <c r="A3182" s="37">
        <v>23</v>
      </c>
      <c r="B3182" s="41" t="s">
        <v>7272</v>
      </c>
      <c r="C3182" s="41" t="s">
        <v>16</v>
      </c>
      <c r="D3182" s="39">
        <v>0</v>
      </c>
      <c r="E3182" s="39"/>
      <c r="F3182" s="40">
        <v>0</v>
      </c>
      <c r="G3182" s="39"/>
      <c r="H3182" s="39"/>
    </row>
    <row r="3183" spans="1:8">
      <c r="A3183" s="37">
        <v>23</v>
      </c>
      <c r="B3183" s="38" t="s">
        <v>2712</v>
      </c>
      <c r="C3183" s="38" t="s">
        <v>16</v>
      </c>
      <c r="D3183" s="39">
        <v>0</v>
      </c>
      <c r="E3183" s="39"/>
      <c r="F3183" s="40">
        <v>0</v>
      </c>
      <c r="G3183" s="39"/>
      <c r="H3183" s="39"/>
    </row>
    <row r="3184" spans="1:8">
      <c r="A3184" s="37">
        <v>23</v>
      </c>
      <c r="B3184" s="38" t="s">
        <v>3248</v>
      </c>
      <c r="C3184" s="38" t="s">
        <v>16</v>
      </c>
      <c r="D3184" s="39">
        <v>0</v>
      </c>
      <c r="E3184" s="39"/>
      <c r="F3184" s="40">
        <v>0</v>
      </c>
      <c r="G3184" s="39"/>
      <c r="H3184" s="39"/>
    </row>
    <row r="3185" spans="1:8" hidden="1">
      <c r="A3185" s="37">
        <v>23</v>
      </c>
      <c r="B3185" s="38" t="s">
        <v>5949</v>
      </c>
      <c r="C3185" s="38" t="s">
        <v>15</v>
      </c>
      <c r="D3185" s="39">
        <v>0</v>
      </c>
      <c r="E3185" s="39"/>
      <c r="F3185" s="40"/>
      <c r="G3185" s="39"/>
      <c r="H3185" s="39"/>
    </row>
    <row r="3186" spans="1:8" hidden="1">
      <c r="A3186" s="37">
        <v>23</v>
      </c>
      <c r="B3186" s="38" t="s">
        <v>6987</v>
      </c>
      <c r="C3186" s="38" t="s">
        <v>15</v>
      </c>
      <c r="D3186" s="39">
        <v>0</v>
      </c>
      <c r="E3186" s="39"/>
      <c r="F3186" s="40"/>
      <c r="G3186" s="39"/>
      <c r="H3186" s="39"/>
    </row>
    <row r="3187" spans="1:8">
      <c r="A3187" s="37">
        <v>23</v>
      </c>
      <c r="B3187" s="38" t="s">
        <v>816</v>
      </c>
      <c r="C3187" s="38" t="s">
        <v>16</v>
      </c>
      <c r="D3187" s="39">
        <v>56089.607252900001</v>
      </c>
      <c r="E3187" s="39">
        <v>1977.3490545218599</v>
      </c>
      <c r="F3187" s="40"/>
      <c r="G3187" s="39">
        <v>28.366062696230902</v>
      </c>
      <c r="H3187" s="39"/>
    </row>
    <row r="3188" spans="1:8">
      <c r="A3188" s="37">
        <v>23</v>
      </c>
      <c r="B3188" s="38" t="s">
        <v>7525</v>
      </c>
      <c r="C3188" s="38" t="s">
        <v>16</v>
      </c>
      <c r="D3188" s="39">
        <v>0</v>
      </c>
      <c r="E3188" s="39"/>
      <c r="F3188" s="40">
        <v>0</v>
      </c>
      <c r="G3188" s="39"/>
      <c r="H3188" s="39"/>
    </row>
    <row r="3189" spans="1:8">
      <c r="A3189" s="37">
        <v>23</v>
      </c>
      <c r="B3189" s="38" t="s">
        <v>4156</v>
      </c>
      <c r="C3189" s="38" t="s">
        <v>16</v>
      </c>
      <c r="D3189" s="39">
        <v>0</v>
      </c>
      <c r="E3189" s="39"/>
      <c r="F3189" s="40"/>
      <c r="G3189" s="39"/>
      <c r="H3189" s="39"/>
    </row>
    <row r="3190" spans="1:8">
      <c r="A3190" s="37">
        <v>23</v>
      </c>
      <c r="B3190" s="41" t="s">
        <v>3307</v>
      </c>
      <c r="C3190" s="41" t="s">
        <v>16</v>
      </c>
      <c r="D3190" s="39">
        <v>0</v>
      </c>
      <c r="E3190" s="39"/>
      <c r="F3190" s="40"/>
      <c r="G3190" s="39"/>
      <c r="H3190" s="39"/>
    </row>
    <row r="3191" spans="1:8" hidden="1">
      <c r="A3191" s="37">
        <v>23</v>
      </c>
      <c r="B3191" s="38" t="s">
        <v>5196</v>
      </c>
      <c r="C3191" s="38" t="s">
        <v>15</v>
      </c>
      <c r="D3191" s="39">
        <v>0</v>
      </c>
      <c r="E3191" s="39"/>
      <c r="F3191" s="40"/>
      <c r="G3191" s="39"/>
      <c r="H3191" s="39"/>
    </row>
    <row r="3192" spans="1:8" hidden="1">
      <c r="A3192" s="37">
        <v>23</v>
      </c>
      <c r="B3192" s="41" t="s">
        <v>7302</v>
      </c>
      <c r="C3192" s="41" t="s">
        <v>15</v>
      </c>
      <c r="D3192" s="39">
        <v>0</v>
      </c>
      <c r="E3192" s="39"/>
      <c r="F3192" s="40"/>
      <c r="G3192" s="39"/>
      <c r="H3192" s="39"/>
    </row>
    <row r="3193" spans="1:8">
      <c r="A3193" s="37">
        <v>23</v>
      </c>
      <c r="B3193" s="41" t="s">
        <v>2296</v>
      </c>
      <c r="C3193" s="41" t="s">
        <v>16</v>
      </c>
      <c r="D3193" s="39">
        <v>-786.20092320000003</v>
      </c>
      <c r="E3193" s="39"/>
      <c r="F3193" s="40"/>
      <c r="G3193" s="39"/>
      <c r="H3193" s="39"/>
    </row>
    <row r="3194" spans="1:8" hidden="1">
      <c r="A3194" s="37">
        <v>23</v>
      </c>
      <c r="B3194" s="38" t="s">
        <v>4205</v>
      </c>
      <c r="C3194" s="38" t="s">
        <v>15</v>
      </c>
      <c r="D3194" s="39">
        <v>0</v>
      </c>
      <c r="E3194" s="39"/>
      <c r="F3194" s="40"/>
      <c r="G3194" s="39"/>
      <c r="H3194" s="39"/>
    </row>
    <row r="3195" spans="1:8">
      <c r="A3195" s="37">
        <v>23</v>
      </c>
      <c r="B3195" s="38" t="s">
        <v>307</v>
      </c>
      <c r="C3195" s="38" t="s">
        <v>16</v>
      </c>
      <c r="D3195" s="39">
        <v>48711.213919549999</v>
      </c>
      <c r="E3195" s="39">
        <v>7.6257087357142899</v>
      </c>
      <c r="F3195" s="40">
        <v>0</v>
      </c>
      <c r="G3195" s="39">
        <v>6387.7621881118603</v>
      </c>
      <c r="H3195" s="39">
        <v>6387.7621881118603</v>
      </c>
    </row>
    <row r="3196" spans="1:8">
      <c r="A3196" s="37">
        <v>23</v>
      </c>
      <c r="B3196" s="41" t="s">
        <v>1929</v>
      </c>
      <c r="C3196" s="41" t="s">
        <v>16</v>
      </c>
      <c r="D3196" s="39">
        <v>12.054372000000001</v>
      </c>
      <c r="E3196" s="39"/>
      <c r="F3196" s="40"/>
      <c r="G3196" s="39"/>
      <c r="H3196" s="39"/>
    </row>
    <row r="3197" spans="1:8">
      <c r="A3197" s="37">
        <v>23</v>
      </c>
      <c r="B3197" s="41" t="s">
        <v>5844</v>
      </c>
      <c r="C3197" s="41" t="s">
        <v>16</v>
      </c>
      <c r="D3197" s="39">
        <v>0</v>
      </c>
      <c r="E3197" s="39"/>
      <c r="F3197" s="40"/>
      <c r="G3197" s="39"/>
      <c r="H3197" s="39"/>
    </row>
    <row r="3198" spans="1:8">
      <c r="A3198" s="37">
        <v>23</v>
      </c>
      <c r="B3198" s="38" t="s">
        <v>2666</v>
      </c>
      <c r="C3198" s="38" t="s">
        <v>16</v>
      </c>
      <c r="D3198" s="39">
        <v>0</v>
      </c>
      <c r="E3198" s="39"/>
      <c r="F3198" s="40"/>
      <c r="G3198" s="39"/>
      <c r="H3198" s="39"/>
    </row>
    <row r="3199" spans="1:8">
      <c r="A3199" s="37">
        <v>23</v>
      </c>
      <c r="B3199" s="38" t="s">
        <v>8067</v>
      </c>
      <c r="C3199" s="38" t="s">
        <v>16</v>
      </c>
      <c r="D3199" s="39">
        <v>21586.077379999999</v>
      </c>
      <c r="E3199" s="39">
        <v>9.3833144285714294</v>
      </c>
      <c r="F3199" s="40"/>
      <c r="G3199" s="39">
        <v>2300.4746930649699</v>
      </c>
      <c r="H3199" s="39"/>
    </row>
    <row r="3200" spans="1:8">
      <c r="A3200" s="37">
        <v>23</v>
      </c>
      <c r="B3200" s="38" t="s">
        <v>3965</v>
      </c>
      <c r="C3200" s="38" t="s">
        <v>16</v>
      </c>
      <c r="D3200" s="39">
        <v>0</v>
      </c>
      <c r="E3200" s="39"/>
      <c r="F3200" s="40"/>
      <c r="G3200" s="39"/>
      <c r="H3200" s="39"/>
    </row>
    <row r="3201" spans="1:8">
      <c r="A3201" s="37">
        <v>23</v>
      </c>
      <c r="B3201" s="38" t="s">
        <v>716</v>
      </c>
      <c r="C3201" s="38" t="s">
        <v>16</v>
      </c>
      <c r="D3201" s="39">
        <v>190.59809999999999</v>
      </c>
      <c r="E3201" s="39">
        <v>0.9768</v>
      </c>
      <c r="F3201" s="40"/>
      <c r="G3201" s="39">
        <v>195.125</v>
      </c>
      <c r="H3201" s="39"/>
    </row>
    <row r="3202" spans="1:8">
      <c r="A3202" s="37">
        <v>23</v>
      </c>
      <c r="B3202" s="38" t="s">
        <v>1028</v>
      </c>
      <c r="C3202" s="38" t="s">
        <v>16</v>
      </c>
      <c r="D3202" s="39">
        <v>20330.504300000001</v>
      </c>
      <c r="E3202" s="39">
        <v>7.5946428571428601</v>
      </c>
      <c r="F3202" s="40">
        <v>2394.5742500000001</v>
      </c>
      <c r="G3202" s="39">
        <v>2676.9533054314602</v>
      </c>
      <c r="H3202" s="39">
        <v>2361.6554968257701</v>
      </c>
    </row>
    <row r="3203" spans="1:8" hidden="1">
      <c r="A3203" s="37">
        <v>23</v>
      </c>
      <c r="B3203" s="38" t="s">
        <v>1727</v>
      </c>
      <c r="C3203" s="38" t="s">
        <v>15</v>
      </c>
      <c r="D3203" s="39">
        <v>604331.36237999995</v>
      </c>
      <c r="E3203" s="39">
        <v>5322.3716085714304</v>
      </c>
      <c r="F3203" s="40">
        <v>197964.29204999999</v>
      </c>
      <c r="G3203" s="39">
        <v>113.54550317507901</v>
      </c>
      <c r="H3203" s="39">
        <v>76.350751171820704</v>
      </c>
    </row>
    <row r="3204" spans="1:8">
      <c r="A3204" s="37">
        <v>23</v>
      </c>
      <c r="B3204" s="41" t="s">
        <v>759</v>
      </c>
      <c r="C3204" s="41" t="s">
        <v>16</v>
      </c>
      <c r="D3204" s="39">
        <v>757211.27859999996</v>
      </c>
      <c r="E3204" s="39">
        <v>9708.9816571428601</v>
      </c>
      <c r="F3204" s="40">
        <v>0</v>
      </c>
      <c r="G3204" s="39">
        <v>77.990803293249897</v>
      </c>
      <c r="H3204" s="39">
        <v>77.990803293249897</v>
      </c>
    </row>
    <row r="3205" spans="1:8">
      <c r="A3205" s="37">
        <v>23</v>
      </c>
      <c r="B3205" s="41" t="s">
        <v>6359</v>
      </c>
      <c r="C3205" s="41" t="s">
        <v>16</v>
      </c>
      <c r="D3205" s="39">
        <v>0</v>
      </c>
      <c r="E3205" s="39"/>
      <c r="F3205" s="40">
        <v>0</v>
      </c>
      <c r="G3205" s="39"/>
      <c r="H3205" s="39"/>
    </row>
    <row r="3206" spans="1:8">
      <c r="A3206" s="37">
        <v>23</v>
      </c>
      <c r="B3206" s="41" t="s">
        <v>7301</v>
      </c>
      <c r="C3206" s="41" t="s">
        <v>16</v>
      </c>
      <c r="D3206" s="39">
        <v>0</v>
      </c>
      <c r="E3206" s="39"/>
      <c r="F3206" s="40"/>
      <c r="G3206" s="39"/>
      <c r="H3206" s="39"/>
    </row>
    <row r="3207" spans="1:8" hidden="1">
      <c r="A3207" s="37">
        <v>23</v>
      </c>
      <c r="B3207" s="38" t="s">
        <v>4066</v>
      </c>
      <c r="C3207" s="38" t="s">
        <v>15</v>
      </c>
      <c r="D3207" s="39">
        <v>0</v>
      </c>
      <c r="E3207" s="39"/>
      <c r="F3207" s="40"/>
      <c r="G3207" s="39"/>
      <c r="H3207" s="39"/>
    </row>
    <row r="3208" spans="1:8">
      <c r="A3208" s="37">
        <v>23</v>
      </c>
      <c r="B3208" s="38" t="s">
        <v>2172</v>
      </c>
      <c r="C3208" s="38" t="s">
        <v>16</v>
      </c>
      <c r="D3208" s="39">
        <v>0</v>
      </c>
      <c r="E3208" s="39"/>
      <c r="F3208" s="40"/>
      <c r="G3208" s="39"/>
      <c r="H3208" s="39"/>
    </row>
    <row r="3209" spans="1:8" hidden="1">
      <c r="A3209" s="37">
        <v>23</v>
      </c>
      <c r="B3209" s="41" t="s">
        <v>444</v>
      </c>
      <c r="C3209" s="41" t="s">
        <v>15</v>
      </c>
      <c r="D3209" s="39">
        <v>2965.7812875999998</v>
      </c>
      <c r="E3209" s="39">
        <v>33.804857200000001</v>
      </c>
      <c r="F3209" s="40"/>
      <c r="G3209" s="39">
        <v>87.732400999463493</v>
      </c>
      <c r="H3209" s="39"/>
    </row>
    <row r="3210" spans="1:8" hidden="1">
      <c r="A3210" s="37">
        <v>23</v>
      </c>
      <c r="B3210" s="38" t="s">
        <v>4139</v>
      </c>
      <c r="C3210" s="38" t="s">
        <v>15</v>
      </c>
      <c r="D3210" s="39">
        <v>0</v>
      </c>
      <c r="E3210" s="39"/>
      <c r="F3210" s="40"/>
      <c r="G3210" s="39"/>
      <c r="H3210" s="39"/>
    </row>
    <row r="3211" spans="1:8">
      <c r="A3211" s="37">
        <v>23</v>
      </c>
      <c r="B3211" s="38" t="s">
        <v>3514</v>
      </c>
      <c r="C3211" s="38" t="s">
        <v>16</v>
      </c>
      <c r="D3211" s="39">
        <v>0</v>
      </c>
      <c r="E3211" s="39"/>
      <c r="F3211" s="40">
        <v>0</v>
      </c>
      <c r="G3211" s="39"/>
      <c r="H3211" s="39"/>
    </row>
    <row r="3212" spans="1:8" hidden="1">
      <c r="A3212" s="37">
        <v>23</v>
      </c>
      <c r="B3212" s="38" t="s">
        <v>6348</v>
      </c>
      <c r="C3212" s="38" t="s">
        <v>15</v>
      </c>
      <c r="D3212" s="39">
        <v>0</v>
      </c>
      <c r="E3212" s="39"/>
      <c r="F3212" s="40"/>
      <c r="G3212" s="39"/>
      <c r="H3212" s="39"/>
    </row>
    <row r="3213" spans="1:8">
      <c r="A3213" s="37">
        <v>23</v>
      </c>
      <c r="B3213" s="38" t="s">
        <v>5122</v>
      </c>
      <c r="C3213" s="38" t="s">
        <v>16</v>
      </c>
      <c r="D3213" s="39">
        <v>0</v>
      </c>
      <c r="E3213" s="39"/>
      <c r="F3213" s="40"/>
      <c r="G3213" s="39"/>
      <c r="H3213" s="39"/>
    </row>
    <row r="3214" spans="1:8" hidden="1">
      <c r="A3214" s="37">
        <v>23</v>
      </c>
      <c r="B3214" s="38" t="s">
        <v>4253</v>
      </c>
      <c r="C3214" s="38" t="s">
        <v>15</v>
      </c>
      <c r="D3214" s="39">
        <v>0</v>
      </c>
      <c r="E3214" s="39"/>
      <c r="F3214" s="40">
        <v>0</v>
      </c>
      <c r="G3214" s="39"/>
      <c r="H3214" s="39"/>
    </row>
    <row r="3215" spans="1:8" hidden="1">
      <c r="A3215" s="37">
        <v>23</v>
      </c>
      <c r="B3215" s="38" t="s">
        <v>6868</v>
      </c>
      <c r="C3215" s="38" t="s">
        <v>15</v>
      </c>
      <c r="D3215" s="39">
        <v>0</v>
      </c>
      <c r="E3215" s="39"/>
      <c r="F3215" s="40">
        <v>0</v>
      </c>
      <c r="G3215" s="39"/>
      <c r="H3215" s="39"/>
    </row>
    <row r="3216" spans="1:8" hidden="1">
      <c r="A3216" s="37">
        <v>23</v>
      </c>
      <c r="B3216" s="38" t="s">
        <v>6248</v>
      </c>
      <c r="C3216" s="38" t="s">
        <v>15</v>
      </c>
      <c r="D3216" s="39">
        <v>0</v>
      </c>
      <c r="E3216" s="39"/>
      <c r="F3216" s="40"/>
      <c r="G3216" s="39"/>
      <c r="H3216" s="39"/>
    </row>
    <row r="3217" spans="1:8">
      <c r="A3217" s="37">
        <v>23</v>
      </c>
      <c r="B3217" s="41" t="s">
        <v>6252</v>
      </c>
      <c r="C3217" s="41" t="s">
        <v>16</v>
      </c>
      <c r="D3217" s="39">
        <v>0</v>
      </c>
      <c r="E3217" s="39"/>
      <c r="F3217" s="40">
        <v>0</v>
      </c>
      <c r="G3217" s="39"/>
      <c r="H3217" s="39"/>
    </row>
    <row r="3218" spans="1:8">
      <c r="A3218" s="37">
        <v>23</v>
      </c>
      <c r="B3218" s="38" t="s">
        <v>944</v>
      </c>
      <c r="C3218" s="38" t="s">
        <v>16</v>
      </c>
      <c r="D3218" s="39">
        <v>15.384600000000001</v>
      </c>
      <c r="E3218" s="39"/>
      <c r="F3218" s="40"/>
      <c r="G3218" s="39"/>
      <c r="H3218" s="39"/>
    </row>
    <row r="3219" spans="1:8" hidden="1">
      <c r="A3219" s="37">
        <v>23</v>
      </c>
      <c r="B3219" s="38" t="s">
        <v>6828</v>
      </c>
      <c r="C3219" s="38" t="s">
        <v>15</v>
      </c>
      <c r="D3219" s="39">
        <v>0</v>
      </c>
      <c r="E3219" s="39"/>
      <c r="F3219" s="40">
        <v>0</v>
      </c>
      <c r="G3219" s="39"/>
      <c r="H3219" s="39"/>
    </row>
    <row r="3220" spans="1:8">
      <c r="A3220" s="37">
        <v>23</v>
      </c>
      <c r="B3220" s="41" t="s">
        <v>4524</v>
      </c>
      <c r="C3220" s="41" t="s">
        <v>16</v>
      </c>
      <c r="D3220" s="39">
        <v>7.6923000000000004</v>
      </c>
      <c r="E3220" s="39"/>
      <c r="F3220" s="40"/>
      <c r="G3220" s="39"/>
      <c r="H3220" s="39"/>
    </row>
    <row r="3221" spans="1:8" hidden="1">
      <c r="A3221" s="37">
        <v>23</v>
      </c>
      <c r="B3221" s="41" t="s">
        <v>2304</v>
      </c>
      <c r="C3221" s="41" t="s">
        <v>15</v>
      </c>
      <c r="D3221" s="39">
        <v>0</v>
      </c>
      <c r="E3221" s="39"/>
      <c r="F3221" s="40"/>
      <c r="G3221" s="39"/>
      <c r="H3221" s="39"/>
    </row>
    <row r="3222" spans="1:8" hidden="1">
      <c r="A3222" s="37">
        <v>23</v>
      </c>
      <c r="B3222" s="38" t="s">
        <v>8479</v>
      </c>
      <c r="C3222" s="38" t="s">
        <v>15</v>
      </c>
      <c r="D3222" s="39">
        <v>12131.179749999999</v>
      </c>
      <c r="E3222" s="39">
        <v>93.579357142857106</v>
      </c>
      <c r="F3222" s="40"/>
      <c r="G3222" s="39">
        <v>129.63521144391601</v>
      </c>
      <c r="H3222" s="39"/>
    </row>
    <row r="3223" spans="1:8">
      <c r="A3223" s="37">
        <v>23</v>
      </c>
      <c r="B3223" s="41" t="s">
        <v>3882</v>
      </c>
      <c r="C3223" s="41" t="s">
        <v>16</v>
      </c>
      <c r="D3223" s="39">
        <v>0</v>
      </c>
      <c r="E3223" s="39"/>
      <c r="F3223" s="40"/>
      <c r="G3223" s="39"/>
      <c r="H3223" s="39"/>
    </row>
    <row r="3224" spans="1:8" hidden="1">
      <c r="A3224" s="37">
        <v>23</v>
      </c>
      <c r="B3224" s="38" t="s">
        <v>3624</v>
      </c>
      <c r="C3224" s="38" t="s">
        <v>15</v>
      </c>
      <c r="D3224" s="39">
        <v>0</v>
      </c>
      <c r="E3224" s="39"/>
      <c r="F3224" s="40"/>
      <c r="G3224" s="39"/>
      <c r="H3224" s="39"/>
    </row>
    <row r="3225" spans="1:8">
      <c r="A3225" s="37">
        <v>23</v>
      </c>
      <c r="B3225" s="38" t="s">
        <v>3447</v>
      </c>
      <c r="C3225" s="38" t="s">
        <v>16</v>
      </c>
      <c r="D3225" s="39">
        <v>0</v>
      </c>
      <c r="E3225" s="39"/>
      <c r="F3225" s="40"/>
      <c r="G3225" s="39"/>
      <c r="H3225" s="39"/>
    </row>
    <row r="3226" spans="1:8">
      <c r="A3226" s="37">
        <v>23</v>
      </c>
      <c r="B3226" s="38" t="s">
        <v>8081</v>
      </c>
      <c r="C3226" s="38" t="s">
        <v>16</v>
      </c>
      <c r="D3226" s="39">
        <v>0</v>
      </c>
      <c r="E3226" s="39"/>
      <c r="F3226" s="40"/>
      <c r="G3226" s="39"/>
      <c r="H3226" s="39"/>
    </row>
    <row r="3227" spans="1:8" hidden="1">
      <c r="A3227" s="37">
        <v>23</v>
      </c>
      <c r="B3227" s="38" t="s">
        <v>4370</v>
      </c>
      <c r="C3227" s="38" t="s">
        <v>15</v>
      </c>
      <c r="D3227" s="39">
        <v>0</v>
      </c>
      <c r="E3227" s="39"/>
      <c r="F3227" s="40"/>
      <c r="G3227" s="39"/>
      <c r="H3227" s="39"/>
    </row>
    <row r="3228" spans="1:8" hidden="1">
      <c r="A3228" s="37">
        <v>23</v>
      </c>
      <c r="B3228" s="41" t="s">
        <v>7180</v>
      </c>
      <c r="C3228" s="41" t="s">
        <v>15</v>
      </c>
      <c r="D3228" s="39">
        <v>0</v>
      </c>
      <c r="E3228" s="39"/>
      <c r="F3228" s="40"/>
      <c r="G3228" s="39"/>
      <c r="H3228" s="39"/>
    </row>
    <row r="3229" spans="1:8">
      <c r="A3229" s="37">
        <v>23</v>
      </c>
      <c r="B3229" s="41" t="s">
        <v>5223</v>
      </c>
      <c r="C3229" s="41" t="s">
        <v>16</v>
      </c>
      <c r="D3229" s="39">
        <v>0</v>
      </c>
      <c r="E3229" s="39"/>
      <c r="F3229" s="40"/>
      <c r="G3229" s="39"/>
      <c r="H3229" s="39"/>
    </row>
    <row r="3230" spans="1:8">
      <c r="A3230" s="37">
        <v>23</v>
      </c>
      <c r="B3230" s="38" t="s">
        <v>3584</v>
      </c>
      <c r="C3230" s="38" t="s">
        <v>16</v>
      </c>
      <c r="D3230" s="39">
        <v>51726.243849999999</v>
      </c>
      <c r="E3230" s="39">
        <v>919.94540714285699</v>
      </c>
      <c r="F3230" s="40"/>
      <c r="G3230" s="39">
        <v>56.227514642037299</v>
      </c>
      <c r="H3230" s="39"/>
    </row>
    <row r="3231" spans="1:8">
      <c r="A3231" s="37">
        <v>23</v>
      </c>
      <c r="B3231" s="38" t="s">
        <v>1374</v>
      </c>
      <c r="C3231" s="38" t="s">
        <v>16</v>
      </c>
      <c r="D3231" s="39">
        <v>-25.425660000000001</v>
      </c>
      <c r="E3231" s="39"/>
      <c r="F3231" s="40"/>
      <c r="G3231" s="39"/>
      <c r="H3231" s="39"/>
    </row>
    <row r="3232" spans="1:8">
      <c r="A3232" s="37">
        <v>23</v>
      </c>
      <c r="B3232" s="41" t="s">
        <v>833</v>
      </c>
      <c r="C3232" s="41" t="s">
        <v>16</v>
      </c>
      <c r="D3232" s="39">
        <v>126376.709957</v>
      </c>
      <c r="E3232" s="39">
        <v>3215.29441717808</v>
      </c>
      <c r="F3232" s="40">
        <v>0</v>
      </c>
      <c r="G3232" s="39">
        <v>39.304864052827597</v>
      </c>
      <c r="H3232" s="39">
        <v>39.304864052827597</v>
      </c>
    </row>
    <row r="3233" spans="1:8" hidden="1">
      <c r="A3233" s="37">
        <v>23</v>
      </c>
      <c r="B3233" s="38" t="s">
        <v>3841</v>
      </c>
      <c r="C3233" s="38" t="s">
        <v>15</v>
      </c>
      <c r="D3233" s="39">
        <v>0</v>
      </c>
      <c r="E3233" s="39"/>
      <c r="F3233" s="40"/>
      <c r="G3233" s="39"/>
      <c r="H3233" s="39"/>
    </row>
    <row r="3234" spans="1:8" hidden="1">
      <c r="A3234" s="37">
        <v>23</v>
      </c>
      <c r="B3234" s="38" t="s">
        <v>6238</v>
      </c>
      <c r="C3234" s="38" t="s">
        <v>15</v>
      </c>
      <c r="D3234" s="39">
        <v>0</v>
      </c>
      <c r="E3234" s="39"/>
      <c r="F3234" s="40"/>
      <c r="G3234" s="39"/>
      <c r="H3234" s="39"/>
    </row>
    <row r="3235" spans="1:8">
      <c r="A3235" s="37">
        <v>23</v>
      </c>
      <c r="B3235" s="41" t="s">
        <v>6620</v>
      </c>
      <c r="C3235" s="41" t="s">
        <v>16</v>
      </c>
      <c r="D3235" s="39">
        <v>0</v>
      </c>
      <c r="E3235" s="39"/>
      <c r="F3235" s="40"/>
      <c r="G3235" s="39"/>
      <c r="H3235" s="39"/>
    </row>
    <row r="3236" spans="1:8">
      <c r="A3236" s="37">
        <v>23</v>
      </c>
      <c r="B3236" s="41" t="s">
        <v>2306</v>
      </c>
      <c r="C3236" s="41" t="s">
        <v>16</v>
      </c>
      <c r="D3236" s="39">
        <v>-87.464080050000007</v>
      </c>
      <c r="E3236" s="39">
        <v>0.997378571428571</v>
      </c>
      <c r="F3236" s="40">
        <v>0</v>
      </c>
      <c r="G3236" s="39">
        <v>-87.693963511490793</v>
      </c>
      <c r="H3236" s="39">
        <v>-87.693963511490793</v>
      </c>
    </row>
    <row r="3237" spans="1:8" hidden="1">
      <c r="A3237" s="37">
        <v>23</v>
      </c>
      <c r="B3237" s="38" t="s">
        <v>8478</v>
      </c>
      <c r="C3237" s="38" t="s">
        <v>15</v>
      </c>
      <c r="D3237" s="39">
        <v>3365.8341500000001</v>
      </c>
      <c r="E3237" s="39">
        <v>20.974057142857099</v>
      </c>
      <c r="F3237" s="40"/>
      <c r="G3237" s="39">
        <v>160.47606464857299</v>
      </c>
      <c r="H3237" s="39"/>
    </row>
    <row r="3238" spans="1:8">
      <c r="A3238" s="37">
        <v>23</v>
      </c>
      <c r="B3238" s="38" t="s">
        <v>2300</v>
      </c>
      <c r="C3238" s="38" t="s">
        <v>16</v>
      </c>
      <c r="D3238" s="39">
        <v>-5.5692252</v>
      </c>
      <c r="E3238" s="39">
        <v>0.79560714285714296</v>
      </c>
      <c r="F3238" s="40"/>
      <c r="G3238" s="39">
        <v>-6.99996882883692</v>
      </c>
      <c r="H3238" s="39"/>
    </row>
    <row r="3239" spans="1:8" hidden="1">
      <c r="A3239" s="37">
        <v>23</v>
      </c>
      <c r="B3239" s="41" t="s">
        <v>2536</v>
      </c>
      <c r="C3239" s="41" t="s">
        <v>15</v>
      </c>
      <c r="D3239" s="39">
        <v>0</v>
      </c>
      <c r="E3239" s="39"/>
      <c r="F3239" s="40"/>
      <c r="G3239" s="39"/>
      <c r="H3239" s="39"/>
    </row>
    <row r="3240" spans="1:8">
      <c r="A3240" s="37">
        <v>23</v>
      </c>
      <c r="B3240" s="41" t="s">
        <v>788</v>
      </c>
      <c r="C3240" s="41" t="s">
        <v>16</v>
      </c>
      <c r="D3240" s="39">
        <v>188.23150000000001</v>
      </c>
      <c r="E3240" s="39">
        <v>0.2442</v>
      </c>
      <c r="F3240" s="40"/>
      <c r="G3240" s="39">
        <v>770.80876330876299</v>
      </c>
      <c r="H3240" s="39"/>
    </row>
    <row r="3241" spans="1:8">
      <c r="A3241" s="37">
        <v>23</v>
      </c>
      <c r="B3241" s="38" t="s">
        <v>5926</v>
      </c>
      <c r="C3241" s="38" t="s">
        <v>16</v>
      </c>
      <c r="D3241" s="39">
        <v>0</v>
      </c>
      <c r="E3241" s="39"/>
      <c r="F3241" s="40"/>
      <c r="G3241" s="39"/>
      <c r="H3241" s="39"/>
    </row>
    <row r="3242" spans="1:8">
      <c r="A3242" s="37">
        <v>23</v>
      </c>
      <c r="B3242" s="38" t="s">
        <v>6332</v>
      </c>
      <c r="C3242" s="38" t="s">
        <v>16</v>
      </c>
      <c r="D3242" s="39">
        <v>0</v>
      </c>
      <c r="E3242" s="39"/>
      <c r="F3242" s="40"/>
      <c r="G3242" s="39"/>
      <c r="H3242" s="39"/>
    </row>
    <row r="3243" spans="1:8">
      <c r="A3243" s="37">
        <v>23</v>
      </c>
      <c r="B3243" s="38" t="s">
        <v>8052</v>
      </c>
      <c r="C3243" s="38" t="s">
        <v>16</v>
      </c>
      <c r="D3243" s="39">
        <v>45548.033150000003</v>
      </c>
      <c r="E3243" s="39">
        <v>294.82607857142898</v>
      </c>
      <c r="F3243" s="40"/>
      <c r="G3243" s="39">
        <v>154.49119484511601</v>
      </c>
      <c r="H3243" s="39"/>
    </row>
    <row r="3244" spans="1:8" hidden="1">
      <c r="A3244" s="37">
        <v>23</v>
      </c>
      <c r="B3244" s="38" t="s">
        <v>7356</v>
      </c>
      <c r="C3244" s="38" t="s">
        <v>15</v>
      </c>
      <c r="D3244" s="39">
        <v>0</v>
      </c>
      <c r="E3244" s="39"/>
      <c r="F3244" s="40"/>
      <c r="G3244" s="39"/>
      <c r="H3244" s="39"/>
    </row>
    <row r="3245" spans="1:8">
      <c r="A3245" s="37">
        <v>23</v>
      </c>
      <c r="B3245" s="41" t="s">
        <v>2314</v>
      </c>
      <c r="C3245" s="41" t="s">
        <v>16</v>
      </c>
      <c r="D3245" s="39">
        <v>56226.330750000001</v>
      </c>
      <c r="E3245" s="39">
        <v>1135.64032857143</v>
      </c>
      <c r="F3245" s="40"/>
      <c r="G3245" s="39">
        <v>49.510685148641699</v>
      </c>
      <c r="H3245" s="39"/>
    </row>
    <row r="3246" spans="1:8">
      <c r="A3246" s="37">
        <v>23</v>
      </c>
      <c r="B3246" s="41" t="s">
        <v>1641</v>
      </c>
      <c r="C3246" s="41" t="s">
        <v>16</v>
      </c>
      <c r="D3246" s="39">
        <v>19803.625374899999</v>
      </c>
      <c r="E3246" s="39">
        <v>552.68978338478303</v>
      </c>
      <c r="F3246" s="40"/>
      <c r="G3246" s="39">
        <v>35.8313577892079</v>
      </c>
      <c r="H3246" s="39"/>
    </row>
    <row r="3247" spans="1:8" hidden="1">
      <c r="A3247" s="37">
        <v>23</v>
      </c>
      <c r="B3247" s="38" t="s">
        <v>3398</v>
      </c>
      <c r="C3247" s="38" t="s">
        <v>15</v>
      </c>
      <c r="D3247" s="39">
        <v>0</v>
      </c>
      <c r="E3247" s="39"/>
      <c r="F3247" s="40"/>
      <c r="G3247" s="39"/>
      <c r="H3247" s="39"/>
    </row>
    <row r="3248" spans="1:8">
      <c r="A3248" s="37">
        <v>23</v>
      </c>
      <c r="B3248" s="38" t="s">
        <v>6151</v>
      </c>
      <c r="C3248" s="38" t="s">
        <v>16</v>
      </c>
      <c r="D3248" s="39">
        <v>0</v>
      </c>
      <c r="E3248" s="39"/>
      <c r="F3248" s="40"/>
      <c r="G3248" s="39"/>
      <c r="H3248" s="39"/>
    </row>
    <row r="3249" spans="1:8" hidden="1">
      <c r="A3249" s="37">
        <v>23</v>
      </c>
      <c r="B3249" s="38" t="s">
        <v>2309</v>
      </c>
      <c r="C3249" s="38" t="s">
        <v>15</v>
      </c>
      <c r="D3249" s="39">
        <v>-36.453449999999997</v>
      </c>
      <c r="E3249" s="39">
        <v>0.62882142857142898</v>
      </c>
      <c r="F3249" s="40"/>
      <c r="G3249" s="39">
        <v>-57.971068325098003</v>
      </c>
      <c r="H3249" s="39"/>
    </row>
    <row r="3250" spans="1:8" hidden="1">
      <c r="A3250" s="37">
        <v>23</v>
      </c>
      <c r="B3250" s="38" t="s">
        <v>7708</v>
      </c>
      <c r="C3250" s="38" t="s">
        <v>15</v>
      </c>
      <c r="D3250" s="39">
        <v>0</v>
      </c>
      <c r="E3250" s="39"/>
      <c r="F3250" s="40"/>
      <c r="G3250" s="39"/>
      <c r="H3250" s="39"/>
    </row>
    <row r="3251" spans="1:8">
      <c r="A3251" s="37">
        <v>23</v>
      </c>
      <c r="B3251" s="38" t="s">
        <v>8066</v>
      </c>
      <c r="C3251" s="38" t="s">
        <v>16</v>
      </c>
      <c r="D3251" s="39">
        <v>3865.8065000000001</v>
      </c>
      <c r="E3251" s="39">
        <v>28.116642857142899</v>
      </c>
      <c r="F3251" s="40"/>
      <c r="G3251" s="39">
        <v>137.49175246994</v>
      </c>
      <c r="H3251" s="39"/>
    </row>
    <row r="3252" spans="1:8" hidden="1">
      <c r="A3252" s="37">
        <v>23</v>
      </c>
      <c r="B3252" s="38" t="s">
        <v>1749</v>
      </c>
      <c r="C3252" s="38" t="s">
        <v>15</v>
      </c>
      <c r="D3252" s="39">
        <v>917422.72276589996</v>
      </c>
      <c r="E3252" s="39">
        <v>21159.9766631891</v>
      </c>
      <c r="F3252" s="40"/>
      <c r="G3252" s="39">
        <v>43.3565091951113</v>
      </c>
      <c r="H3252" s="39"/>
    </row>
    <row r="3253" spans="1:8" hidden="1">
      <c r="A3253" s="37">
        <v>23</v>
      </c>
      <c r="B3253" s="38" t="s">
        <v>6521</v>
      </c>
      <c r="C3253" s="38" t="s">
        <v>15</v>
      </c>
      <c r="D3253" s="39">
        <v>0</v>
      </c>
      <c r="E3253" s="39"/>
      <c r="F3253" s="40">
        <v>0</v>
      </c>
      <c r="G3253" s="39"/>
      <c r="H3253" s="39"/>
    </row>
    <row r="3254" spans="1:8">
      <c r="A3254" s="37">
        <v>23</v>
      </c>
      <c r="B3254" s="41" t="s">
        <v>6734</v>
      </c>
      <c r="C3254" s="41" t="s">
        <v>16</v>
      </c>
      <c r="D3254" s="39">
        <v>0</v>
      </c>
      <c r="E3254" s="39"/>
      <c r="F3254" s="40"/>
      <c r="G3254" s="39"/>
      <c r="H3254" s="39"/>
    </row>
    <row r="3255" spans="1:8" hidden="1">
      <c r="A3255" s="37">
        <v>23</v>
      </c>
      <c r="B3255" s="38" t="s">
        <v>5501</v>
      </c>
      <c r="C3255" s="38" t="s">
        <v>15</v>
      </c>
      <c r="D3255" s="39">
        <v>0</v>
      </c>
      <c r="E3255" s="39"/>
      <c r="F3255" s="40"/>
      <c r="G3255" s="39"/>
      <c r="H3255" s="39"/>
    </row>
    <row r="3256" spans="1:8" hidden="1">
      <c r="A3256" s="37">
        <v>23</v>
      </c>
      <c r="B3256" s="38" t="s">
        <v>6218</v>
      </c>
      <c r="C3256" s="38" t="s">
        <v>15</v>
      </c>
      <c r="D3256" s="39">
        <v>0</v>
      </c>
      <c r="E3256" s="39"/>
      <c r="F3256" s="40"/>
      <c r="G3256" s="39"/>
      <c r="H3256" s="39"/>
    </row>
    <row r="3257" spans="1:8">
      <c r="A3257" s="37">
        <v>23</v>
      </c>
      <c r="B3257" s="38" t="s">
        <v>8096</v>
      </c>
      <c r="C3257" s="38" t="s">
        <v>16</v>
      </c>
      <c r="D3257" s="39">
        <v>23300.084449999998</v>
      </c>
      <c r="E3257" s="39">
        <v>459.96557142857102</v>
      </c>
      <c r="F3257" s="40"/>
      <c r="G3257" s="39">
        <v>50.6561488453018</v>
      </c>
      <c r="H3257" s="39"/>
    </row>
    <row r="3258" spans="1:8">
      <c r="A3258" s="37">
        <v>23</v>
      </c>
      <c r="B3258" s="41" t="s">
        <v>7085</v>
      </c>
      <c r="C3258" s="41" t="s">
        <v>16</v>
      </c>
      <c r="D3258" s="39">
        <v>0</v>
      </c>
      <c r="E3258" s="39"/>
      <c r="F3258" s="40"/>
      <c r="G3258" s="39"/>
      <c r="H3258" s="39"/>
    </row>
    <row r="3259" spans="1:8">
      <c r="A3259" s="37">
        <v>23</v>
      </c>
      <c r="B3259" s="38" t="s">
        <v>2914</v>
      </c>
      <c r="C3259" s="38" t="s">
        <v>16</v>
      </c>
      <c r="D3259" s="39">
        <v>0</v>
      </c>
      <c r="E3259" s="39"/>
      <c r="F3259" s="40"/>
      <c r="G3259" s="39"/>
      <c r="H3259" s="39"/>
    </row>
    <row r="3260" spans="1:8" hidden="1">
      <c r="A3260" s="37">
        <v>23</v>
      </c>
      <c r="B3260" s="38" t="s">
        <v>5390</v>
      </c>
      <c r="C3260" s="38" t="s">
        <v>15</v>
      </c>
      <c r="D3260" s="39">
        <v>0</v>
      </c>
      <c r="E3260" s="39"/>
      <c r="F3260" s="40"/>
      <c r="G3260" s="39"/>
      <c r="H3260" s="39"/>
    </row>
    <row r="3261" spans="1:8">
      <c r="A3261" s="37">
        <v>23</v>
      </c>
      <c r="B3261" s="41" t="s">
        <v>8470</v>
      </c>
      <c r="C3261" s="41" t="s">
        <v>16</v>
      </c>
      <c r="D3261" s="39">
        <v>57159.9621959</v>
      </c>
      <c r="E3261" s="39">
        <v>820.24753053130598</v>
      </c>
      <c r="F3261" s="40"/>
      <c r="G3261" s="39">
        <v>69.686235030631906</v>
      </c>
      <c r="H3261" s="39"/>
    </row>
    <row r="3262" spans="1:8">
      <c r="A3262" s="37">
        <v>23</v>
      </c>
      <c r="B3262" s="38" t="s">
        <v>629</v>
      </c>
      <c r="C3262" s="38" t="s">
        <v>16</v>
      </c>
      <c r="D3262" s="39">
        <v>21311.473600000001</v>
      </c>
      <c r="E3262" s="39">
        <v>380.49379285714298</v>
      </c>
      <c r="F3262" s="40"/>
      <c r="G3262" s="39">
        <v>56.010042739386897</v>
      </c>
      <c r="H3262" s="39"/>
    </row>
    <row r="3263" spans="1:8">
      <c r="A3263" s="37">
        <v>23</v>
      </c>
      <c r="B3263" s="41" t="s">
        <v>7489</v>
      </c>
      <c r="C3263" s="41" t="s">
        <v>16</v>
      </c>
      <c r="D3263" s="39">
        <v>0</v>
      </c>
      <c r="E3263" s="39"/>
      <c r="F3263" s="40"/>
      <c r="G3263" s="39"/>
      <c r="H3263" s="39"/>
    </row>
    <row r="3264" spans="1:8" hidden="1">
      <c r="A3264" s="37">
        <v>23</v>
      </c>
      <c r="B3264" s="38" t="s">
        <v>3988</v>
      </c>
      <c r="C3264" s="38" t="s">
        <v>15</v>
      </c>
      <c r="D3264" s="39">
        <v>0</v>
      </c>
      <c r="E3264" s="39"/>
      <c r="F3264" s="40"/>
      <c r="G3264" s="39"/>
      <c r="H3264" s="39"/>
    </row>
    <row r="3265" spans="1:8">
      <c r="A3265" s="37">
        <v>23</v>
      </c>
      <c r="B3265" s="38" t="s">
        <v>2661</v>
      </c>
      <c r="C3265" s="38" t="s">
        <v>16</v>
      </c>
      <c r="D3265" s="39">
        <v>0</v>
      </c>
      <c r="E3265" s="39"/>
      <c r="F3265" s="40"/>
      <c r="G3265" s="39"/>
      <c r="H3265" s="39"/>
    </row>
    <row r="3266" spans="1:8" hidden="1">
      <c r="A3266" s="37">
        <v>23</v>
      </c>
      <c r="B3266" s="41" t="s">
        <v>7461</v>
      </c>
      <c r="C3266" s="41" t="s">
        <v>15</v>
      </c>
      <c r="D3266" s="39">
        <v>0</v>
      </c>
      <c r="E3266" s="39"/>
      <c r="F3266" s="40"/>
      <c r="G3266" s="39"/>
      <c r="H3266" s="39"/>
    </row>
    <row r="3267" spans="1:8" hidden="1">
      <c r="A3267" s="37">
        <v>23</v>
      </c>
      <c r="B3267" s="41" t="s">
        <v>3990</v>
      </c>
      <c r="C3267" s="41" t="s">
        <v>15</v>
      </c>
      <c r="D3267" s="39">
        <v>0</v>
      </c>
      <c r="E3267" s="39"/>
      <c r="F3267" s="40"/>
      <c r="G3267" s="39"/>
      <c r="H3267" s="39"/>
    </row>
    <row r="3268" spans="1:8">
      <c r="A3268" s="37">
        <v>23</v>
      </c>
      <c r="B3268" s="41" t="s">
        <v>3151</v>
      </c>
      <c r="C3268" s="41" t="s">
        <v>16</v>
      </c>
      <c r="D3268" s="39">
        <v>0</v>
      </c>
      <c r="E3268" s="39"/>
      <c r="F3268" s="40"/>
      <c r="G3268" s="39"/>
      <c r="H3268" s="39"/>
    </row>
    <row r="3269" spans="1:8" hidden="1">
      <c r="A3269" s="37">
        <v>23</v>
      </c>
      <c r="B3269" s="41" t="s">
        <v>2549</v>
      </c>
      <c r="C3269" s="41" t="s">
        <v>15</v>
      </c>
      <c r="D3269" s="39">
        <v>0</v>
      </c>
      <c r="E3269" s="39"/>
      <c r="F3269" s="40">
        <v>0</v>
      </c>
      <c r="G3269" s="39"/>
      <c r="H3269" s="39"/>
    </row>
    <row r="3270" spans="1:8">
      <c r="A3270" s="37">
        <v>23</v>
      </c>
      <c r="B3270" s="41" t="s">
        <v>3741</v>
      </c>
      <c r="C3270" s="41" t="s">
        <v>16</v>
      </c>
      <c r="D3270" s="39">
        <v>0</v>
      </c>
      <c r="E3270" s="39"/>
      <c r="F3270" s="40"/>
      <c r="G3270" s="39"/>
      <c r="H3270" s="39"/>
    </row>
    <row r="3271" spans="1:8">
      <c r="A3271" s="37">
        <v>23</v>
      </c>
      <c r="B3271" s="38" t="s">
        <v>4765</v>
      </c>
      <c r="C3271" s="38" t="s">
        <v>16</v>
      </c>
      <c r="D3271" s="39">
        <v>0</v>
      </c>
      <c r="E3271" s="39"/>
      <c r="F3271" s="40"/>
      <c r="G3271" s="39"/>
      <c r="H3271" s="39"/>
    </row>
    <row r="3272" spans="1:8" hidden="1">
      <c r="A3272" s="37">
        <v>23</v>
      </c>
      <c r="B3272" s="41" t="s">
        <v>1077</v>
      </c>
      <c r="C3272" s="41" t="s">
        <v>15</v>
      </c>
      <c r="D3272" s="39">
        <v>18091.002700000001</v>
      </c>
      <c r="E3272" s="39">
        <v>509.78077142857097</v>
      </c>
      <c r="F3272" s="40"/>
      <c r="G3272" s="39">
        <v>35.487809101357698</v>
      </c>
      <c r="H3272" s="39"/>
    </row>
    <row r="3273" spans="1:8">
      <c r="A3273" s="37">
        <v>23</v>
      </c>
      <c r="B3273" s="38" t="s">
        <v>2921</v>
      </c>
      <c r="C3273" s="38" t="s">
        <v>16</v>
      </c>
      <c r="D3273" s="39">
        <v>0</v>
      </c>
      <c r="E3273" s="39"/>
      <c r="F3273" s="40">
        <v>0</v>
      </c>
      <c r="G3273" s="39"/>
      <c r="H3273" s="39"/>
    </row>
    <row r="3274" spans="1:8">
      <c r="A3274" s="37">
        <v>23</v>
      </c>
      <c r="B3274" s="41" t="s">
        <v>8467</v>
      </c>
      <c r="C3274" s="41" t="s">
        <v>16</v>
      </c>
      <c r="D3274" s="39">
        <v>0</v>
      </c>
      <c r="E3274" s="39"/>
      <c r="F3274" s="40"/>
      <c r="G3274" s="39"/>
      <c r="H3274" s="39"/>
    </row>
    <row r="3275" spans="1:8">
      <c r="A3275" s="37">
        <v>23</v>
      </c>
      <c r="B3275" s="41" t="s">
        <v>3908</v>
      </c>
      <c r="C3275" s="41" t="s">
        <v>16</v>
      </c>
      <c r="D3275" s="39">
        <v>0</v>
      </c>
      <c r="E3275" s="39"/>
      <c r="F3275" s="40"/>
      <c r="G3275" s="39"/>
      <c r="H3275" s="39"/>
    </row>
    <row r="3276" spans="1:8">
      <c r="A3276" s="37">
        <v>23</v>
      </c>
      <c r="B3276" s="41" t="s">
        <v>4906</v>
      </c>
      <c r="C3276" s="41" t="s">
        <v>16</v>
      </c>
      <c r="D3276" s="39">
        <v>0</v>
      </c>
      <c r="E3276" s="39"/>
      <c r="F3276" s="40">
        <v>0</v>
      </c>
      <c r="G3276" s="39"/>
      <c r="H3276" s="39"/>
    </row>
    <row r="3277" spans="1:8" hidden="1">
      <c r="A3277" s="37">
        <v>23</v>
      </c>
      <c r="B3277" s="38" t="s">
        <v>1046</v>
      </c>
      <c r="C3277" s="38" t="s">
        <v>15</v>
      </c>
      <c r="D3277" s="39">
        <v>20707.196620350001</v>
      </c>
      <c r="E3277" s="39">
        <v>268.53472907857099</v>
      </c>
      <c r="F3277" s="40"/>
      <c r="G3277" s="39">
        <v>77.111801111919604</v>
      </c>
      <c r="H3277" s="39"/>
    </row>
    <row r="3278" spans="1:8" hidden="1">
      <c r="A3278" s="37">
        <v>23</v>
      </c>
      <c r="B3278" s="41" t="s">
        <v>5825</v>
      </c>
      <c r="C3278" s="41" t="s">
        <v>15</v>
      </c>
      <c r="D3278" s="39">
        <v>0</v>
      </c>
      <c r="E3278" s="39"/>
      <c r="F3278" s="40">
        <v>0</v>
      </c>
      <c r="G3278" s="39"/>
      <c r="H3278" s="39"/>
    </row>
    <row r="3279" spans="1:8">
      <c r="A3279" s="37">
        <v>23</v>
      </c>
      <c r="B3279" s="38" t="s">
        <v>5639</v>
      </c>
      <c r="C3279" s="38" t="s">
        <v>16</v>
      </c>
      <c r="D3279" s="39">
        <v>0</v>
      </c>
      <c r="E3279" s="39"/>
      <c r="F3279" s="40">
        <v>0</v>
      </c>
      <c r="G3279" s="39"/>
      <c r="H3279" s="39"/>
    </row>
    <row r="3280" spans="1:8" hidden="1">
      <c r="A3280" s="37">
        <v>23</v>
      </c>
      <c r="B3280" s="38" t="s">
        <v>5047</v>
      </c>
      <c r="C3280" s="38" t="s">
        <v>15</v>
      </c>
      <c r="D3280" s="39">
        <v>0</v>
      </c>
      <c r="E3280" s="39"/>
      <c r="F3280" s="40"/>
      <c r="G3280" s="39"/>
      <c r="H3280" s="39"/>
    </row>
    <row r="3281" spans="1:8" hidden="1">
      <c r="A3281" s="37">
        <v>23</v>
      </c>
      <c r="B3281" s="38" t="s">
        <v>5773</v>
      </c>
      <c r="C3281" s="38" t="s">
        <v>15</v>
      </c>
      <c r="D3281" s="39">
        <v>0</v>
      </c>
      <c r="E3281" s="39"/>
      <c r="F3281" s="40"/>
      <c r="G3281" s="39"/>
      <c r="H3281" s="39"/>
    </row>
    <row r="3282" spans="1:8">
      <c r="A3282" s="37">
        <v>23</v>
      </c>
      <c r="B3282" s="38" t="s">
        <v>6921</v>
      </c>
      <c r="C3282" s="38" t="s">
        <v>16</v>
      </c>
      <c r="D3282" s="39">
        <v>0</v>
      </c>
      <c r="E3282" s="39"/>
      <c r="F3282" s="40"/>
      <c r="G3282" s="39"/>
      <c r="H3282" s="39"/>
    </row>
    <row r="3283" spans="1:8" hidden="1">
      <c r="A3283" s="37">
        <v>23</v>
      </c>
      <c r="B3283" s="38" t="s">
        <v>7680</v>
      </c>
      <c r="C3283" s="38" t="s">
        <v>15</v>
      </c>
      <c r="D3283" s="39">
        <v>0</v>
      </c>
      <c r="E3283" s="39"/>
      <c r="F3283" s="40"/>
      <c r="G3283" s="39"/>
      <c r="H3283" s="39"/>
    </row>
    <row r="3284" spans="1:8">
      <c r="A3284" s="37">
        <v>23</v>
      </c>
      <c r="B3284" s="38" t="s">
        <v>5713</v>
      </c>
      <c r="C3284" s="38" t="s">
        <v>16</v>
      </c>
      <c r="D3284" s="39">
        <v>0</v>
      </c>
      <c r="E3284" s="39"/>
      <c r="F3284" s="40"/>
      <c r="G3284" s="39"/>
      <c r="H3284" s="39"/>
    </row>
    <row r="3285" spans="1:8" hidden="1">
      <c r="A3285" s="37">
        <v>23</v>
      </c>
      <c r="B3285" s="38" t="s">
        <v>6374</v>
      </c>
      <c r="C3285" s="38" t="s">
        <v>15</v>
      </c>
      <c r="D3285" s="39">
        <v>0</v>
      </c>
      <c r="E3285" s="39"/>
      <c r="F3285" s="40"/>
      <c r="G3285" s="39"/>
      <c r="H3285" s="39"/>
    </row>
    <row r="3286" spans="1:8">
      <c r="A3286" s="37">
        <v>23</v>
      </c>
      <c r="B3286" s="41" t="s">
        <v>2790</v>
      </c>
      <c r="C3286" s="41" t="s">
        <v>16</v>
      </c>
      <c r="D3286" s="39">
        <v>0</v>
      </c>
      <c r="E3286" s="39"/>
      <c r="F3286" s="40"/>
      <c r="G3286" s="39"/>
      <c r="H3286" s="39"/>
    </row>
    <row r="3287" spans="1:8">
      <c r="A3287" s="37">
        <v>23</v>
      </c>
      <c r="B3287" s="41" t="s">
        <v>1894</v>
      </c>
      <c r="C3287" s="41" t="s">
        <v>16</v>
      </c>
      <c r="D3287" s="39">
        <v>0</v>
      </c>
      <c r="E3287" s="39"/>
      <c r="F3287" s="40">
        <v>0</v>
      </c>
      <c r="G3287" s="39"/>
      <c r="H3287" s="39"/>
    </row>
    <row r="3288" spans="1:8">
      <c r="A3288" s="37">
        <v>23</v>
      </c>
      <c r="B3288" s="41" t="s">
        <v>7770</v>
      </c>
      <c r="C3288" s="41" t="s">
        <v>16</v>
      </c>
      <c r="D3288" s="39">
        <v>0</v>
      </c>
      <c r="E3288" s="39"/>
      <c r="F3288" s="40">
        <v>0</v>
      </c>
      <c r="G3288" s="39"/>
      <c r="H3288" s="39"/>
    </row>
    <row r="3289" spans="1:8">
      <c r="A3289" s="37">
        <v>23</v>
      </c>
      <c r="B3289" s="38" t="s">
        <v>621</v>
      </c>
      <c r="C3289" s="38" t="s">
        <v>16</v>
      </c>
      <c r="D3289" s="39">
        <v>31527.812292049999</v>
      </c>
      <c r="E3289" s="39">
        <v>959.00750632989605</v>
      </c>
      <c r="F3289" s="40"/>
      <c r="G3289" s="39">
        <v>32.875459351414598</v>
      </c>
      <c r="H3289" s="39"/>
    </row>
    <row r="3290" spans="1:8">
      <c r="A3290" s="37">
        <v>23</v>
      </c>
      <c r="B3290" s="38" t="s">
        <v>4279</v>
      </c>
      <c r="C3290" s="38" t="s">
        <v>16</v>
      </c>
      <c r="D3290" s="39">
        <v>0</v>
      </c>
      <c r="E3290" s="39"/>
      <c r="F3290" s="40"/>
      <c r="G3290" s="39"/>
      <c r="H3290" s="39"/>
    </row>
    <row r="3291" spans="1:8" hidden="1">
      <c r="A3291" s="37">
        <v>23</v>
      </c>
      <c r="B3291" s="41" t="s">
        <v>2975</v>
      </c>
      <c r="C3291" s="41" t="s">
        <v>15</v>
      </c>
      <c r="D3291" s="39">
        <v>0</v>
      </c>
      <c r="E3291" s="39"/>
      <c r="F3291" s="40"/>
      <c r="G3291" s="39"/>
      <c r="H3291" s="39"/>
    </row>
    <row r="3292" spans="1:8">
      <c r="A3292" s="37">
        <v>23</v>
      </c>
      <c r="B3292" s="38" t="s">
        <v>5662</v>
      </c>
      <c r="C3292" s="38" t="s">
        <v>16</v>
      </c>
      <c r="D3292" s="39">
        <v>0</v>
      </c>
      <c r="E3292" s="39"/>
      <c r="F3292" s="40"/>
      <c r="G3292" s="39"/>
      <c r="H3292" s="39"/>
    </row>
    <row r="3293" spans="1:8">
      <c r="A3293" s="37">
        <v>23</v>
      </c>
      <c r="B3293" s="38" t="s">
        <v>994</v>
      </c>
      <c r="C3293" s="38" t="s">
        <v>16</v>
      </c>
      <c r="D3293" s="39">
        <v>338121.3554459</v>
      </c>
      <c r="E3293" s="39">
        <v>12876.5555259794</v>
      </c>
      <c r="F3293" s="40">
        <v>9436.82935</v>
      </c>
      <c r="G3293" s="39">
        <v>26.258680340694902</v>
      </c>
      <c r="H3293" s="39">
        <v>25.525811264724901</v>
      </c>
    </row>
    <row r="3294" spans="1:8">
      <c r="A3294" s="37">
        <v>23</v>
      </c>
      <c r="B3294" s="38" t="s">
        <v>878</v>
      </c>
      <c r="C3294" s="38" t="s">
        <v>16</v>
      </c>
      <c r="D3294" s="39">
        <v>12810.146049999999</v>
      </c>
      <c r="E3294" s="39">
        <v>84.560507142857105</v>
      </c>
      <c r="F3294" s="40">
        <v>0</v>
      </c>
      <c r="G3294" s="39">
        <v>151.49088484484199</v>
      </c>
      <c r="H3294" s="39">
        <v>151.49088484484199</v>
      </c>
    </row>
    <row r="3295" spans="1:8" hidden="1">
      <c r="A3295" s="37">
        <v>23</v>
      </c>
      <c r="B3295" s="38" t="s">
        <v>3728</v>
      </c>
      <c r="C3295" s="38" t="s">
        <v>15</v>
      </c>
      <c r="D3295" s="39">
        <v>0</v>
      </c>
      <c r="E3295" s="39"/>
      <c r="F3295" s="40"/>
      <c r="G3295" s="39"/>
      <c r="H3295" s="39"/>
    </row>
    <row r="3296" spans="1:8" hidden="1">
      <c r="A3296" s="37">
        <v>23</v>
      </c>
      <c r="B3296" s="38" t="s">
        <v>5827</v>
      </c>
      <c r="C3296" s="38" t="s">
        <v>15</v>
      </c>
      <c r="D3296" s="39">
        <v>0</v>
      </c>
      <c r="E3296" s="39"/>
      <c r="F3296" s="40"/>
      <c r="G3296" s="39"/>
      <c r="H3296" s="39"/>
    </row>
    <row r="3297" spans="1:8" hidden="1">
      <c r="A3297" s="37">
        <v>23</v>
      </c>
      <c r="B3297" s="41" t="s">
        <v>3323</v>
      </c>
      <c r="C3297" s="41" t="s">
        <v>15</v>
      </c>
      <c r="D3297" s="39">
        <v>0</v>
      </c>
      <c r="E3297" s="39"/>
      <c r="F3297" s="40"/>
      <c r="G3297" s="39"/>
      <c r="H3297" s="39"/>
    </row>
    <row r="3298" spans="1:8">
      <c r="A3298" s="37">
        <v>23</v>
      </c>
      <c r="B3298" s="38" t="s">
        <v>6682</v>
      </c>
      <c r="C3298" s="38" t="s">
        <v>16</v>
      </c>
      <c r="D3298" s="39">
        <v>0</v>
      </c>
      <c r="E3298" s="39"/>
      <c r="F3298" s="40"/>
      <c r="G3298" s="39"/>
      <c r="H3298" s="39"/>
    </row>
    <row r="3299" spans="1:8" hidden="1">
      <c r="A3299" s="37">
        <v>23</v>
      </c>
      <c r="B3299" s="38" t="s">
        <v>2328</v>
      </c>
      <c r="C3299" s="38" t="s">
        <v>15</v>
      </c>
      <c r="D3299" s="39">
        <v>-1.7205111</v>
      </c>
      <c r="E3299" s="39">
        <v>0.245785714285714</v>
      </c>
      <c r="F3299" s="40">
        <v>0</v>
      </c>
      <c r="G3299" s="39">
        <v>-7.0000451612903198</v>
      </c>
      <c r="H3299" s="39">
        <v>-7.0000451612903198</v>
      </c>
    </row>
    <row r="3300" spans="1:8" hidden="1">
      <c r="A3300" s="37">
        <v>23</v>
      </c>
      <c r="B3300" s="41" t="s">
        <v>6695</v>
      </c>
      <c r="C3300" s="41" t="s">
        <v>15</v>
      </c>
      <c r="D3300" s="39">
        <v>0</v>
      </c>
      <c r="E3300" s="39"/>
      <c r="F3300" s="40">
        <v>0</v>
      </c>
      <c r="G3300" s="39"/>
      <c r="H3300" s="39"/>
    </row>
    <row r="3301" spans="1:8">
      <c r="A3301" s="37">
        <v>23</v>
      </c>
      <c r="B3301" s="38" t="s">
        <v>7477</v>
      </c>
      <c r="C3301" s="38" t="s">
        <v>16</v>
      </c>
      <c r="D3301" s="39">
        <v>0</v>
      </c>
      <c r="E3301" s="39"/>
      <c r="F3301" s="40">
        <v>0</v>
      </c>
      <c r="G3301" s="39"/>
      <c r="H3301" s="39"/>
    </row>
    <row r="3302" spans="1:8">
      <c r="A3302" s="37">
        <v>23</v>
      </c>
      <c r="B3302" s="38" t="s">
        <v>2044</v>
      </c>
      <c r="C3302" s="38" t="s">
        <v>16</v>
      </c>
      <c r="D3302" s="39">
        <v>112451.47265</v>
      </c>
      <c r="E3302" s="39">
        <v>1153.1332</v>
      </c>
      <c r="F3302" s="40"/>
      <c r="G3302" s="39">
        <v>97.518198808255605</v>
      </c>
      <c r="H3302" s="39"/>
    </row>
    <row r="3303" spans="1:8">
      <c r="A3303" s="37">
        <v>23</v>
      </c>
      <c r="B3303" s="41" t="s">
        <v>2339</v>
      </c>
      <c r="C3303" s="41" t="s">
        <v>16</v>
      </c>
      <c r="D3303" s="39">
        <v>39115.82475</v>
      </c>
      <c r="E3303" s="39">
        <v>1036.5336357142901</v>
      </c>
      <c r="F3303" s="40"/>
      <c r="G3303" s="39">
        <v>37.737149478072602</v>
      </c>
      <c r="H3303" s="39"/>
    </row>
    <row r="3304" spans="1:8">
      <c r="A3304" s="37">
        <v>23</v>
      </c>
      <c r="B3304" s="38" t="s">
        <v>2551</v>
      </c>
      <c r="C3304" s="38" t="s">
        <v>16</v>
      </c>
      <c r="D3304" s="39">
        <v>0</v>
      </c>
      <c r="E3304" s="39"/>
      <c r="F3304" s="40">
        <v>0</v>
      </c>
      <c r="G3304" s="39"/>
      <c r="H3304" s="39"/>
    </row>
    <row r="3305" spans="1:8">
      <c r="A3305" s="37">
        <v>23</v>
      </c>
      <c r="B3305" s="41" t="s">
        <v>4811</v>
      </c>
      <c r="C3305" s="41" t="s">
        <v>16</v>
      </c>
      <c r="D3305" s="39">
        <v>0</v>
      </c>
      <c r="E3305" s="39"/>
      <c r="F3305" s="40">
        <v>0</v>
      </c>
      <c r="G3305" s="39"/>
      <c r="H3305" s="39"/>
    </row>
    <row r="3306" spans="1:8" hidden="1">
      <c r="A3306" s="37">
        <v>23</v>
      </c>
      <c r="B3306" s="41" t="s">
        <v>4953</v>
      </c>
      <c r="C3306" s="41" t="s">
        <v>15</v>
      </c>
      <c r="D3306" s="39">
        <v>0</v>
      </c>
      <c r="E3306" s="39"/>
      <c r="F3306" s="40"/>
      <c r="G3306" s="39"/>
      <c r="H3306" s="39"/>
    </row>
    <row r="3307" spans="1:8" hidden="1">
      <c r="A3307" s="37">
        <v>23</v>
      </c>
      <c r="B3307" s="38" t="s">
        <v>7725</v>
      </c>
      <c r="C3307" s="38" t="s">
        <v>15</v>
      </c>
      <c r="D3307" s="39">
        <v>0</v>
      </c>
      <c r="E3307" s="39"/>
      <c r="F3307" s="40"/>
      <c r="G3307" s="39"/>
      <c r="H3307" s="39"/>
    </row>
    <row r="3308" spans="1:8" hidden="1">
      <c r="A3308" s="37">
        <v>23</v>
      </c>
      <c r="B3308" s="41" t="s">
        <v>2310</v>
      </c>
      <c r="C3308" s="41" t="s">
        <v>15</v>
      </c>
      <c r="D3308" s="39">
        <v>-316.50029999999998</v>
      </c>
      <c r="E3308" s="39">
        <v>0.97070714285714299</v>
      </c>
      <c r="F3308" s="40"/>
      <c r="G3308" s="39">
        <v>-326.05127337213702</v>
      </c>
      <c r="H3308" s="39"/>
    </row>
    <row r="3309" spans="1:8">
      <c r="A3309" s="37">
        <v>23</v>
      </c>
      <c r="B3309" s="41" t="s">
        <v>3003</v>
      </c>
      <c r="C3309" s="41" t="s">
        <v>16</v>
      </c>
      <c r="D3309" s="39">
        <v>0</v>
      </c>
      <c r="E3309" s="39"/>
      <c r="F3309" s="40"/>
      <c r="G3309" s="39"/>
      <c r="H3309" s="39"/>
    </row>
    <row r="3310" spans="1:8" hidden="1">
      <c r="A3310" s="37">
        <v>23</v>
      </c>
      <c r="B3310" s="38" t="s">
        <v>7659</v>
      </c>
      <c r="C3310" s="38" t="s">
        <v>15</v>
      </c>
      <c r="D3310" s="39">
        <v>0</v>
      </c>
      <c r="E3310" s="39"/>
      <c r="F3310" s="40"/>
      <c r="G3310" s="39"/>
      <c r="H3310" s="39"/>
    </row>
    <row r="3311" spans="1:8">
      <c r="A3311" s="37">
        <v>23</v>
      </c>
      <c r="B3311" s="41" t="s">
        <v>5535</v>
      </c>
      <c r="C3311" s="41" t="s">
        <v>16</v>
      </c>
      <c r="D3311" s="39">
        <v>0</v>
      </c>
      <c r="E3311" s="39"/>
      <c r="F3311" s="40"/>
      <c r="G3311" s="39"/>
      <c r="H3311" s="39"/>
    </row>
    <row r="3312" spans="1:8">
      <c r="A3312" s="37">
        <v>23</v>
      </c>
      <c r="B3312" s="38" t="s">
        <v>2971</v>
      </c>
      <c r="C3312" s="38" t="s">
        <v>16</v>
      </c>
      <c r="D3312" s="39">
        <v>0</v>
      </c>
      <c r="E3312" s="39"/>
      <c r="F3312" s="40"/>
      <c r="G3312" s="39"/>
      <c r="H3312" s="39"/>
    </row>
    <row r="3313" spans="1:8" hidden="1">
      <c r="A3313" s="37">
        <v>23</v>
      </c>
      <c r="B3313" s="41" t="s">
        <v>7142</v>
      </c>
      <c r="C3313" s="41" t="s">
        <v>15</v>
      </c>
      <c r="D3313" s="39">
        <v>0</v>
      </c>
      <c r="E3313" s="39"/>
      <c r="F3313" s="40"/>
      <c r="G3313" s="39"/>
      <c r="H3313" s="39"/>
    </row>
    <row r="3314" spans="1:8">
      <c r="A3314" s="37">
        <v>23</v>
      </c>
      <c r="B3314" s="41" t="s">
        <v>4258</v>
      </c>
      <c r="C3314" s="41" t="s">
        <v>16</v>
      </c>
      <c r="D3314" s="39">
        <v>0</v>
      </c>
      <c r="E3314" s="39"/>
      <c r="F3314" s="40"/>
      <c r="G3314" s="39"/>
      <c r="H3314" s="39"/>
    </row>
    <row r="3315" spans="1:8" hidden="1">
      <c r="A3315" s="37">
        <v>23</v>
      </c>
      <c r="B3315" s="38" t="s">
        <v>3274</v>
      </c>
      <c r="C3315" s="38" t="s">
        <v>15</v>
      </c>
      <c r="D3315" s="39">
        <v>0</v>
      </c>
      <c r="E3315" s="39"/>
      <c r="F3315" s="40"/>
      <c r="G3315" s="39"/>
      <c r="H3315" s="39"/>
    </row>
    <row r="3316" spans="1:8">
      <c r="A3316" s="37">
        <v>23</v>
      </c>
      <c r="B3316" s="41" t="s">
        <v>4783</v>
      </c>
      <c r="C3316" s="41" t="s">
        <v>16</v>
      </c>
      <c r="D3316" s="39">
        <v>0</v>
      </c>
      <c r="E3316" s="39"/>
      <c r="F3316" s="40"/>
      <c r="G3316" s="39"/>
      <c r="H3316" s="39"/>
    </row>
    <row r="3317" spans="1:8" hidden="1">
      <c r="A3317" s="37">
        <v>23</v>
      </c>
      <c r="B3317" s="38" t="s">
        <v>7376</v>
      </c>
      <c r="C3317" s="38" t="s">
        <v>15</v>
      </c>
      <c r="D3317" s="39">
        <v>0</v>
      </c>
      <c r="E3317" s="39"/>
      <c r="F3317" s="40"/>
      <c r="G3317" s="39"/>
      <c r="H3317" s="39"/>
    </row>
    <row r="3318" spans="1:8">
      <c r="A3318" s="37">
        <v>23</v>
      </c>
      <c r="B3318" s="38" t="s">
        <v>7040</v>
      </c>
      <c r="C3318" s="38" t="s">
        <v>16</v>
      </c>
      <c r="D3318" s="39">
        <v>0</v>
      </c>
      <c r="E3318" s="39"/>
      <c r="F3318" s="40"/>
      <c r="G3318" s="39"/>
      <c r="H3318" s="39"/>
    </row>
    <row r="3319" spans="1:8">
      <c r="A3319" s="37">
        <v>23</v>
      </c>
      <c r="B3319" s="38" t="s">
        <v>2860</v>
      </c>
      <c r="C3319" s="38" t="s">
        <v>16</v>
      </c>
      <c r="D3319" s="39">
        <v>0</v>
      </c>
      <c r="E3319" s="39"/>
      <c r="F3319" s="40"/>
      <c r="G3319" s="39"/>
      <c r="H3319" s="39"/>
    </row>
    <row r="3320" spans="1:8" hidden="1">
      <c r="A3320" s="37">
        <v>23</v>
      </c>
      <c r="B3320" s="41" t="s">
        <v>6460</v>
      </c>
      <c r="C3320" s="41" t="s">
        <v>15</v>
      </c>
      <c r="D3320" s="39">
        <v>0</v>
      </c>
      <c r="E3320" s="39"/>
      <c r="F3320" s="40">
        <v>0</v>
      </c>
      <c r="G3320" s="39"/>
      <c r="H3320" s="39"/>
    </row>
    <row r="3321" spans="1:8" hidden="1">
      <c r="A3321" s="37">
        <v>23</v>
      </c>
      <c r="B3321" s="38" t="s">
        <v>4484</v>
      </c>
      <c r="C3321" s="38" t="s">
        <v>15</v>
      </c>
      <c r="D3321" s="39">
        <v>-4.8217568000000002</v>
      </c>
      <c r="E3321" s="39"/>
      <c r="F3321" s="40"/>
      <c r="G3321" s="39"/>
      <c r="H3321" s="39"/>
    </row>
    <row r="3322" spans="1:8">
      <c r="A3322" s="37">
        <v>23</v>
      </c>
      <c r="B3322" s="38" t="s">
        <v>8088</v>
      </c>
      <c r="C3322" s="38" t="s">
        <v>16</v>
      </c>
      <c r="D3322" s="39">
        <v>20052.177506</v>
      </c>
      <c r="E3322" s="39">
        <v>217.99040822719201</v>
      </c>
      <c r="F3322" s="40"/>
      <c r="G3322" s="39">
        <v>91.986512934557297</v>
      </c>
      <c r="H3322" s="39"/>
    </row>
    <row r="3323" spans="1:8">
      <c r="A3323" s="37">
        <v>23</v>
      </c>
      <c r="B3323" s="38" t="s">
        <v>3712</v>
      </c>
      <c r="C3323" s="38" t="s">
        <v>16</v>
      </c>
      <c r="D3323" s="39">
        <v>0</v>
      </c>
      <c r="E3323" s="39"/>
      <c r="F3323" s="40">
        <v>0</v>
      </c>
      <c r="G3323" s="39"/>
      <c r="H3323" s="39"/>
    </row>
    <row r="3324" spans="1:8" hidden="1">
      <c r="A3324" s="37">
        <v>23</v>
      </c>
      <c r="B3324" s="38" t="s">
        <v>5815</v>
      </c>
      <c r="C3324" s="38" t="s">
        <v>15</v>
      </c>
      <c r="D3324" s="39">
        <v>0</v>
      </c>
      <c r="E3324" s="39"/>
      <c r="F3324" s="40"/>
      <c r="G3324" s="39"/>
      <c r="H3324" s="39"/>
    </row>
    <row r="3325" spans="1:8" hidden="1">
      <c r="A3325" s="37">
        <v>23</v>
      </c>
      <c r="B3325" s="38" t="s">
        <v>2900</v>
      </c>
      <c r="C3325" s="38" t="s">
        <v>15</v>
      </c>
      <c r="D3325" s="39">
        <v>0</v>
      </c>
      <c r="E3325" s="39"/>
      <c r="F3325" s="40"/>
      <c r="G3325" s="39"/>
      <c r="H3325" s="39"/>
    </row>
    <row r="3326" spans="1:8">
      <c r="A3326" s="37">
        <v>23</v>
      </c>
      <c r="B3326" s="38" t="s">
        <v>7413</v>
      </c>
      <c r="C3326" s="38" t="s">
        <v>16</v>
      </c>
      <c r="D3326" s="39">
        <v>0</v>
      </c>
      <c r="E3326" s="39"/>
      <c r="F3326" s="40"/>
      <c r="G3326" s="39"/>
      <c r="H3326" s="39"/>
    </row>
    <row r="3327" spans="1:8">
      <c r="A3327" s="37">
        <v>23</v>
      </c>
      <c r="B3327" s="38" t="s">
        <v>897</v>
      </c>
      <c r="C3327" s="38" t="s">
        <v>16</v>
      </c>
      <c r="D3327" s="39">
        <v>14455.714787000001</v>
      </c>
      <c r="E3327" s="39">
        <v>741.10837067684702</v>
      </c>
      <c r="F3327" s="40"/>
      <c r="G3327" s="39">
        <v>19.505534357677998</v>
      </c>
      <c r="H3327" s="39"/>
    </row>
    <row r="3328" spans="1:8">
      <c r="A3328" s="37">
        <v>23</v>
      </c>
      <c r="B3328" s="38" t="s">
        <v>7306</v>
      </c>
      <c r="C3328" s="38" t="s">
        <v>16</v>
      </c>
      <c r="D3328" s="39">
        <v>6.3247999999999998</v>
      </c>
      <c r="E3328" s="39"/>
      <c r="F3328" s="40"/>
      <c r="G3328" s="39"/>
      <c r="H3328" s="39"/>
    </row>
    <row r="3329" spans="1:8">
      <c r="A3329" s="37">
        <v>23</v>
      </c>
      <c r="B3329" s="38" t="s">
        <v>8485</v>
      </c>
      <c r="C3329" s="38" t="s">
        <v>16</v>
      </c>
      <c r="D3329" s="39">
        <v>10628.881719000001</v>
      </c>
      <c r="E3329" s="39">
        <v>32.286133800000002</v>
      </c>
      <c r="F3329" s="40"/>
      <c r="G3329" s="39">
        <v>329.208872912495</v>
      </c>
      <c r="H3329" s="39"/>
    </row>
    <row r="3330" spans="1:8">
      <c r="A3330" s="37">
        <v>23</v>
      </c>
      <c r="B3330" s="41" t="s">
        <v>3016</v>
      </c>
      <c r="C3330" s="41" t="s">
        <v>16</v>
      </c>
      <c r="D3330" s="39">
        <v>0</v>
      </c>
      <c r="E3330" s="39"/>
      <c r="F3330" s="40"/>
      <c r="G3330" s="39"/>
      <c r="H3330" s="39"/>
    </row>
    <row r="3331" spans="1:8" hidden="1">
      <c r="A3331" s="37">
        <v>23</v>
      </c>
      <c r="B3331" s="38" t="s">
        <v>3592</v>
      </c>
      <c r="C3331" s="38" t="s">
        <v>15</v>
      </c>
      <c r="D3331" s="39">
        <v>0</v>
      </c>
      <c r="E3331" s="39"/>
      <c r="F3331" s="40"/>
      <c r="G3331" s="39"/>
      <c r="H3331" s="39"/>
    </row>
    <row r="3332" spans="1:8" hidden="1">
      <c r="A3332" s="37">
        <v>23</v>
      </c>
      <c r="B3332" s="38" t="s">
        <v>5914</v>
      </c>
      <c r="C3332" s="38" t="s">
        <v>15</v>
      </c>
      <c r="D3332" s="39">
        <v>0</v>
      </c>
      <c r="E3332" s="39"/>
      <c r="F3332" s="40"/>
      <c r="G3332" s="39"/>
      <c r="H3332" s="39"/>
    </row>
    <row r="3333" spans="1:8">
      <c r="A3333" s="37">
        <v>23</v>
      </c>
      <c r="B3333" s="38" t="s">
        <v>1488</v>
      </c>
      <c r="C3333" s="38" t="s">
        <v>16</v>
      </c>
      <c r="D3333" s="39">
        <v>6151957.1751316004</v>
      </c>
      <c r="E3333" s="39">
        <v>27955.7448655384</v>
      </c>
      <c r="F3333" s="40">
        <v>1747686.00019</v>
      </c>
      <c r="G3333" s="39">
        <v>220.06057090309301</v>
      </c>
      <c r="H3333" s="39">
        <v>157.544404419388</v>
      </c>
    </row>
    <row r="3334" spans="1:8" hidden="1">
      <c r="A3334" s="37">
        <v>23</v>
      </c>
      <c r="B3334" s="38" t="s">
        <v>1214</v>
      </c>
      <c r="C3334" s="38" t="s">
        <v>15</v>
      </c>
      <c r="D3334" s="39">
        <v>372205.44380000001</v>
      </c>
      <c r="E3334" s="39">
        <v>6424.3868781179099</v>
      </c>
      <c r="F3334" s="40">
        <v>36.196950000000001</v>
      </c>
      <c r="G3334" s="39">
        <v>57.936337095103603</v>
      </c>
      <c r="H3334" s="39">
        <v>57.930702790898899</v>
      </c>
    </row>
    <row r="3335" spans="1:8">
      <c r="A3335" s="37">
        <v>23</v>
      </c>
      <c r="B3335" s="38" t="s">
        <v>1481</v>
      </c>
      <c r="C3335" s="38" t="s">
        <v>16</v>
      </c>
      <c r="D3335" s="39">
        <v>86028.210258100007</v>
      </c>
      <c r="E3335" s="39">
        <v>1900.0908185774499</v>
      </c>
      <c r="F3335" s="40"/>
      <c r="G3335" s="39">
        <v>45.275841247686898</v>
      </c>
      <c r="H3335" s="39"/>
    </row>
    <row r="3336" spans="1:8">
      <c r="A3336" s="37">
        <v>23</v>
      </c>
      <c r="B3336" s="41" t="s">
        <v>4526</v>
      </c>
      <c r="C3336" s="41" t="s">
        <v>16</v>
      </c>
      <c r="D3336" s="39">
        <v>0</v>
      </c>
      <c r="E3336" s="39"/>
      <c r="F3336" s="40">
        <v>0</v>
      </c>
      <c r="G3336" s="39"/>
      <c r="H3336" s="39"/>
    </row>
    <row r="3337" spans="1:8" hidden="1">
      <c r="A3337" s="37">
        <v>23</v>
      </c>
      <c r="B3337" s="38" t="s">
        <v>6409</v>
      </c>
      <c r="C3337" s="38" t="s">
        <v>15</v>
      </c>
      <c r="D3337" s="39">
        <v>0</v>
      </c>
      <c r="E3337" s="39"/>
      <c r="F3337" s="40"/>
      <c r="G3337" s="39"/>
      <c r="H3337" s="39"/>
    </row>
    <row r="3338" spans="1:8">
      <c r="A3338" s="37">
        <v>23</v>
      </c>
      <c r="B3338" s="38" t="s">
        <v>5575</v>
      </c>
      <c r="C3338" s="38" t="s">
        <v>16</v>
      </c>
      <c r="D3338" s="39">
        <v>-5.9828999999999999</v>
      </c>
      <c r="E3338" s="39"/>
      <c r="F3338" s="40">
        <v>0</v>
      </c>
      <c r="G3338" s="39"/>
      <c r="H3338" s="39"/>
    </row>
    <row r="3339" spans="1:8" hidden="1">
      <c r="A3339" s="37">
        <v>23</v>
      </c>
      <c r="B3339" s="38" t="s">
        <v>3461</v>
      </c>
      <c r="C3339" s="38" t="s">
        <v>15</v>
      </c>
      <c r="D3339" s="39">
        <v>0</v>
      </c>
      <c r="E3339" s="39"/>
      <c r="F3339" s="40"/>
      <c r="G3339" s="39"/>
      <c r="H3339" s="39"/>
    </row>
    <row r="3340" spans="1:8">
      <c r="A3340" s="37">
        <v>23</v>
      </c>
      <c r="B3340" s="41" t="s">
        <v>1227</v>
      </c>
      <c r="C3340" s="41" t="s">
        <v>16</v>
      </c>
      <c r="D3340" s="39">
        <v>44597.887433000004</v>
      </c>
      <c r="E3340" s="39">
        <v>1338.3599857142899</v>
      </c>
      <c r="F3340" s="40"/>
      <c r="G3340" s="39">
        <v>33.322789017185102</v>
      </c>
      <c r="H3340" s="39"/>
    </row>
    <row r="3341" spans="1:8" hidden="1">
      <c r="A3341" s="37">
        <v>23</v>
      </c>
      <c r="B3341" s="41" t="s">
        <v>4385</v>
      </c>
      <c r="C3341" s="41" t="s">
        <v>15</v>
      </c>
      <c r="D3341" s="39">
        <v>0</v>
      </c>
      <c r="E3341" s="39"/>
      <c r="F3341" s="40"/>
      <c r="G3341" s="39"/>
      <c r="H3341" s="39"/>
    </row>
    <row r="3342" spans="1:8">
      <c r="A3342" s="37">
        <v>23</v>
      </c>
      <c r="B3342" s="38" t="s">
        <v>1352</v>
      </c>
      <c r="C3342" s="38" t="s">
        <v>16</v>
      </c>
      <c r="D3342" s="39">
        <v>13395.927530999999</v>
      </c>
      <c r="E3342" s="39">
        <v>360.32620542857097</v>
      </c>
      <c r="F3342" s="40"/>
      <c r="G3342" s="39">
        <v>37.177222553288601</v>
      </c>
      <c r="H3342" s="39"/>
    </row>
    <row r="3343" spans="1:8" hidden="1">
      <c r="A3343" s="37">
        <v>23</v>
      </c>
      <c r="B3343" s="38" t="s">
        <v>3726</v>
      </c>
      <c r="C3343" s="38" t="s">
        <v>15</v>
      </c>
      <c r="D3343" s="39">
        <v>0</v>
      </c>
      <c r="E3343" s="39"/>
      <c r="F3343" s="40"/>
      <c r="G3343" s="39"/>
      <c r="H3343" s="39"/>
    </row>
    <row r="3344" spans="1:8" hidden="1">
      <c r="A3344" s="37">
        <v>23</v>
      </c>
      <c r="B3344" s="38" t="s">
        <v>3184</v>
      </c>
      <c r="C3344" s="38" t="s">
        <v>15</v>
      </c>
      <c r="D3344" s="39">
        <v>0</v>
      </c>
      <c r="E3344" s="39"/>
      <c r="F3344" s="40"/>
      <c r="G3344" s="39"/>
      <c r="H3344" s="39"/>
    </row>
    <row r="3345" spans="1:8" hidden="1">
      <c r="A3345" s="37">
        <v>23</v>
      </c>
      <c r="B3345" s="38" t="s">
        <v>7286</v>
      </c>
      <c r="C3345" s="38" t="s">
        <v>15</v>
      </c>
      <c r="D3345" s="39">
        <v>0</v>
      </c>
      <c r="E3345" s="39"/>
      <c r="F3345" s="40"/>
      <c r="G3345" s="39"/>
      <c r="H3345" s="39"/>
    </row>
    <row r="3346" spans="1:8">
      <c r="A3346" s="37">
        <v>23</v>
      </c>
      <c r="B3346" s="41" t="s">
        <v>2299</v>
      </c>
      <c r="C3346" s="41" t="s">
        <v>16</v>
      </c>
      <c r="D3346" s="39">
        <v>0</v>
      </c>
      <c r="E3346" s="39"/>
      <c r="F3346" s="40"/>
      <c r="G3346" s="39"/>
      <c r="H3346" s="39"/>
    </row>
    <row r="3347" spans="1:8" hidden="1">
      <c r="A3347" s="37">
        <v>23</v>
      </c>
      <c r="B3347" s="38" t="s">
        <v>1877</v>
      </c>
      <c r="C3347" s="38" t="s">
        <v>15</v>
      </c>
      <c r="D3347" s="39">
        <v>45031.141679449996</v>
      </c>
      <c r="E3347" s="39">
        <v>752.98942545162504</v>
      </c>
      <c r="F3347" s="40"/>
      <c r="G3347" s="39">
        <v>59.803152816444197</v>
      </c>
      <c r="H3347" s="39"/>
    </row>
    <row r="3348" spans="1:8" hidden="1">
      <c r="A3348" s="37">
        <v>23</v>
      </c>
      <c r="B3348" s="38" t="s">
        <v>7139</v>
      </c>
      <c r="C3348" s="38" t="s">
        <v>15</v>
      </c>
      <c r="D3348" s="39">
        <v>0</v>
      </c>
      <c r="E3348" s="39"/>
      <c r="F3348" s="40"/>
      <c r="G3348" s="39"/>
      <c r="H3348" s="39"/>
    </row>
    <row r="3349" spans="1:8">
      <c r="A3349" s="37">
        <v>23</v>
      </c>
      <c r="B3349" s="38" t="s">
        <v>542</v>
      </c>
      <c r="C3349" s="38" t="s">
        <v>16</v>
      </c>
      <c r="D3349" s="39">
        <v>22994.8619</v>
      </c>
      <c r="E3349" s="39">
        <v>205.17701428571399</v>
      </c>
      <c r="F3349" s="40"/>
      <c r="G3349" s="39">
        <v>112.07328452484001</v>
      </c>
      <c r="H3349" s="39"/>
    </row>
    <row r="3350" spans="1:8" hidden="1">
      <c r="A3350" s="37">
        <v>23</v>
      </c>
      <c r="B3350" s="38" t="s">
        <v>5529</v>
      </c>
      <c r="C3350" s="38" t="s">
        <v>15</v>
      </c>
      <c r="D3350" s="39">
        <v>0</v>
      </c>
      <c r="E3350" s="39"/>
      <c r="F3350" s="40"/>
      <c r="G3350" s="39"/>
      <c r="H3350" s="39"/>
    </row>
    <row r="3351" spans="1:8">
      <c r="A3351" s="37">
        <v>23</v>
      </c>
      <c r="B3351" s="38" t="s">
        <v>1902</v>
      </c>
      <c r="C3351" s="38" t="s">
        <v>16</v>
      </c>
      <c r="D3351" s="39">
        <v>31912.3759341</v>
      </c>
      <c r="E3351" s="39">
        <v>724.94544531918598</v>
      </c>
      <c r="F3351" s="40"/>
      <c r="G3351" s="39">
        <v>44.0203826924512</v>
      </c>
      <c r="H3351" s="39"/>
    </row>
    <row r="3352" spans="1:8" hidden="1">
      <c r="A3352" s="37">
        <v>23</v>
      </c>
      <c r="B3352" s="41" t="s">
        <v>4504</v>
      </c>
      <c r="C3352" s="41" t="s">
        <v>15</v>
      </c>
      <c r="D3352" s="39">
        <v>0</v>
      </c>
      <c r="E3352" s="39"/>
      <c r="F3352" s="40"/>
      <c r="G3352" s="39"/>
      <c r="H3352" s="39"/>
    </row>
    <row r="3353" spans="1:8">
      <c r="A3353" s="37">
        <v>23</v>
      </c>
      <c r="B3353" s="38" t="s">
        <v>3423</v>
      </c>
      <c r="C3353" s="38" t="s">
        <v>16</v>
      </c>
      <c r="D3353" s="39">
        <v>0</v>
      </c>
      <c r="E3353" s="39"/>
      <c r="F3353" s="40">
        <v>0</v>
      </c>
      <c r="G3353" s="39"/>
      <c r="H3353" s="39"/>
    </row>
    <row r="3354" spans="1:8">
      <c r="A3354" s="37">
        <v>23</v>
      </c>
      <c r="B3354" s="41" t="s">
        <v>884</v>
      </c>
      <c r="C3354" s="41" t="s">
        <v>16</v>
      </c>
      <c r="D3354" s="39">
        <v>35.100776099999997</v>
      </c>
      <c r="E3354" s="39"/>
      <c r="F3354" s="40">
        <v>0</v>
      </c>
      <c r="G3354" s="39"/>
      <c r="H3354" s="39"/>
    </row>
    <row r="3355" spans="1:8">
      <c r="A3355" s="37">
        <v>23</v>
      </c>
      <c r="B3355" s="38" t="s">
        <v>3878</v>
      </c>
      <c r="C3355" s="38" t="s">
        <v>16</v>
      </c>
      <c r="D3355" s="39">
        <v>0</v>
      </c>
      <c r="E3355" s="39"/>
      <c r="F3355" s="40"/>
      <c r="G3355" s="39"/>
      <c r="H3355" s="39"/>
    </row>
    <row r="3356" spans="1:8" hidden="1">
      <c r="A3356" s="37">
        <v>23</v>
      </c>
      <c r="B3356" s="38" t="s">
        <v>5782</v>
      </c>
      <c r="C3356" s="38" t="s">
        <v>15</v>
      </c>
      <c r="D3356" s="39">
        <v>0</v>
      </c>
      <c r="E3356" s="39"/>
      <c r="F3356" s="40"/>
      <c r="G3356" s="39"/>
      <c r="H3356" s="39"/>
    </row>
    <row r="3357" spans="1:8">
      <c r="A3357" s="37">
        <v>23</v>
      </c>
      <c r="B3357" s="38" t="s">
        <v>8078</v>
      </c>
      <c r="C3357" s="38" t="s">
        <v>16</v>
      </c>
      <c r="D3357" s="39">
        <v>9156.9290000000001</v>
      </c>
      <c r="E3357" s="39">
        <v>34.956357142857101</v>
      </c>
      <c r="F3357" s="40"/>
      <c r="G3357" s="39">
        <v>261.95318243769299</v>
      </c>
      <c r="H3357" s="39"/>
    </row>
    <row r="3358" spans="1:8" hidden="1">
      <c r="A3358" s="37">
        <v>23</v>
      </c>
      <c r="B3358" s="41" t="s">
        <v>6886</v>
      </c>
      <c r="C3358" s="41" t="s">
        <v>15</v>
      </c>
      <c r="D3358" s="39">
        <v>0</v>
      </c>
      <c r="E3358" s="39"/>
      <c r="F3358" s="40"/>
      <c r="G3358" s="39"/>
      <c r="H3358" s="39"/>
    </row>
    <row r="3359" spans="1:8">
      <c r="A3359" s="37">
        <v>23</v>
      </c>
      <c r="B3359" s="38" t="s">
        <v>8486</v>
      </c>
      <c r="C3359" s="38" t="s">
        <v>16</v>
      </c>
      <c r="D3359" s="39">
        <v>59401.452384800003</v>
      </c>
      <c r="E3359" s="39">
        <v>324.87396168961999</v>
      </c>
      <c r="F3359" s="40"/>
      <c r="G3359" s="39">
        <v>182.84460864718801</v>
      </c>
      <c r="H3359" s="39"/>
    </row>
    <row r="3360" spans="1:8" hidden="1">
      <c r="A3360" s="37">
        <v>23</v>
      </c>
      <c r="B3360" s="38" t="s">
        <v>5213</v>
      </c>
      <c r="C3360" s="38" t="s">
        <v>15</v>
      </c>
      <c r="D3360" s="39">
        <v>0</v>
      </c>
      <c r="E3360" s="39"/>
      <c r="F3360" s="40"/>
      <c r="G3360" s="39"/>
      <c r="H3360" s="39"/>
    </row>
    <row r="3361" spans="1:8" hidden="1">
      <c r="A3361" s="37">
        <v>23</v>
      </c>
      <c r="B3361" s="41" t="s">
        <v>6889</v>
      </c>
      <c r="C3361" s="41" t="s">
        <v>15</v>
      </c>
      <c r="D3361" s="39">
        <v>0</v>
      </c>
      <c r="E3361" s="39"/>
      <c r="F3361" s="40"/>
      <c r="G3361" s="39"/>
      <c r="H3361" s="39"/>
    </row>
    <row r="3362" spans="1:8" hidden="1">
      <c r="A3362" s="37">
        <v>23</v>
      </c>
      <c r="B3362" s="41" t="s">
        <v>1886</v>
      </c>
      <c r="C3362" s="41" t="s">
        <v>15</v>
      </c>
      <c r="D3362" s="39">
        <v>14145.518386600001</v>
      </c>
      <c r="E3362" s="39">
        <v>241.00782959817801</v>
      </c>
      <c r="F3362" s="40">
        <v>0</v>
      </c>
      <c r="G3362" s="39">
        <v>58.693190217862202</v>
      </c>
      <c r="H3362" s="39">
        <v>58.693190217862202</v>
      </c>
    </row>
    <row r="3363" spans="1:8">
      <c r="A3363" s="37">
        <v>23</v>
      </c>
      <c r="B3363" s="38" t="s">
        <v>8063</v>
      </c>
      <c r="C3363" s="38" t="s">
        <v>16</v>
      </c>
      <c r="D3363" s="39">
        <v>0</v>
      </c>
      <c r="E3363" s="39"/>
      <c r="F3363" s="40"/>
      <c r="G3363" s="39"/>
      <c r="H3363" s="39"/>
    </row>
    <row r="3364" spans="1:8">
      <c r="A3364" s="37">
        <v>23</v>
      </c>
      <c r="B3364" s="38" t="s">
        <v>2349</v>
      </c>
      <c r="C3364" s="38" t="s">
        <v>16</v>
      </c>
      <c r="D3364" s="39">
        <v>-4.0615344000000002</v>
      </c>
      <c r="E3364" s="39"/>
      <c r="F3364" s="40">
        <v>0</v>
      </c>
      <c r="G3364" s="39"/>
      <c r="H3364" s="39"/>
    </row>
    <row r="3365" spans="1:8" hidden="1">
      <c r="A3365" s="37">
        <v>23</v>
      </c>
      <c r="B3365" s="38" t="s">
        <v>2977</v>
      </c>
      <c r="C3365" s="38" t="s">
        <v>15</v>
      </c>
      <c r="D3365" s="39">
        <v>0</v>
      </c>
      <c r="E3365" s="39"/>
      <c r="F3365" s="40"/>
      <c r="G3365" s="39"/>
      <c r="H3365" s="39"/>
    </row>
    <row r="3366" spans="1:8">
      <c r="A3366" s="37">
        <v>23</v>
      </c>
      <c r="B3366" s="38" t="s">
        <v>1429</v>
      </c>
      <c r="C3366" s="38" t="s">
        <v>16</v>
      </c>
      <c r="D3366" s="39">
        <v>1384708.25072285</v>
      </c>
      <c r="E3366" s="39">
        <v>29303.803373372401</v>
      </c>
      <c r="F3366" s="40">
        <v>528572.27927499998</v>
      </c>
      <c r="G3366" s="39">
        <v>47.253533375162398</v>
      </c>
      <c r="H3366" s="39">
        <v>29.215865276580399</v>
      </c>
    </row>
    <row r="3367" spans="1:8" hidden="1">
      <c r="A3367" s="37">
        <v>23</v>
      </c>
      <c r="B3367" s="38" t="s">
        <v>7540</v>
      </c>
      <c r="C3367" s="38" t="s">
        <v>15</v>
      </c>
      <c r="D3367" s="39">
        <v>0</v>
      </c>
      <c r="E3367" s="39"/>
      <c r="F3367" s="40"/>
      <c r="G3367" s="39"/>
      <c r="H3367" s="39"/>
    </row>
    <row r="3368" spans="1:8">
      <c r="A3368" s="37">
        <v>23</v>
      </c>
      <c r="B3368" s="38" t="s">
        <v>9134</v>
      </c>
      <c r="C3368" s="38" t="s">
        <v>16</v>
      </c>
      <c r="D3368" s="39">
        <v>28758.610499999999</v>
      </c>
      <c r="E3368" s="39">
        <v>37.4604</v>
      </c>
      <c r="F3368" s="40"/>
      <c r="G3368" s="39">
        <v>767.70697856936897</v>
      </c>
      <c r="H3368" s="39"/>
    </row>
    <row r="3369" spans="1:8" hidden="1">
      <c r="A3369" s="37">
        <v>23</v>
      </c>
      <c r="B3369" s="41" t="s">
        <v>6401</v>
      </c>
      <c r="C3369" s="41" t="s">
        <v>15</v>
      </c>
      <c r="D3369" s="39">
        <v>0</v>
      </c>
      <c r="E3369" s="39"/>
      <c r="F3369" s="40"/>
      <c r="G3369" s="39"/>
      <c r="H3369" s="39"/>
    </row>
    <row r="3370" spans="1:8" hidden="1">
      <c r="A3370" s="37">
        <v>23</v>
      </c>
      <c r="B3370" s="41" t="s">
        <v>3768</v>
      </c>
      <c r="C3370" s="41" t="s">
        <v>15</v>
      </c>
      <c r="D3370" s="39">
        <v>0</v>
      </c>
      <c r="E3370" s="39"/>
      <c r="F3370" s="40"/>
      <c r="G3370" s="39"/>
      <c r="H3370" s="39"/>
    </row>
    <row r="3371" spans="1:8">
      <c r="A3371" s="37">
        <v>23</v>
      </c>
      <c r="B3371" s="38" t="s">
        <v>1336</v>
      </c>
      <c r="C3371" s="38" t="s">
        <v>16</v>
      </c>
      <c r="D3371" s="39">
        <v>17593.961050000002</v>
      </c>
      <c r="E3371" s="39">
        <v>168.53458571428601</v>
      </c>
      <c r="F3371" s="40"/>
      <c r="G3371" s="39">
        <v>104.393771613304</v>
      </c>
      <c r="H3371" s="39"/>
    </row>
    <row r="3372" spans="1:8" hidden="1">
      <c r="A3372" s="37">
        <v>23</v>
      </c>
      <c r="B3372" s="38" t="s">
        <v>3629</v>
      </c>
      <c r="C3372" s="38" t="s">
        <v>15</v>
      </c>
      <c r="D3372" s="39">
        <v>0</v>
      </c>
      <c r="E3372" s="39"/>
      <c r="F3372" s="40"/>
      <c r="G3372" s="39"/>
      <c r="H3372" s="39"/>
    </row>
    <row r="3373" spans="1:8">
      <c r="A3373" s="37">
        <v>23</v>
      </c>
      <c r="B3373" s="41" t="s">
        <v>2338</v>
      </c>
      <c r="C3373" s="41" t="s">
        <v>16</v>
      </c>
      <c r="D3373" s="39">
        <v>-0.89744999999999997</v>
      </c>
      <c r="E3373" s="39">
        <v>4.27357142857143E-2</v>
      </c>
      <c r="F3373" s="40">
        <v>0</v>
      </c>
      <c r="G3373" s="39">
        <v>-21</v>
      </c>
      <c r="H3373" s="39">
        <v>-21</v>
      </c>
    </row>
    <row r="3374" spans="1:8" hidden="1">
      <c r="A3374" s="37">
        <v>23</v>
      </c>
      <c r="B3374" s="41" t="s">
        <v>6692</v>
      </c>
      <c r="C3374" s="41" t="s">
        <v>15</v>
      </c>
      <c r="D3374" s="39">
        <v>0</v>
      </c>
      <c r="E3374" s="39"/>
      <c r="F3374" s="40">
        <v>0</v>
      </c>
      <c r="G3374" s="39"/>
      <c r="H3374" s="39"/>
    </row>
    <row r="3375" spans="1:8" hidden="1">
      <c r="A3375" s="37">
        <v>23</v>
      </c>
      <c r="B3375" s="38" t="s">
        <v>2319</v>
      </c>
      <c r="C3375" s="38" t="s">
        <v>15</v>
      </c>
      <c r="D3375" s="39">
        <v>0</v>
      </c>
      <c r="E3375" s="39"/>
      <c r="F3375" s="40"/>
      <c r="G3375" s="39"/>
      <c r="H3375" s="39"/>
    </row>
    <row r="3376" spans="1:8">
      <c r="A3376" s="37">
        <v>23</v>
      </c>
      <c r="B3376" s="38" t="s">
        <v>6102</v>
      </c>
      <c r="C3376" s="38" t="s">
        <v>16</v>
      </c>
      <c r="D3376" s="39">
        <v>0</v>
      </c>
      <c r="E3376" s="39"/>
      <c r="F3376" s="40"/>
      <c r="G3376" s="39"/>
      <c r="H3376" s="39"/>
    </row>
    <row r="3377" spans="1:8">
      <c r="A3377" s="37">
        <v>23</v>
      </c>
      <c r="B3377" s="38" t="s">
        <v>5146</v>
      </c>
      <c r="C3377" s="38" t="s">
        <v>16</v>
      </c>
      <c r="D3377" s="39">
        <v>0</v>
      </c>
      <c r="E3377" s="39"/>
      <c r="F3377" s="40"/>
      <c r="G3377" s="39"/>
      <c r="H3377" s="39"/>
    </row>
    <row r="3378" spans="1:8">
      <c r="A3378" s="37">
        <v>23</v>
      </c>
      <c r="B3378" s="38" t="s">
        <v>1926</v>
      </c>
      <c r="C3378" s="38" t="s">
        <v>16</v>
      </c>
      <c r="D3378" s="39">
        <v>72.769086799999997</v>
      </c>
      <c r="E3378" s="39"/>
      <c r="F3378" s="40">
        <v>82.051199999999994</v>
      </c>
      <c r="G3378" s="39"/>
      <c r="H3378" s="39"/>
    </row>
    <row r="3379" spans="1:8">
      <c r="A3379" s="37">
        <v>23</v>
      </c>
      <c r="B3379" s="38" t="s">
        <v>2697</v>
      </c>
      <c r="C3379" s="38" t="s">
        <v>16</v>
      </c>
      <c r="D3379" s="39">
        <v>0</v>
      </c>
      <c r="E3379" s="39"/>
      <c r="F3379" s="40"/>
      <c r="G3379" s="39"/>
      <c r="H3379" s="39"/>
    </row>
    <row r="3380" spans="1:8">
      <c r="A3380" s="37">
        <v>23</v>
      </c>
      <c r="B3380" s="38" t="s">
        <v>4182</v>
      </c>
      <c r="C3380" s="38" t="s">
        <v>16</v>
      </c>
      <c r="D3380" s="39">
        <v>0</v>
      </c>
      <c r="E3380" s="39"/>
      <c r="F3380" s="40">
        <v>0</v>
      </c>
      <c r="G3380" s="39"/>
      <c r="H3380" s="39"/>
    </row>
    <row r="3381" spans="1:8" hidden="1">
      <c r="A3381" s="37">
        <v>23</v>
      </c>
      <c r="B3381" s="38" t="s">
        <v>6425</v>
      </c>
      <c r="C3381" s="38" t="s">
        <v>15</v>
      </c>
      <c r="D3381" s="39">
        <v>0</v>
      </c>
      <c r="E3381" s="39"/>
      <c r="F3381" s="40"/>
      <c r="G3381" s="39"/>
      <c r="H3381" s="39"/>
    </row>
    <row r="3382" spans="1:8" hidden="1">
      <c r="A3382" s="37">
        <v>23</v>
      </c>
      <c r="B3382" s="41" t="s">
        <v>6009</v>
      </c>
      <c r="C3382" s="41" t="s">
        <v>15</v>
      </c>
      <c r="D3382" s="39">
        <v>0</v>
      </c>
      <c r="E3382" s="39"/>
      <c r="F3382" s="40"/>
      <c r="G3382" s="39"/>
      <c r="H3382" s="39"/>
    </row>
    <row r="3383" spans="1:8">
      <c r="A3383" s="37">
        <v>23</v>
      </c>
      <c r="B3383" s="38" t="s">
        <v>1789</v>
      </c>
      <c r="C3383" s="38" t="s">
        <v>16</v>
      </c>
      <c r="D3383" s="39">
        <v>175913.95650579999</v>
      </c>
      <c r="E3383" s="39">
        <v>2631.1563507999999</v>
      </c>
      <c r="F3383" s="40"/>
      <c r="G3383" s="39">
        <v>66.858039983946099</v>
      </c>
      <c r="H3383" s="39"/>
    </row>
    <row r="3384" spans="1:8">
      <c r="A3384" s="37">
        <v>23</v>
      </c>
      <c r="B3384" s="38" t="s">
        <v>2828</v>
      </c>
      <c r="C3384" s="38" t="s">
        <v>16</v>
      </c>
      <c r="D3384" s="39">
        <v>0</v>
      </c>
      <c r="E3384" s="39"/>
      <c r="F3384" s="40">
        <v>0</v>
      </c>
      <c r="G3384" s="39"/>
      <c r="H3384" s="39"/>
    </row>
    <row r="3385" spans="1:8">
      <c r="A3385" s="37">
        <v>23</v>
      </c>
      <c r="B3385" s="41" t="s">
        <v>4624</v>
      </c>
      <c r="C3385" s="41" t="s">
        <v>16</v>
      </c>
      <c r="D3385" s="39">
        <v>0</v>
      </c>
      <c r="E3385" s="39"/>
      <c r="F3385" s="40">
        <v>0</v>
      </c>
      <c r="G3385" s="39"/>
      <c r="H3385" s="39"/>
    </row>
    <row r="3386" spans="1:8">
      <c r="A3386" s="37">
        <v>23</v>
      </c>
      <c r="B3386" s="41" t="s">
        <v>519</v>
      </c>
      <c r="C3386" s="41" t="s">
        <v>16</v>
      </c>
      <c r="D3386" s="39">
        <v>39073.023800000003</v>
      </c>
      <c r="E3386" s="39">
        <v>728.10149285714294</v>
      </c>
      <c r="F3386" s="40"/>
      <c r="G3386" s="39">
        <v>53.664254480063697</v>
      </c>
      <c r="H3386" s="39"/>
    </row>
    <row r="3387" spans="1:8">
      <c r="A3387" s="37">
        <v>23</v>
      </c>
      <c r="B3387" s="38" t="s">
        <v>3700</v>
      </c>
      <c r="C3387" s="38" t="s">
        <v>16</v>
      </c>
      <c r="D3387" s="39">
        <v>0</v>
      </c>
      <c r="E3387" s="39"/>
      <c r="F3387" s="40"/>
      <c r="G3387" s="39"/>
      <c r="H3387" s="39"/>
    </row>
    <row r="3388" spans="1:8">
      <c r="A3388" s="37">
        <v>23</v>
      </c>
      <c r="B3388" s="41" t="s">
        <v>6024</v>
      </c>
      <c r="C3388" s="41" t="s">
        <v>16</v>
      </c>
      <c r="D3388" s="39">
        <v>0</v>
      </c>
      <c r="E3388" s="39"/>
      <c r="F3388" s="40"/>
      <c r="G3388" s="39"/>
      <c r="H3388" s="39"/>
    </row>
    <row r="3389" spans="1:8">
      <c r="A3389" s="37">
        <v>23</v>
      </c>
      <c r="B3389" s="38" t="s">
        <v>2722</v>
      </c>
      <c r="C3389" s="38" t="s">
        <v>16</v>
      </c>
      <c r="D3389" s="39">
        <v>0</v>
      </c>
      <c r="E3389" s="39"/>
      <c r="F3389" s="40">
        <v>0</v>
      </c>
      <c r="G3389" s="39"/>
      <c r="H3389" s="39"/>
    </row>
    <row r="3390" spans="1:8">
      <c r="A3390" s="37">
        <v>23</v>
      </c>
      <c r="B3390" s="38" t="s">
        <v>4249</v>
      </c>
      <c r="C3390" s="38" t="s">
        <v>16</v>
      </c>
      <c r="D3390" s="39">
        <v>0</v>
      </c>
      <c r="E3390" s="39"/>
      <c r="F3390" s="40"/>
      <c r="G3390" s="39"/>
      <c r="H3390" s="39"/>
    </row>
    <row r="3391" spans="1:8" hidden="1">
      <c r="A3391" s="37">
        <v>23</v>
      </c>
      <c r="B3391" s="38" t="s">
        <v>953</v>
      </c>
      <c r="C3391" s="38" t="s">
        <v>15</v>
      </c>
      <c r="D3391" s="39">
        <v>18078.530300750001</v>
      </c>
      <c r="E3391" s="39">
        <v>15.034665664928699</v>
      </c>
      <c r="F3391" s="40">
        <v>0</v>
      </c>
      <c r="G3391" s="39">
        <v>1202.45642328593</v>
      </c>
      <c r="H3391" s="39">
        <v>1202.45642328593</v>
      </c>
    </row>
    <row r="3392" spans="1:8" hidden="1">
      <c r="A3392" s="37">
        <v>23</v>
      </c>
      <c r="B3392" s="38" t="s">
        <v>3237</v>
      </c>
      <c r="C3392" s="38" t="s">
        <v>15</v>
      </c>
      <c r="D3392" s="39">
        <v>0</v>
      </c>
      <c r="E3392" s="39"/>
      <c r="F3392" s="40"/>
      <c r="G3392" s="39"/>
      <c r="H3392" s="39"/>
    </row>
    <row r="3393" spans="1:8">
      <c r="A3393" s="37">
        <v>23</v>
      </c>
      <c r="B3393" s="41" t="s">
        <v>3131</v>
      </c>
      <c r="C3393" s="41" t="s">
        <v>16</v>
      </c>
      <c r="D3393" s="39">
        <v>0</v>
      </c>
      <c r="E3393" s="39"/>
      <c r="F3393" s="40"/>
      <c r="G3393" s="39"/>
      <c r="H3393" s="39"/>
    </row>
    <row r="3394" spans="1:8" hidden="1">
      <c r="A3394" s="37">
        <v>23</v>
      </c>
      <c r="B3394" s="38" t="s">
        <v>4626</v>
      </c>
      <c r="C3394" s="38" t="s">
        <v>15</v>
      </c>
      <c r="D3394" s="39">
        <v>0</v>
      </c>
      <c r="E3394" s="39"/>
      <c r="F3394" s="40">
        <v>0</v>
      </c>
      <c r="G3394" s="39"/>
      <c r="H3394" s="39"/>
    </row>
    <row r="3395" spans="1:8" hidden="1">
      <c r="A3395" s="37">
        <v>23</v>
      </c>
      <c r="B3395" s="38" t="s">
        <v>4543</v>
      </c>
      <c r="C3395" s="38" t="s">
        <v>15</v>
      </c>
      <c r="D3395" s="39">
        <v>0</v>
      </c>
      <c r="E3395" s="39"/>
      <c r="F3395" s="40"/>
      <c r="G3395" s="39"/>
      <c r="H3395" s="39"/>
    </row>
    <row r="3396" spans="1:8" hidden="1">
      <c r="A3396" s="37">
        <v>23</v>
      </c>
      <c r="B3396" s="38" t="s">
        <v>2316</v>
      </c>
      <c r="C3396" s="38" t="s">
        <v>15</v>
      </c>
      <c r="D3396" s="39">
        <v>0</v>
      </c>
      <c r="E3396" s="39"/>
      <c r="F3396" s="40">
        <v>0</v>
      </c>
      <c r="G3396" s="39"/>
      <c r="H3396" s="39"/>
    </row>
    <row r="3397" spans="1:8" hidden="1">
      <c r="A3397" s="37">
        <v>23</v>
      </c>
      <c r="B3397" s="38" t="s">
        <v>3177</v>
      </c>
      <c r="C3397" s="38" t="s">
        <v>15</v>
      </c>
      <c r="D3397" s="39">
        <v>0</v>
      </c>
      <c r="E3397" s="39"/>
      <c r="F3397" s="40"/>
      <c r="G3397" s="39"/>
      <c r="H3397" s="39"/>
    </row>
    <row r="3398" spans="1:8">
      <c r="A3398" s="37">
        <v>23</v>
      </c>
      <c r="B3398" s="38" t="s">
        <v>3120</v>
      </c>
      <c r="C3398" s="38" t="s">
        <v>16</v>
      </c>
      <c r="D3398" s="39">
        <v>0</v>
      </c>
      <c r="E3398" s="39"/>
      <c r="F3398" s="40">
        <v>0</v>
      </c>
      <c r="G3398" s="39"/>
      <c r="H3398" s="39"/>
    </row>
    <row r="3399" spans="1:8" hidden="1">
      <c r="A3399" s="37">
        <v>23</v>
      </c>
      <c r="B3399" s="41" t="s">
        <v>3869</v>
      </c>
      <c r="C3399" s="41" t="s">
        <v>15</v>
      </c>
      <c r="D3399" s="39">
        <v>0</v>
      </c>
      <c r="E3399" s="39"/>
      <c r="F3399" s="40"/>
      <c r="G3399" s="39"/>
      <c r="H3399" s="39"/>
    </row>
    <row r="3400" spans="1:8" hidden="1">
      <c r="A3400" s="37">
        <v>23</v>
      </c>
      <c r="B3400" s="38" t="s">
        <v>6613</v>
      </c>
      <c r="C3400" s="38" t="s">
        <v>15</v>
      </c>
      <c r="D3400" s="39">
        <v>0</v>
      </c>
      <c r="E3400" s="39"/>
      <c r="F3400" s="40"/>
      <c r="G3400" s="39"/>
      <c r="H3400" s="39"/>
    </row>
    <row r="3401" spans="1:8" hidden="1">
      <c r="A3401" s="37">
        <v>23</v>
      </c>
      <c r="B3401" s="38" t="s">
        <v>4131</v>
      </c>
      <c r="C3401" s="38" t="s">
        <v>15</v>
      </c>
      <c r="D3401" s="39">
        <v>0</v>
      </c>
      <c r="E3401" s="39"/>
      <c r="F3401" s="40"/>
      <c r="G3401" s="39"/>
      <c r="H3401" s="39"/>
    </row>
    <row r="3402" spans="1:8">
      <c r="A3402" s="37">
        <v>23</v>
      </c>
      <c r="B3402" s="38" t="s">
        <v>398</v>
      </c>
      <c r="C3402" s="38" t="s">
        <v>16</v>
      </c>
      <c r="D3402" s="39">
        <v>28065.606</v>
      </c>
      <c r="E3402" s="39">
        <v>129.0598</v>
      </c>
      <c r="F3402" s="40"/>
      <c r="G3402" s="39">
        <v>217.462029229861</v>
      </c>
      <c r="H3402" s="39"/>
    </row>
    <row r="3403" spans="1:8">
      <c r="A3403" s="37">
        <v>23</v>
      </c>
      <c r="B3403" s="38" t="s">
        <v>3364</v>
      </c>
      <c r="C3403" s="38" t="s">
        <v>16</v>
      </c>
      <c r="D3403" s="39">
        <v>0</v>
      </c>
      <c r="E3403" s="39"/>
      <c r="F3403" s="40"/>
      <c r="G3403" s="39"/>
      <c r="H3403" s="39"/>
    </row>
    <row r="3404" spans="1:8">
      <c r="A3404" s="37">
        <v>23</v>
      </c>
      <c r="B3404" s="38" t="s">
        <v>1331</v>
      </c>
      <c r="C3404" s="38" t="s">
        <v>16</v>
      </c>
      <c r="D3404" s="39">
        <v>19994.960675499999</v>
      </c>
      <c r="E3404" s="39">
        <v>549.82917067142898</v>
      </c>
      <c r="F3404" s="40"/>
      <c r="G3404" s="39">
        <v>36.3657691189483</v>
      </c>
      <c r="H3404" s="39"/>
    </row>
    <row r="3405" spans="1:8">
      <c r="A3405" s="37">
        <v>23</v>
      </c>
      <c r="B3405" s="38" t="s">
        <v>2922</v>
      </c>
      <c r="C3405" s="38" t="s">
        <v>16</v>
      </c>
      <c r="D3405" s="39">
        <v>0</v>
      </c>
      <c r="E3405" s="39"/>
      <c r="F3405" s="40"/>
      <c r="G3405" s="39"/>
      <c r="H3405" s="39"/>
    </row>
    <row r="3406" spans="1:8" hidden="1">
      <c r="A3406" s="37">
        <v>23</v>
      </c>
      <c r="B3406" s="38" t="s">
        <v>5407</v>
      </c>
      <c r="C3406" s="38" t="s">
        <v>15</v>
      </c>
      <c r="D3406" s="39">
        <v>0</v>
      </c>
      <c r="E3406" s="39"/>
      <c r="F3406" s="40"/>
      <c r="G3406" s="39"/>
      <c r="H3406" s="39"/>
    </row>
    <row r="3407" spans="1:8">
      <c r="A3407" s="37">
        <v>23</v>
      </c>
      <c r="B3407" s="38" t="s">
        <v>3528</v>
      </c>
      <c r="C3407" s="38" t="s">
        <v>16</v>
      </c>
      <c r="D3407" s="39">
        <v>0</v>
      </c>
      <c r="E3407" s="39"/>
      <c r="F3407" s="40"/>
      <c r="G3407" s="39"/>
      <c r="H3407" s="39"/>
    </row>
    <row r="3408" spans="1:8">
      <c r="A3408" s="37">
        <v>23</v>
      </c>
      <c r="B3408" s="38" t="s">
        <v>8105</v>
      </c>
      <c r="C3408" s="38" t="s">
        <v>16</v>
      </c>
      <c r="D3408" s="39">
        <v>19622.1887857</v>
      </c>
      <c r="E3408" s="39">
        <v>451.88904385714301</v>
      </c>
      <c r="F3408" s="40"/>
      <c r="G3408" s="39">
        <v>43.422581389035003</v>
      </c>
      <c r="H3408" s="39"/>
    </row>
    <row r="3409" spans="1:8" hidden="1">
      <c r="A3409" s="37">
        <v>23</v>
      </c>
      <c r="B3409" s="38" t="s">
        <v>3950</v>
      </c>
      <c r="C3409" s="38" t="s">
        <v>15</v>
      </c>
      <c r="D3409" s="39">
        <v>0</v>
      </c>
      <c r="E3409" s="39"/>
      <c r="F3409" s="40"/>
      <c r="G3409" s="39"/>
      <c r="H3409" s="39"/>
    </row>
    <row r="3410" spans="1:8" hidden="1">
      <c r="A3410" s="37">
        <v>23</v>
      </c>
      <c r="B3410" s="38" t="s">
        <v>1275</v>
      </c>
      <c r="C3410" s="38" t="s">
        <v>15</v>
      </c>
      <c r="D3410" s="39">
        <v>105279.4653</v>
      </c>
      <c r="E3410" s="39">
        <v>1329.84341948052</v>
      </c>
      <c r="F3410" s="40">
        <v>3367.194</v>
      </c>
      <c r="G3410" s="39">
        <v>79.166812993010595</v>
      </c>
      <c r="H3410" s="39">
        <v>76.634790086648195</v>
      </c>
    </row>
    <row r="3411" spans="1:8" hidden="1">
      <c r="A3411" s="37">
        <v>23</v>
      </c>
      <c r="B3411" s="38" t="s">
        <v>2036</v>
      </c>
      <c r="C3411" s="38" t="s">
        <v>15</v>
      </c>
      <c r="D3411" s="39">
        <v>19125.748899999999</v>
      </c>
      <c r="E3411" s="39"/>
      <c r="F3411" s="40">
        <v>14639.5708</v>
      </c>
      <c r="G3411" s="39"/>
      <c r="H3411" s="39"/>
    </row>
    <row r="3412" spans="1:8">
      <c r="A3412" s="37">
        <v>23</v>
      </c>
      <c r="B3412" s="38" t="s">
        <v>2173</v>
      </c>
      <c r="C3412" s="38" t="s">
        <v>16</v>
      </c>
      <c r="D3412" s="39">
        <v>0</v>
      </c>
      <c r="E3412" s="39"/>
      <c r="F3412" s="40">
        <v>0</v>
      </c>
      <c r="G3412" s="39"/>
      <c r="H3412" s="39"/>
    </row>
    <row r="3413" spans="1:8" hidden="1">
      <c r="A3413" s="37">
        <v>23</v>
      </c>
      <c r="B3413" s="41" t="s">
        <v>6180</v>
      </c>
      <c r="C3413" s="41" t="s">
        <v>15</v>
      </c>
      <c r="D3413" s="39">
        <v>0</v>
      </c>
      <c r="E3413" s="39"/>
      <c r="F3413" s="40"/>
      <c r="G3413" s="39"/>
      <c r="H3413" s="39"/>
    </row>
    <row r="3414" spans="1:8" hidden="1">
      <c r="A3414" s="37">
        <v>23</v>
      </c>
      <c r="B3414" s="38" t="s">
        <v>6224</v>
      </c>
      <c r="C3414" s="38" t="s">
        <v>15</v>
      </c>
      <c r="D3414" s="39">
        <v>0</v>
      </c>
      <c r="E3414" s="39"/>
      <c r="F3414" s="40">
        <v>0</v>
      </c>
      <c r="G3414" s="39"/>
      <c r="H3414" s="39"/>
    </row>
    <row r="3415" spans="1:8" hidden="1">
      <c r="A3415" s="37">
        <v>23</v>
      </c>
      <c r="B3415" s="41" t="s">
        <v>6453</v>
      </c>
      <c r="C3415" s="41" t="s">
        <v>15</v>
      </c>
      <c r="D3415" s="39">
        <v>0</v>
      </c>
      <c r="E3415" s="39"/>
      <c r="F3415" s="40">
        <v>0</v>
      </c>
      <c r="G3415" s="39"/>
      <c r="H3415" s="39"/>
    </row>
    <row r="3416" spans="1:8" hidden="1">
      <c r="A3416" s="37">
        <v>23</v>
      </c>
      <c r="B3416" s="38" t="s">
        <v>4335</v>
      </c>
      <c r="C3416" s="38" t="s">
        <v>15</v>
      </c>
      <c r="D3416" s="39">
        <v>0</v>
      </c>
      <c r="E3416" s="39"/>
      <c r="F3416" s="40"/>
      <c r="G3416" s="39"/>
      <c r="H3416" s="39"/>
    </row>
    <row r="3417" spans="1:8" hidden="1">
      <c r="A3417" s="37">
        <v>23</v>
      </c>
      <c r="B3417" s="38" t="s">
        <v>5076</v>
      </c>
      <c r="C3417" s="38" t="s">
        <v>15</v>
      </c>
      <c r="D3417" s="39">
        <v>0</v>
      </c>
      <c r="E3417" s="39"/>
      <c r="F3417" s="40">
        <v>0</v>
      </c>
      <c r="G3417" s="39"/>
      <c r="H3417" s="39"/>
    </row>
    <row r="3418" spans="1:8">
      <c r="A3418" s="37">
        <v>23</v>
      </c>
      <c r="B3418" s="41" t="s">
        <v>3148</v>
      </c>
      <c r="C3418" s="41" t="s">
        <v>16</v>
      </c>
      <c r="D3418" s="39">
        <v>0</v>
      </c>
      <c r="E3418" s="39"/>
      <c r="F3418" s="40"/>
      <c r="G3418" s="39"/>
      <c r="H3418" s="39"/>
    </row>
    <row r="3419" spans="1:8">
      <c r="A3419" s="37">
        <v>23</v>
      </c>
      <c r="B3419" s="38" t="s">
        <v>795</v>
      </c>
      <c r="C3419" s="38" t="s">
        <v>16</v>
      </c>
      <c r="D3419" s="39">
        <v>27457.50705</v>
      </c>
      <c r="E3419" s="39">
        <v>326.99765000000002</v>
      </c>
      <c r="F3419" s="40"/>
      <c r="G3419" s="39">
        <v>83.968514911345693</v>
      </c>
      <c r="H3419" s="39"/>
    </row>
    <row r="3420" spans="1:8">
      <c r="A3420" s="37">
        <v>23</v>
      </c>
      <c r="B3420" s="38" t="s">
        <v>5665</v>
      </c>
      <c r="C3420" s="38" t="s">
        <v>16</v>
      </c>
      <c r="D3420" s="39">
        <v>-0.70940000000000003</v>
      </c>
      <c r="E3420" s="39"/>
      <c r="F3420" s="40"/>
      <c r="G3420" s="39"/>
      <c r="H3420" s="39"/>
    </row>
    <row r="3421" spans="1:8" hidden="1">
      <c r="A3421" s="37">
        <v>23</v>
      </c>
      <c r="B3421" s="41" t="s">
        <v>4996</v>
      </c>
      <c r="C3421" s="41" t="s">
        <v>15</v>
      </c>
      <c r="D3421" s="39">
        <v>0</v>
      </c>
      <c r="E3421" s="39"/>
      <c r="F3421" s="40"/>
      <c r="G3421" s="39"/>
      <c r="H3421" s="39"/>
    </row>
    <row r="3422" spans="1:8">
      <c r="A3422" s="37">
        <v>23</v>
      </c>
      <c r="B3422" s="38" t="s">
        <v>3892</v>
      </c>
      <c r="C3422" s="38" t="s">
        <v>16</v>
      </c>
      <c r="D3422" s="39">
        <v>0</v>
      </c>
      <c r="E3422" s="39"/>
      <c r="F3422" s="40"/>
      <c r="G3422" s="39"/>
      <c r="H3422" s="39"/>
    </row>
    <row r="3423" spans="1:8" hidden="1">
      <c r="A3423" s="37">
        <v>23</v>
      </c>
      <c r="B3423" s="38" t="s">
        <v>2288</v>
      </c>
      <c r="C3423" s="38" t="s">
        <v>15</v>
      </c>
      <c r="D3423" s="39">
        <v>750365.80188759998</v>
      </c>
      <c r="E3423" s="39">
        <v>1094.4628281804901</v>
      </c>
      <c r="F3423" s="40">
        <v>108701.78</v>
      </c>
      <c r="G3423" s="39">
        <v>685.60190676832997</v>
      </c>
      <c r="H3423" s="39">
        <v>586.28215172400905</v>
      </c>
    </row>
    <row r="3424" spans="1:8">
      <c r="A3424" s="37">
        <v>23</v>
      </c>
      <c r="B3424" s="38" t="s">
        <v>7338</v>
      </c>
      <c r="C3424" s="38" t="s">
        <v>16</v>
      </c>
      <c r="D3424" s="39">
        <v>0</v>
      </c>
      <c r="E3424" s="39"/>
      <c r="F3424" s="40"/>
      <c r="G3424" s="39"/>
      <c r="H3424" s="39"/>
    </row>
    <row r="3425" spans="1:8" hidden="1">
      <c r="A3425" s="37">
        <v>23</v>
      </c>
      <c r="B3425" s="38" t="s">
        <v>5413</v>
      </c>
      <c r="C3425" s="38" t="s">
        <v>15</v>
      </c>
      <c r="D3425" s="39">
        <v>0</v>
      </c>
      <c r="E3425" s="39"/>
      <c r="F3425" s="40"/>
      <c r="G3425" s="39"/>
      <c r="H3425" s="39"/>
    </row>
    <row r="3426" spans="1:8">
      <c r="A3426" s="37">
        <v>23</v>
      </c>
      <c r="B3426" s="41" t="s">
        <v>1304</v>
      </c>
      <c r="C3426" s="41" t="s">
        <v>16</v>
      </c>
      <c r="D3426" s="39">
        <v>197413.24484945001</v>
      </c>
      <c r="E3426" s="39">
        <v>3454.6912042642898</v>
      </c>
      <c r="F3426" s="40"/>
      <c r="G3426" s="39">
        <v>57.143528372600599</v>
      </c>
      <c r="H3426" s="39"/>
    </row>
    <row r="3427" spans="1:8" hidden="1">
      <c r="A3427" s="37">
        <v>23</v>
      </c>
      <c r="B3427" s="38" t="s">
        <v>6262</v>
      </c>
      <c r="C3427" s="38" t="s">
        <v>15</v>
      </c>
      <c r="D3427" s="39">
        <v>0</v>
      </c>
      <c r="E3427" s="39"/>
      <c r="F3427" s="40">
        <v>0</v>
      </c>
      <c r="G3427" s="39"/>
      <c r="H3427" s="39"/>
    </row>
    <row r="3428" spans="1:8">
      <c r="A3428" s="37">
        <v>23</v>
      </c>
      <c r="B3428" s="41" t="s">
        <v>3110</v>
      </c>
      <c r="C3428" s="41" t="s">
        <v>16</v>
      </c>
      <c r="D3428" s="39">
        <v>0</v>
      </c>
      <c r="E3428" s="39"/>
      <c r="F3428" s="40">
        <v>0</v>
      </c>
      <c r="G3428" s="39"/>
      <c r="H3428" s="39"/>
    </row>
    <row r="3429" spans="1:8">
      <c r="A3429" s="37">
        <v>23</v>
      </c>
      <c r="B3429" s="38" t="s">
        <v>8452</v>
      </c>
      <c r="C3429" s="38" t="s">
        <v>16</v>
      </c>
      <c r="D3429" s="39">
        <v>45827.457859150003</v>
      </c>
      <c r="E3429" s="39">
        <v>254.64204403571401</v>
      </c>
      <c r="F3429" s="40">
        <v>16676.922500000001</v>
      </c>
      <c r="G3429" s="39">
        <v>179.96815110674601</v>
      </c>
      <c r="H3429" s="39">
        <v>114.47652122624901</v>
      </c>
    </row>
    <row r="3430" spans="1:8">
      <c r="A3430" s="37">
        <v>23</v>
      </c>
      <c r="B3430" s="38" t="s">
        <v>8099</v>
      </c>
      <c r="C3430" s="38" t="s">
        <v>16</v>
      </c>
      <c r="D3430" s="39">
        <v>4513.8829999999998</v>
      </c>
      <c r="E3430" s="39">
        <v>26.939792857142901</v>
      </c>
      <c r="F3430" s="40"/>
      <c r="G3430" s="39">
        <v>167.554480612986</v>
      </c>
      <c r="H3430" s="39"/>
    </row>
    <row r="3431" spans="1:8">
      <c r="A3431" s="37">
        <v>23</v>
      </c>
      <c r="B3431" s="38" t="s">
        <v>5271</v>
      </c>
      <c r="C3431" s="38" t="s">
        <v>16</v>
      </c>
      <c r="D3431" s="39">
        <v>0</v>
      </c>
      <c r="E3431" s="39"/>
      <c r="F3431" s="40"/>
      <c r="G3431" s="39"/>
      <c r="H3431" s="39"/>
    </row>
    <row r="3432" spans="1:8">
      <c r="A3432" s="37">
        <v>23</v>
      </c>
      <c r="B3432" s="38" t="s">
        <v>2556</v>
      </c>
      <c r="C3432" s="38" t="s">
        <v>16</v>
      </c>
      <c r="D3432" s="39">
        <v>0</v>
      </c>
      <c r="E3432" s="39"/>
      <c r="F3432" s="40"/>
      <c r="G3432" s="39"/>
      <c r="H3432" s="39"/>
    </row>
    <row r="3433" spans="1:8" hidden="1">
      <c r="A3433" s="37">
        <v>23</v>
      </c>
      <c r="B3433" s="38" t="s">
        <v>3958</v>
      </c>
      <c r="C3433" s="38" t="s">
        <v>15</v>
      </c>
      <c r="D3433" s="39">
        <v>0</v>
      </c>
      <c r="E3433" s="39"/>
      <c r="F3433" s="40"/>
      <c r="G3433" s="39"/>
      <c r="H3433" s="39"/>
    </row>
    <row r="3434" spans="1:8">
      <c r="A3434" s="37">
        <v>23</v>
      </c>
      <c r="B3434" s="41" t="s">
        <v>4046</v>
      </c>
      <c r="C3434" s="41" t="s">
        <v>16</v>
      </c>
      <c r="D3434" s="39">
        <v>0</v>
      </c>
      <c r="E3434" s="39"/>
      <c r="F3434" s="40"/>
      <c r="G3434" s="39"/>
      <c r="H3434" s="39"/>
    </row>
    <row r="3435" spans="1:8">
      <c r="A3435" s="37">
        <v>23</v>
      </c>
      <c r="B3435" s="38" t="s">
        <v>1728</v>
      </c>
      <c r="C3435" s="38" t="s">
        <v>16</v>
      </c>
      <c r="D3435" s="39">
        <v>399547.22165000002</v>
      </c>
      <c r="E3435" s="39">
        <v>4676.8659642857101</v>
      </c>
      <c r="F3435" s="40">
        <v>2077.76575</v>
      </c>
      <c r="G3435" s="39">
        <v>85.430547871393102</v>
      </c>
      <c r="H3435" s="39">
        <v>84.9862833220418</v>
      </c>
    </row>
    <row r="3436" spans="1:8">
      <c r="A3436" s="37">
        <v>23</v>
      </c>
      <c r="B3436" s="38" t="s">
        <v>243</v>
      </c>
      <c r="C3436" s="38" t="s">
        <v>16</v>
      </c>
      <c r="D3436" s="39">
        <v>179460.76775490001</v>
      </c>
      <c r="E3436" s="39">
        <v>3610.8682282109598</v>
      </c>
      <c r="F3436" s="40"/>
      <c r="G3436" s="39">
        <v>49.700170821192103</v>
      </c>
      <c r="H3436" s="39"/>
    </row>
    <row r="3437" spans="1:8" hidden="1">
      <c r="A3437" s="37">
        <v>23</v>
      </c>
      <c r="B3437" s="38" t="s">
        <v>7586</v>
      </c>
      <c r="C3437" s="38" t="s">
        <v>15</v>
      </c>
      <c r="D3437" s="39">
        <v>0</v>
      </c>
      <c r="E3437" s="39"/>
      <c r="F3437" s="40"/>
      <c r="G3437" s="39"/>
      <c r="H3437" s="39"/>
    </row>
    <row r="3438" spans="1:8" hidden="1">
      <c r="A3438" s="37">
        <v>23</v>
      </c>
      <c r="B3438" s="41" t="s">
        <v>4938</v>
      </c>
      <c r="C3438" s="41" t="s">
        <v>15</v>
      </c>
      <c r="D3438" s="39">
        <v>0</v>
      </c>
      <c r="E3438" s="39"/>
      <c r="F3438" s="40">
        <v>0</v>
      </c>
      <c r="G3438" s="39"/>
      <c r="H3438" s="39"/>
    </row>
    <row r="3439" spans="1:8">
      <c r="A3439" s="37">
        <v>23</v>
      </c>
      <c r="B3439" s="41" t="s">
        <v>4581</v>
      </c>
      <c r="C3439" s="41" t="s">
        <v>16</v>
      </c>
      <c r="D3439" s="39">
        <v>0</v>
      </c>
      <c r="E3439" s="39"/>
      <c r="F3439" s="40">
        <v>0</v>
      </c>
      <c r="G3439" s="39"/>
      <c r="H3439" s="39"/>
    </row>
    <row r="3440" spans="1:8">
      <c r="A3440" s="37">
        <v>23</v>
      </c>
      <c r="B3440" s="38" t="s">
        <v>6788</v>
      </c>
      <c r="C3440" s="38" t="s">
        <v>16</v>
      </c>
      <c r="D3440" s="39">
        <v>0</v>
      </c>
      <c r="E3440" s="39"/>
      <c r="F3440" s="40"/>
      <c r="G3440" s="39"/>
      <c r="H3440" s="39"/>
    </row>
    <row r="3441" spans="1:8" hidden="1">
      <c r="A3441" s="37">
        <v>23</v>
      </c>
      <c r="B3441" s="38" t="s">
        <v>3233</v>
      </c>
      <c r="C3441" s="38" t="s">
        <v>15</v>
      </c>
      <c r="D3441" s="39">
        <v>0</v>
      </c>
      <c r="E3441" s="39"/>
      <c r="F3441" s="40">
        <v>0</v>
      </c>
      <c r="G3441" s="39"/>
      <c r="H3441" s="39"/>
    </row>
    <row r="3442" spans="1:8">
      <c r="A3442" s="37">
        <v>23</v>
      </c>
      <c r="B3442" s="38" t="s">
        <v>7808</v>
      </c>
      <c r="C3442" s="38" t="s">
        <v>16</v>
      </c>
      <c r="D3442" s="39">
        <v>47517.948475049998</v>
      </c>
      <c r="E3442" s="39">
        <v>179.89996646727101</v>
      </c>
      <c r="F3442" s="40"/>
      <c r="G3442" s="39">
        <v>264.13539373113201</v>
      </c>
      <c r="H3442" s="39"/>
    </row>
    <row r="3443" spans="1:8">
      <c r="A3443" s="37">
        <v>23</v>
      </c>
      <c r="B3443" s="38" t="s">
        <v>2015</v>
      </c>
      <c r="C3443" s="38" t="s">
        <v>16</v>
      </c>
      <c r="D3443" s="39">
        <v>19833.721253399999</v>
      </c>
      <c r="E3443" s="39">
        <v>607.54094131428599</v>
      </c>
      <c r="F3443" s="40"/>
      <c r="G3443" s="39">
        <v>32.6459007198658</v>
      </c>
      <c r="H3443" s="39"/>
    </row>
    <row r="3444" spans="1:8" hidden="1">
      <c r="A3444" s="37">
        <v>23</v>
      </c>
      <c r="B3444" s="38" t="s">
        <v>3392</v>
      </c>
      <c r="C3444" s="38" t="s">
        <v>15</v>
      </c>
      <c r="D3444" s="39">
        <v>0</v>
      </c>
      <c r="E3444" s="39"/>
      <c r="F3444" s="40">
        <v>0</v>
      </c>
      <c r="G3444" s="39"/>
      <c r="H3444" s="39"/>
    </row>
    <row r="3445" spans="1:8" hidden="1">
      <c r="A3445" s="37">
        <v>23</v>
      </c>
      <c r="B3445" s="41" t="s">
        <v>603</v>
      </c>
      <c r="C3445" s="41" t="s">
        <v>15</v>
      </c>
      <c r="D3445" s="39">
        <v>4405.2600639000002</v>
      </c>
      <c r="E3445" s="39">
        <v>28.198788271428601</v>
      </c>
      <c r="F3445" s="40"/>
      <c r="G3445" s="39">
        <v>156.22160858463101</v>
      </c>
      <c r="H3445" s="39"/>
    </row>
    <row r="3446" spans="1:8">
      <c r="A3446" s="37">
        <v>23</v>
      </c>
      <c r="B3446" s="41" t="s">
        <v>2879</v>
      </c>
      <c r="C3446" s="41" t="s">
        <v>16</v>
      </c>
      <c r="D3446" s="39">
        <v>0</v>
      </c>
      <c r="E3446" s="39"/>
      <c r="F3446" s="40"/>
      <c r="G3446" s="39"/>
      <c r="H3446" s="39"/>
    </row>
    <row r="3447" spans="1:8">
      <c r="A3447" s="37">
        <v>23</v>
      </c>
      <c r="B3447" s="38" t="s">
        <v>1446</v>
      </c>
      <c r="C3447" s="38" t="s">
        <v>16</v>
      </c>
      <c r="D3447" s="39">
        <v>3709.7494999999999</v>
      </c>
      <c r="E3447" s="39"/>
      <c r="F3447" s="40">
        <v>25.854949999999999</v>
      </c>
      <c r="G3447" s="39"/>
      <c r="H3447" s="39"/>
    </row>
    <row r="3448" spans="1:8">
      <c r="A3448" s="37">
        <v>23</v>
      </c>
      <c r="B3448" s="38" t="s">
        <v>229</v>
      </c>
      <c r="C3448" s="38" t="s">
        <v>16</v>
      </c>
      <c r="D3448" s="39">
        <v>1121044.32675</v>
      </c>
      <c r="E3448" s="39">
        <v>10711.478619130599</v>
      </c>
      <c r="F3448" s="40">
        <v>356901.4362</v>
      </c>
      <c r="G3448" s="39">
        <v>104.658223818683</v>
      </c>
      <c r="H3448" s="39">
        <v>71.338693538093906</v>
      </c>
    </row>
    <row r="3449" spans="1:8">
      <c r="A3449" s="37">
        <v>23</v>
      </c>
      <c r="B3449" s="41" t="s">
        <v>8076</v>
      </c>
      <c r="C3449" s="41" t="s">
        <v>16</v>
      </c>
      <c r="D3449" s="39">
        <v>2380.4706790999999</v>
      </c>
      <c r="E3449" s="39">
        <v>110.52067142857101</v>
      </c>
      <c r="F3449" s="40"/>
      <c r="G3449" s="39">
        <v>21.538691797022601</v>
      </c>
      <c r="H3449" s="39"/>
    </row>
    <row r="3450" spans="1:8" hidden="1">
      <c r="A3450" s="37">
        <v>23</v>
      </c>
      <c r="B3450" s="38" t="s">
        <v>4529</v>
      </c>
      <c r="C3450" s="38" t="s">
        <v>15</v>
      </c>
      <c r="D3450" s="39">
        <v>0</v>
      </c>
      <c r="E3450" s="39"/>
      <c r="F3450" s="40">
        <v>0</v>
      </c>
      <c r="G3450" s="39"/>
      <c r="H3450" s="39"/>
    </row>
    <row r="3451" spans="1:8">
      <c r="A3451" s="37">
        <v>23</v>
      </c>
      <c r="B3451" s="38" t="s">
        <v>5151</v>
      </c>
      <c r="C3451" s="38" t="s">
        <v>16</v>
      </c>
      <c r="D3451" s="39">
        <v>0</v>
      </c>
      <c r="E3451" s="39"/>
      <c r="F3451" s="40">
        <v>0</v>
      </c>
      <c r="G3451" s="39"/>
      <c r="H3451" s="39"/>
    </row>
    <row r="3452" spans="1:8">
      <c r="A3452" s="37">
        <v>23</v>
      </c>
      <c r="B3452" s="38" t="s">
        <v>6616</v>
      </c>
      <c r="C3452" s="38" t="s">
        <v>16</v>
      </c>
      <c r="D3452" s="39">
        <v>-6.5958842999999998</v>
      </c>
      <c r="E3452" s="39"/>
      <c r="F3452" s="40">
        <v>0</v>
      </c>
      <c r="G3452" s="39"/>
      <c r="H3452" s="39"/>
    </row>
    <row r="3453" spans="1:8" hidden="1">
      <c r="A3453" s="37">
        <v>23</v>
      </c>
      <c r="B3453" s="41" t="s">
        <v>1903</v>
      </c>
      <c r="C3453" s="41" t="s">
        <v>15</v>
      </c>
      <c r="D3453" s="39">
        <v>12608.6764098</v>
      </c>
      <c r="E3453" s="39">
        <v>503.53629556348199</v>
      </c>
      <c r="F3453" s="40"/>
      <c r="G3453" s="39">
        <v>25.040253345968399</v>
      </c>
      <c r="H3453" s="39"/>
    </row>
    <row r="3454" spans="1:8">
      <c r="A3454" s="37">
        <v>23</v>
      </c>
      <c r="B3454" s="38" t="s">
        <v>4810</v>
      </c>
      <c r="C3454" s="38" t="s">
        <v>16</v>
      </c>
      <c r="D3454" s="39">
        <v>0</v>
      </c>
      <c r="E3454" s="39"/>
      <c r="F3454" s="40"/>
      <c r="G3454" s="39"/>
      <c r="H3454" s="39"/>
    </row>
    <row r="3455" spans="1:8">
      <c r="A3455" s="37">
        <v>23</v>
      </c>
      <c r="B3455" s="38" t="s">
        <v>8103</v>
      </c>
      <c r="C3455" s="38" t="s">
        <v>16</v>
      </c>
      <c r="D3455" s="39">
        <v>0</v>
      </c>
      <c r="E3455" s="39"/>
      <c r="F3455" s="40"/>
      <c r="G3455" s="39"/>
      <c r="H3455" s="39"/>
    </row>
    <row r="3456" spans="1:8" hidden="1">
      <c r="A3456" s="37">
        <v>23</v>
      </c>
      <c r="B3456" s="38" t="s">
        <v>4743</v>
      </c>
      <c r="C3456" s="38" t="s">
        <v>15</v>
      </c>
      <c r="D3456" s="39">
        <v>0</v>
      </c>
      <c r="E3456" s="39"/>
      <c r="F3456" s="40"/>
      <c r="G3456" s="39"/>
      <c r="H3456" s="39"/>
    </row>
    <row r="3457" spans="1:8" hidden="1">
      <c r="A3457" s="37">
        <v>23</v>
      </c>
      <c r="B3457" s="41" t="s">
        <v>1920</v>
      </c>
      <c r="C3457" s="41" t="s">
        <v>15</v>
      </c>
      <c r="D3457" s="39">
        <v>-7.5213599999999996</v>
      </c>
      <c r="E3457" s="39"/>
      <c r="F3457" s="40">
        <v>0</v>
      </c>
      <c r="G3457" s="39"/>
      <c r="H3457" s="39"/>
    </row>
    <row r="3458" spans="1:8">
      <c r="A3458" s="37">
        <v>23</v>
      </c>
      <c r="B3458" s="38" t="s">
        <v>980</v>
      </c>
      <c r="C3458" s="38" t="s">
        <v>16</v>
      </c>
      <c r="D3458" s="39">
        <v>797856.30630139995</v>
      </c>
      <c r="E3458" s="39">
        <v>4394.7396036560403</v>
      </c>
      <c r="F3458" s="40">
        <v>141326.02205</v>
      </c>
      <c r="G3458" s="39">
        <v>181.54802747303901</v>
      </c>
      <c r="H3458" s="39">
        <v>149.39003068696601</v>
      </c>
    </row>
    <row r="3459" spans="1:8">
      <c r="A3459" s="37">
        <v>23</v>
      </c>
      <c r="B3459" s="38" t="s">
        <v>7891</v>
      </c>
      <c r="C3459" s="38" t="s">
        <v>16</v>
      </c>
      <c r="D3459" s="39">
        <v>1232979.3476499999</v>
      </c>
      <c r="E3459" s="39">
        <v>3071.0629571428599</v>
      </c>
      <c r="F3459" s="40">
        <v>550565.19625000004</v>
      </c>
      <c r="G3459" s="39">
        <v>401.48292785149999</v>
      </c>
      <c r="H3459" s="39">
        <v>222.207802615313</v>
      </c>
    </row>
    <row r="3460" spans="1:8" hidden="1">
      <c r="A3460" s="37">
        <v>23</v>
      </c>
      <c r="B3460" s="41" t="s">
        <v>6172</v>
      </c>
      <c r="C3460" s="41" t="s">
        <v>15</v>
      </c>
      <c r="D3460" s="39">
        <v>0</v>
      </c>
      <c r="E3460" s="39"/>
      <c r="F3460" s="40"/>
      <c r="G3460" s="39"/>
      <c r="H3460" s="39"/>
    </row>
    <row r="3461" spans="1:8">
      <c r="A3461" s="37">
        <v>23</v>
      </c>
      <c r="B3461" s="38" t="s">
        <v>4479</v>
      </c>
      <c r="C3461" s="38" t="s">
        <v>16</v>
      </c>
      <c r="D3461" s="39">
        <v>0</v>
      </c>
      <c r="E3461" s="39"/>
      <c r="F3461" s="40"/>
      <c r="G3461" s="39"/>
      <c r="H3461" s="39"/>
    </row>
    <row r="3462" spans="1:8">
      <c r="A3462" s="37">
        <v>23</v>
      </c>
      <c r="B3462" s="38" t="s">
        <v>8083</v>
      </c>
      <c r="C3462" s="38" t="s">
        <v>16</v>
      </c>
      <c r="D3462" s="39">
        <v>12111.2865</v>
      </c>
      <c r="E3462" s="39">
        <v>119.76478571428601</v>
      </c>
      <c r="F3462" s="40"/>
      <c r="G3462" s="39">
        <v>101.12560572598601</v>
      </c>
      <c r="H3462" s="39"/>
    </row>
    <row r="3463" spans="1:8" hidden="1">
      <c r="A3463" s="37">
        <v>23</v>
      </c>
      <c r="B3463" s="41" t="s">
        <v>5310</v>
      </c>
      <c r="C3463" s="41" t="s">
        <v>15</v>
      </c>
      <c r="D3463" s="39">
        <v>0</v>
      </c>
      <c r="E3463" s="39"/>
      <c r="F3463" s="40"/>
      <c r="G3463" s="39"/>
      <c r="H3463" s="39"/>
    </row>
    <row r="3464" spans="1:8" hidden="1">
      <c r="A3464" s="37">
        <v>23</v>
      </c>
      <c r="B3464" s="41" t="s">
        <v>2643</v>
      </c>
      <c r="C3464" s="41" t="s">
        <v>15</v>
      </c>
      <c r="D3464" s="39">
        <v>0</v>
      </c>
      <c r="E3464" s="39"/>
      <c r="F3464" s="40"/>
      <c r="G3464" s="39"/>
      <c r="H3464" s="39"/>
    </row>
    <row r="3465" spans="1:8">
      <c r="A3465" s="37">
        <v>23</v>
      </c>
      <c r="B3465" s="41" t="s">
        <v>309</v>
      </c>
      <c r="C3465" s="41" t="s">
        <v>16</v>
      </c>
      <c r="D3465" s="39">
        <v>75582.654737749996</v>
      </c>
      <c r="E3465" s="39">
        <v>2537.8318105071398</v>
      </c>
      <c r="F3465" s="40"/>
      <c r="G3465" s="39">
        <v>29.782373451551202</v>
      </c>
      <c r="H3465" s="39"/>
    </row>
    <row r="3466" spans="1:8" hidden="1">
      <c r="A3466" s="37">
        <v>23</v>
      </c>
      <c r="B3466" s="38" t="s">
        <v>5834</v>
      </c>
      <c r="C3466" s="38" t="s">
        <v>15</v>
      </c>
      <c r="D3466" s="39">
        <v>0</v>
      </c>
      <c r="E3466" s="39"/>
      <c r="F3466" s="40">
        <v>0</v>
      </c>
      <c r="G3466" s="39"/>
      <c r="H3466" s="39"/>
    </row>
    <row r="3467" spans="1:8">
      <c r="A3467" s="37">
        <v>23</v>
      </c>
      <c r="B3467" s="38" t="s">
        <v>740</v>
      </c>
      <c r="C3467" s="38" t="s">
        <v>16</v>
      </c>
      <c r="D3467" s="39">
        <v>341306.9414373</v>
      </c>
      <c r="E3467" s="39">
        <v>3576.4431642857098</v>
      </c>
      <c r="F3467" s="40"/>
      <c r="G3467" s="39">
        <v>95.431948938986096</v>
      </c>
      <c r="H3467" s="39"/>
    </row>
    <row r="3468" spans="1:8">
      <c r="A3468" s="37">
        <v>23</v>
      </c>
      <c r="B3468" s="41" t="s">
        <v>7042</v>
      </c>
      <c r="C3468" s="41" t="s">
        <v>16</v>
      </c>
      <c r="D3468" s="39">
        <v>0</v>
      </c>
      <c r="E3468" s="39"/>
      <c r="F3468" s="40">
        <v>0</v>
      </c>
      <c r="G3468" s="39"/>
      <c r="H3468" s="39"/>
    </row>
    <row r="3469" spans="1:8">
      <c r="A3469" s="37">
        <v>23</v>
      </c>
      <c r="B3469" s="41" t="s">
        <v>7701</v>
      </c>
      <c r="C3469" s="41" t="s">
        <v>16</v>
      </c>
      <c r="D3469" s="39">
        <v>0</v>
      </c>
      <c r="E3469" s="39"/>
      <c r="F3469" s="40"/>
      <c r="G3469" s="39"/>
      <c r="H3469" s="39"/>
    </row>
    <row r="3470" spans="1:8" hidden="1">
      <c r="A3470" s="37">
        <v>23</v>
      </c>
      <c r="B3470" s="41" t="s">
        <v>7675</v>
      </c>
      <c r="C3470" s="41" t="s">
        <v>15</v>
      </c>
      <c r="D3470" s="39">
        <v>0</v>
      </c>
      <c r="E3470" s="39"/>
      <c r="F3470" s="40"/>
      <c r="G3470" s="39"/>
      <c r="H3470" s="39"/>
    </row>
    <row r="3471" spans="1:8" hidden="1">
      <c r="A3471" s="37">
        <v>23</v>
      </c>
      <c r="B3471" s="41" t="s">
        <v>5846</v>
      </c>
      <c r="C3471" s="41" t="s">
        <v>15</v>
      </c>
      <c r="D3471" s="39">
        <v>0</v>
      </c>
      <c r="E3471" s="39"/>
      <c r="F3471" s="40"/>
      <c r="G3471" s="39"/>
      <c r="H3471" s="39"/>
    </row>
    <row r="3472" spans="1:8" hidden="1">
      <c r="A3472" s="37">
        <v>23</v>
      </c>
      <c r="B3472" s="41" t="s">
        <v>6725</v>
      </c>
      <c r="C3472" s="41" t="s">
        <v>15</v>
      </c>
      <c r="D3472" s="39">
        <v>0</v>
      </c>
      <c r="E3472" s="39"/>
      <c r="F3472" s="40"/>
      <c r="G3472" s="39"/>
      <c r="H3472" s="39"/>
    </row>
    <row r="3473" spans="1:8">
      <c r="A3473" s="37">
        <v>23</v>
      </c>
      <c r="B3473" s="38" t="s">
        <v>2345</v>
      </c>
      <c r="C3473" s="38" t="s">
        <v>16</v>
      </c>
      <c r="D3473" s="39">
        <v>-6.2393000000000001</v>
      </c>
      <c r="E3473" s="39">
        <v>0.26861428571428603</v>
      </c>
      <c r="F3473" s="40">
        <v>0</v>
      </c>
      <c r="G3473" s="39">
        <v>-23.227729617614202</v>
      </c>
      <c r="H3473" s="39">
        <v>-23.227729617614202</v>
      </c>
    </row>
    <row r="3474" spans="1:8" hidden="1">
      <c r="A3474" s="37">
        <v>23</v>
      </c>
      <c r="B3474" s="38" t="s">
        <v>4966</v>
      </c>
      <c r="C3474" s="38" t="s">
        <v>15</v>
      </c>
      <c r="D3474" s="39">
        <v>0</v>
      </c>
      <c r="E3474" s="39"/>
      <c r="F3474" s="40"/>
      <c r="G3474" s="39"/>
      <c r="H3474" s="39"/>
    </row>
    <row r="3475" spans="1:8">
      <c r="A3475" s="37">
        <v>23</v>
      </c>
      <c r="B3475" s="41" t="s">
        <v>2341</v>
      </c>
      <c r="C3475" s="41" t="s">
        <v>16</v>
      </c>
      <c r="D3475" s="39">
        <v>0</v>
      </c>
      <c r="E3475" s="39"/>
      <c r="F3475" s="40">
        <v>0</v>
      </c>
      <c r="G3475" s="39"/>
      <c r="H3475" s="39"/>
    </row>
    <row r="3476" spans="1:8" hidden="1">
      <c r="A3476" s="37">
        <v>23</v>
      </c>
      <c r="B3476" s="38" t="s">
        <v>2765</v>
      </c>
      <c r="C3476" s="38" t="s">
        <v>15</v>
      </c>
      <c r="D3476" s="39">
        <v>-7.0427204999999997</v>
      </c>
      <c r="E3476" s="39"/>
      <c r="F3476" s="40">
        <v>0</v>
      </c>
      <c r="G3476" s="39"/>
      <c r="H3476" s="39"/>
    </row>
    <row r="3477" spans="1:8">
      <c r="A3477" s="37">
        <v>23</v>
      </c>
      <c r="B3477" s="41" t="s">
        <v>4757</v>
      </c>
      <c r="C3477" s="41" t="s">
        <v>16</v>
      </c>
      <c r="D3477" s="39">
        <v>0</v>
      </c>
      <c r="E3477" s="39"/>
      <c r="F3477" s="40">
        <v>0</v>
      </c>
      <c r="G3477" s="39"/>
      <c r="H3477" s="39"/>
    </row>
    <row r="3478" spans="1:8">
      <c r="A3478" s="37">
        <v>23</v>
      </c>
      <c r="B3478" s="38" t="s">
        <v>6476</v>
      </c>
      <c r="C3478" s="38" t="s">
        <v>16</v>
      </c>
      <c r="D3478" s="39">
        <v>0</v>
      </c>
      <c r="E3478" s="39"/>
      <c r="F3478" s="40">
        <v>0</v>
      </c>
      <c r="G3478" s="39"/>
      <c r="H3478" s="39"/>
    </row>
    <row r="3479" spans="1:8" hidden="1">
      <c r="A3479" s="37">
        <v>23</v>
      </c>
      <c r="B3479" s="38" t="s">
        <v>800</v>
      </c>
      <c r="C3479" s="38" t="s">
        <v>15</v>
      </c>
      <c r="D3479" s="39">
        <v>136198.08583644999</v>
      </c>
      <c r="E3479" s="39">
        <v>1905.2976824063701</v>
      </c>
      <c r="F3479" s="40">
        <v>0</v>
      </c>
      <c r="G3479" s="39">
        <v>71.483887842887199</v>
      </c>
      <c r="H3479" s="39">
        <v>71.483887842887199</v>
      </c>
    </row>
    <row r="3480" spans="1:8">
      <c r="A3480" s="37">
        <v>23</v>
      </c>
      <c r="B3480" s="38" t="s">
        <v>2941</v>
      </c>
      <c r="C3480" s="38" t="s">
        <v>16</v>
      </c>
      <c r="D3480" s="39">
        <v>197.94635</v>
      </c>
      <c r="E3480" s="39"/>
      <c r="F3480" s="40">
        <v>0</v>
      </c>
      <c r="G3480" s="39"/>
      <c r="H3480" s="39"/>
    </row>
    <row r="3481" spans="1:8" hidden="1">
      <c r="A3481" s="37">
        <v>23</v>
      </c>
      <c r="B3481" s="38" t="s">
        <v>4560</v>
      </c>
      <c r="C3481" s="38" t="s">
        <v>15</v>
      </c>
      <c r="D3481" s="39">
        <v>0</v>
      </c>
      <c r="E3481" s="39"/>
      <c r="F3481" s="40">
        <v>0</v>
      </c>
      <c r="G3481" s="39"/>
      <c r="H3481" s="39"/>
    </row>
    <row r="3482" spans="1:8">
      <c r="A3482" s="37">
        <v>23</v>
      </c>
      <c r="B3482" s="38" t="s">
        <v>1799</v>
      </c>
      <c r="C3482" s="38" t="s">
        <v>16</v>
      </c>
      <c r="D3482" s="39">
        <v>67978.050875650006</v>
      </c>
      <c r="E3482" s="39">
        <v>1511.54152886102</v>
      </c>
      <c r="F3482" s="40"/>
      <c r="G3482" s="39">
        <v>44.972665042734903</v>
      </c>
      <c r="H3482" s="39"/>
    </row>
    <row r="3483" spans="1:8">
      <c r="A3483" s="37">
        <v>23</v>
      </c>
      <c r="B3483" s="38" t="s">
        <v>8463</v>
      </c>
      <c r="C3483" s="38" t="s">
        <v>16</v>
      </c>
      <c r="D3483" s="39">
        <v>59979.598599999998</v>
      </c>
      <c r="E3483" s="39">
        <v>918.65172857142898</v>
      </c>
      <c r="F3483" s="40"/>
      <c r="G3483" s="39">
        <v>65.290900495308193</v>
      </c>
      <c r="H3483" s="39"/>
    </row>
    <row r="3484" spans="1:8" hidden="1">
      <c r="A3484" s="37">
        <v>23</v>
      </c>
      <c r="B3484" s="38" t="s">
        <v>6131</v>
      </c>
      <c r="C3484" s="38" t="s">
        <v>15</v>
      </c>
      <c r="D3484" s="39">
        <v>0</v>
      </c>
      <c r="E3484" s="39"/>
      <c r="F3484" s="40">
        <v>0</v>
      </c>
      <c r="G3484" s="39"/>
      <c r="H3484" s="39"/>
    </row>
    <row r="3485" spans="1:8">
      <c r="A3485" s="37">
        <v>23</v>
      </c>
      <c r="B3485" s="38" t="s">
        <v>8462</v>
      </c>
      <c r="C3485" s="38" t="s">
        <v>16</v>
      </c>
      <c r="D3485" s="39">
        <v>40174.460950000001</v>
      </c>
      <c r="E3485" s="39">
        <v>1203.1742142857099</v>
      </c>
      <c r="F3485" s="40"/>
      <c r="G3485" s="39">
        <v>33.390393903887201</v>
      </c>
      <c r="H3485" s="39"/>
    </row>
    <row r="3486" spans="1:8">
      <c r="A3486" s="37">
        <v>23</v>
      </c>
      <c r="B3486" s="38" t="s">
        <v>2315</v>
      </c>
      <c r="C3486" s="38" t="s">
        <v>16</v>
      </c>
      <c r="D3486" s="39">
        <v>-1.6025</v>
      </c>
      <c r="E3486" s="39"/>
      <c r="F3486" s="40"/>
      <c r="G3486" s="39"/>
      <c r="H3486" s="39"/>
    </row>
    <row r="3487" spans="1:8">
      <c r="A3487" s="37">
        <v>23</v>
      </c>
      <c r="B3487" s="38" t="s">
        <v>6197</v>
      </c>
      <c r="C3487" s="38" t="s">
        <v>16</v>
      </c>
      <c r="D3487" s="39">
        <v>0</v>
      </c>
      <c r="E3487" s="39"/>
      <c r="F3487" s="40"/>
      <c r="G3487" s="39"/>
      <c r="H3487" s="39"/>
    </row>
    <row r="3488" spans="1:8" hidden="1">
      <c r="A3488" s="37">
        <v>23</v>
      </c>
      <c r="B3488" s="38" t="s">
        <v>5117</v>
      </c>
      <c r="C3488" s="38" t="s">
        <v>15</v>
      </c>
      <c r="D3488" s="39">
        <v>0</v>
      </c>
      <c r="E3488" s="39"/>
      <c r="F3488" s="40"/>
      <c r="G3488" s="39"/>
      <c r="H3488" s="39"/>
    </row>
    <row r="3489" spans="1:8" hidden="1">
      <c r="A3489" s="37">
        <v>23</v>
      </c>
      <c r="B3489" s="38" t="s">
        <v>1918</v>
      </c>
      <c r="C3489" s="38" t="s">
        <v>15</v>
      </c>
      <c r="D3489" s="39">
        <v>943.38986279999995</v>
      </c>
      <c r="E3489" s="39"/>
      <c r="F3489" s="40">
        <v>1021.1287</v>
      </c>
      <c r="G3489" s="39"/>
      <c r="H3489" s="39"/>
    </row>
    <row r="3490" spans="1:8" hidden="1">
      <c r="A3490" s="37">
        <v>23</v>
      </c>
      <c r="B3490" s="41" t="s">
        <v>1837</v>
      </c>
      <c r="C3490" s="41" t="s">
        <v>15</v>
      </c>
      <c r="D3490" s="39">
        <v>577.73852690000001</v>
      </c>
      <c r="E3490" s="39">
        <v>7.2129001714285703</v>
      </c>
      <c r="F3490" s="40">
        <v>8.9999999999999993E-3</v>
      </c>
      <c r="G3490" s="39">
        <v>80.097951332879006</v>
      </c>
      <c r="H3490" s="39">
        <v>80.096703568486504</v>
      </c>
    </row>
    <row r="3491" spans="1:8" hidden="1">
      <c r="A3491" s="37">
        <v>23</v>
      </c>
      <c r="B3491" s="38" t="s">
        <v>2512</v>
      </c>
      <c r="C3491" s="38" t="s">
        <v>15</v>
      </c>
      <c r="D3491" s="39">
        <v>0</v>
      </c>
      <c r="E3491" s="39"/>
      <c r="F3491" s="40"/>
      <c r="G3491" s="39"/>
      <c r="H3491" s="39"/>
    </row>
    <row r="3492" spans="1:8" hidden="1">
      <c r="A3492" s="37">
        <v>23</v>
      </c>
      <c r="B3492" s="41" t="s">
        <v>4701</v>
      </c>
      <c r="C3492" s="41" t="s">
        <v>15</v>
      </c>
      <c r="D3492" s="39">
        <v>0</v>
      </c>
      <c r="E3492" s="39"/>
      <c r="F3492" s="40"/>
      <c r="G3492" s="39"/>
      <c r="H3492" s="39"/>
    </row>
    <row r="3493" spans="1:8" hidden="1">
      <c r="A3493" s="37">
        <v>23</v>
      </c>
      <c r="B3493" s="38" t="s">
        <v>6313</v>
      </c>
      <c r="C3493" s="38" t="s">
        <v>15</v>
      </c>
      <c r="D3493" s="39">
        <v>0</v>
      </c>
      <c r="E3493" s="39"/>
      <c r="F3493" s="40">
        <v>0</v>
      </c>
      <c r="G3493" s="39"/>
      <c r="H3493" s="39"/>
    </row>
    <row r="3494" spans="1:8" hidden="1">
      <c r="A3494" s="37">
        <v>23</v>
      </c>
      <c r="B3494" s="38" t="s">
        <v>5267</v>
      </c>
      <c r="C3494" s="38" t="s">
        <v>15</v>
      </c>
      <c r="D3494" s="39">
        <v>0</v>
      </c>
      <c r="E3494" s="39"/>
      <c r="F3494" s="40">
        <v>0</v>
      </c>
      <c r="G3494" s="39"/>
      <c r="H3494" s="39"/>
    </row>
    <row r="3495" spans="1:8" hidden="1">
      <c r="A3495" s="37">
        <v>23</v>
      </c>
      <c r="B3495" s="38" t="s">
        <v>6461</v>
      </c>
      <c r="C3495" s="38" t="s">
        <v>15</v>
      </c>
      <c r="D3495" s="39">
        <v>0</v>
      </c>
      <c r="E3495" s="39"/>
      <c r="F3495" s="40">
        <v>0</v>
      </c>
      <c r="G3495" s="39"/>
      <c r="H3495" s="39"/>
    </row>
    <row r="3496" spans="1:8">
      <c r="A3496" s="37">
        <v>23</v>
      </c>
      <c r="B3496" s="38" t="s">
        <v>4940</v>
      </c>
      <c r="C3496" s="38" t="s">
        <v>16</v>
      </c>
      <c r="D3496" s="39">
        <v>0</v>
      </c>
      <c r="E3496" s="39"/>
      <c r="F3496" s="40"/>
      <c r="G3496" s="39"/>
      <c r="H3496" s="39"/>
    </row>
    <row r="3497" spans="1:8" hidden="1">
      <c r="A3497" s="37">
        <v>23</v>
      </c>
      <c r="B3497" s="38" t="s">
        <v>2893</v>
      </c>
      <c r="C3497" s="38" t="s">
        <v>15</v>
      </c>
      <c r="D3497" s="39">
        <v>0</v>
      </c>
      <c r="E3497" s="39"/>
      <c r="F3497" s="40"/>
      <c r="G3497" s="39"/>
      <c r="H3497" s="39"/>
    </row>
    <row r="3498" spans="1:8">
      <c r="A3498" s="37">
        <v>23</v>
      </c>
      <c r="B3498" s="38" t="s">
        <v>4652</v>
      </c>
      <c r="C3498" s="38" t="s">
        <v>16</v>
      </c>
      <c r="D3498" s="39">
        <v>0</v>
      </c>
      <c r="E3498" s="39"/>
      <c r="F3498" s="40"/>
      <c r="G3498" s="39"/>
      <c r="H3498" s="39"/>
    </row>
    <row r="3499" spans="1:8">
      <c r="A3499" s="37">
        <v>23</v>
      </c>
      <c r="B3499" s="41" t="s">
        <v>3739</v>
      </c>
      <c r="C3499" s="41" t="s">
        <v>16</v>
      </c>
      <c r="D3499" s="39">
        <v>0</v>
      </c>
      <c r="E3499" s="39"/>
      <c r="F3499" s="40">
        <v>0</v>
      </c>
      <c r="G3499" s="39"/>
      <c r="H3499" s="39"/>
    </row>
    <row r="3500" spans="1:8" hidden="1">
      <c r="A3500" s="37">
        <v>23</v>
      </c>
      <c r="B3500" s="38" t="s">
        <v>4843</v>
      </c>
      <c r="C3500" s="38" t="s">
        <v>15</v>
      </c>
      <c r="D3500" s="39">
        <v>0</v>
      </c>
      <c r="E3500" s="39"/>
      <c r="F3500" s="40"/>
      <c r="G3500" s="39"/>
      <c r="H3500" s="39"/>
    </row>
    <row r="3501" spans="1:8" hidden="1">
      <c r="A3501" s="37">
        <v>23</v>
      </c>
      <c r="B3501" s="41" t="s">
        <v>2337</v>
      </c>
      <c r="C3501" s="41" t="s">
        <v>15</v>
      </c>
      <c r="D3501" s="39">
        <v>-9.8120329999999996</v>
      </c>
      <c r="E3501" s="39">
        <v>0.123267928571429</v>
      </c>
      <c r="F3501" s="40">
        <v>0</v>
      </c>
      <c r="G3501" s="39">
        <v>-79.599236506309396</v>
      </c>
      <c r="H3501" s="39">
        <v>-79.599236506309396</v>
      </c>
    </row>
    <row r="3502" spans="1:8" hidden="1">
      <c r="A3502" s="37">
        <v>23</v>
      </c>
      <c r="B3502" s="38" t="s">
        <v>4283</v>
      </c>
      <c r="C3502" s="38" t="s">
        <v>15</v>
      </c>
      <c r="D3502" s="39">
        <v>0</v>
      </c>
      <c r="E3502" s="39"/>
      <c r="F3502" s="40"/>
      <c r="G3502" s="39"/>
      <c r="H3502" s="39"/>
    </row>
    <row r="3503" spans="1:8" hidden="1">
      <c r="A3503" s="37">
        <v>23</v>
      </c>
      <c r="B3503" s="41" t="s">
        <v>4738</v>
      </c>
      <c r="C3503" s="41" t="s">
        <v>15</v>
      </c>
      <c r="D3503" s="39">
        <v>0</v>
      </c>
      <c r="E3503" s="39"/>
      <c r="F3503" s="40"/>
      <c r="G3503" s="39"/>
      <c r="H3503" s="39"/>
    </row>
    <row r="3504" spans="1:8">
      <c r="A3504" s="37">
        <v>23</v>
      </c>
      <c r="B3504" s="41" t="s">
        <v>2890</v>
      </c>
      <c r="C3504" s="41" t="s">
        <v>16</v>
      </c>
      <c r="D3504" s="39">
        <v>0</v>
      </c>
      <c r="E3504" s="39"/>
      <c r="F3504" s="40"/>
      <c r="G3504" s="39"/>
      <c r="H3504" s="39"/>
    </row>
    <row r="3505" spans="1:8">
      <c r="A3505" s="37">
        <v>23</v>
      </c>
      <c r="B3505" s="41" t="s">
        <v>1221</v>
      </c>
      <c r="C3505" s="41" t="s">
        <v>16</v>
      </c>
      <c r="D3505" s="39">
        <v>8680.2953751500008</v>
      </c>
      <c r="E3505" s="39">
        <v>41.544387714285698</v>
      </c>
      <c r="F3505" s="40">
        <v>2393.1622400000001</v>
      </c>
      <c r="G3505" s="39">
        <v>208.940264924524</v>
      </c>
      <c r="H3505" s="39">
        <v>151.335318223695</v>
      </c>
    </row>
    <row r="3506" spans="1:8">
      <c r="A3506" s="37">
        <v>23</v>
      </c>
      <c r="B3506" s="41" t="s">
        <v>236</v>
      </c>
      <c r="C3506" s="41" t="s">
        <v>16</v>
      </c>
      <c r="D3506" s="39">
        <v>3309824.2017629999</v>
      </c>
      <c r="E3506" s="39">
        <v>44925.421519968702</v>
      </c>
      <c r="F3506" s="40">
        <v>11053.32235</v>
      </c>
      <c r="G3506" s="39">
        <v>73.673748398594995</v>
      </c>
      <c r="H3506" s="39">
        <v>73.427711255791806</v>
      </c>
    </row>
    <row r="3507" spans="1:8">
      <c r="A3507" s="37">
        <v>23</v>
      </c>
      <c r="B3507" s="38" t="s">
        <v>2604</v>
      </c>
      <c r="C3507" s="38" t="s">
        <v>16</v>
      </c>
      <c r="D3507" s="39">
        <v>0</v>
      </c>
      <c r="E3507" s="39"/>
      <c r="F3507" s="40"/>
      <c r="G3507" s="39"/>
      <c r="H3507" s="39"/>
    </row>
    <row r="3508" spans="1:8" hidden="1">
      <c r="A3508" s="37">
        <v>23</v>
      </c>
      <c r="B3508" s="38" t="s">
        <v>5058</v>
      </c>
      <c r="C3508" s="38" t="s">
        <v>15</v>
      </c>
      <c r="D3508" s="39">
        <v>0</v>
      </c>
      <c r="E3508" s="39"/>
      <c r="F3508" s="40"/>
      <c r="G3508" s="39"/>
      <c r="H3508" s="39"/>
    </row>
    <row r="3509" spans="1:8" hidden="1">
      <c r="A3509" s="37">
        <v>23</v>
      </c>
      <c r="B3509" s="41" t="s">
        <v>3858</v>
      </c>
      <c r="C3509" s="41" t="s">
        <v>15</v>
      </c>
      <c r="D3509" s="39">
        <v>0</v>
      </c>
      <c r="E3509" s="39"/>
      <c r="F3509" s="40"/>
      <c r="G3509" s="39"/>
      <c r="H3509" s="39"/>
    </row>
    <row r="3510" spans="1:8" hidden="1">
      <c r="A3510" s="37">
        <v>23</v>
      </c>
      <c r="B3510" s="41" t="s">
        <v>3216</v>
      </c>
      <c r="C3510" s="41" t="s">
        <v>15</v>
      </c>
      <c r="D3510" s="39">
        <v>0</v>
      </c>
      <c r="E3510" s="39"/>
      <c r="F3510" s="40"/>
      <c r="G3510" s="39"/>
      <c r="H3510" s="39"/>
    </row>
    <row r="3511" spans="1:8">
      <c r="A3511" s="37">
        <v>23</v>
      </c>
      <c r="B3511" s="41" t="s">
        <v>8466</v>
      </c>
      <c r="C3511" s="41" t="s">
        <v>16</v>
      </c>
      <c r="D3511" s="39">
        <v>34107.019050000003</v>
      </c>
      <c r="E3511" s="39">
        <v>698.21499285714299</v>
      </c>
      <c r="F3511" s="40"/>
      <c r="G3511" s="39">
        <v>48.848878066097903</v>
      </c>
      <c r="H3511" s="39"/>
    </row>
    <row r="3512" spans="1:8" hidden="1">
      <c r="A3512" s="37">
        <v>23</v>
      </c>
      <c r="B3512" s="38" t="s">
        <v>4049</v>
      </c>
      <c r="C3512" s="38" t="s">
        <v>15</v>
      </c>
      <c r="D3512" s="39">
        <v>0</v>
      </c>
      <c r="E3512" s="39"/>
      <c r="F3512" s="40"/>
      <c r="G3512" s="39"/>
      <c r="H3512" s="39"/>
    </row>
    <row r="3513" spans="1:8">
      <c r="A3513" s="37">
        <v>23</v>
      </c>
      <c r="B3513" s="38" t="s">
        <v>5240</v>
      </c>
      <c r="C3513" s="38" t="s">
        <v>16</v>
      </c>
      <c r="D3513" s="39">
        <v>0</v>
      </c>
      <c r="E3513" s="39"/>
      <c r="F3513" s="40"/>
      <c r="G3513" s="39"/>
      <c r="H3513" s="39"/>
    </row>
    <row r="3514" spans="1:8">
      <c r="A3514" s="37">
        <v>23</v>
      </c>
      <c r="B3514" s="41" t="s">
        <v>5873</v>
      </c>
      <c r="C3514" s="41" t="s">
        <v>16</v>
      </c>
      <c r="D3514" s="39">
        <v>0</v>
      </c>
      <c r="E3514" s="39"/>
      <c r="F3514" s="40"/>
      <c r="G3514" s="39"/>
      <c r="H3514" s="39"/>
    </row>
    <row r="3515" spans="1:8">
      <c r="A3515" s="37">
        <v>23</v>
      </c>
      <c r="B3515" s="41" t="s">
        <v>2116</v>
      </c>
      <c r="C3515" s="41" t="s">
        <v>16</v>
      </c>
      <c r="D3515" s="39">
        <v>23776.895656950001</v>
      </c>
      <c r="E3515" s="39">
        <v>724.987186707143</v>
      </c>
      <c r="F3515" s="40"/>
      <c r="G3515" s="39">
        <v>32.796297773128302</v>
      </c>
      <c r="H3515" s="39"/>
    </row>
    <row r="3516" spans="1:8">
      <c r="A3516" s="37">
        <v>23</v>
      </c>
      <c r="B3516" s="38" t="s">
        <v>7359</v>
      </c>
      <c r="C3516" s="38" t="s">
        <v>16</v>
      </c>
      <c r="D3516" s="39">
        <v>0</v>
      </c>
      <c r="E3516" s="39"/>
      <c r="F3516" s="40"/>
      <c r="G3516" s="39"/>
      <c r="H3516" s="39"/>
    </row>
    <row r="3517" spans="1:8">
      <c r="A3517" s="37">
        <v>23</v>
      </c>
      <c r="B3517" s="38" t="s">
        <v>2989</v>
      </c>
      <c r="C3517" s="38" t="s">
        <v>16</v>
      </c>
      <c r="D3517" s="39">
        <v>1890.6196500000001</v>
      </c>
      <c r="E3517" s="39"/>
      <c r="F3517" s="40">
        <v>0</v>
      </c>
      <c r="G3517" s="39"/>
      <c r="H3517" s="39"/>
    </row>
    <row r="3518" spans="1:8">
      <c r="A3518" s="37">
        <v>23</v>
      </c>
      <c r="B3518" s="38" t="s">
        <v>7404</v>
      </c>
      <c r="C3518" s="38" t="s">
        <v>16</v>
      </c>
      <c r="D3518" s="39">
        <v>0</v>
      </c>
      <c r="E3518" s="39"/>
      <c r="F3518" s="40"/>
      <c r="G3518" s="39"/>
      <c r="H3518" s="39"/>
    </row>
    <row r="3519" spans="1:8">
      <c r="A3519" s="37">
        <v>23</v>
      </c>
      <c r="B3519" s="38" t="s">
        <v>7707</v>
      </c>
      <c r="C3519" s="38" t="s">
        <v>16</v>
      </c>
      <c r="D3519" s="39">
        <v>0</v>
      </c>
      <c r="E3519" s="39"/>
      <c r="F3519" s="40"/>
      <c r="G3519" s="39"/>
      <c r="H3519" s="39"/>
    </row>
    <row r="3520" spans="1:8">
      <c r="A3520" s="37">
        <v>23</v>
      </c>
      <c r="B3520" s="38" t="s">
        <v>2305</v>
      </c>
      <c r="C3520" s="38" t="s">
        <v>16</v>
      </c>
      <c r="D3520" s="39">
        <v>-11.378247</v>
      </c>
      <c r="E3520" s="39"/>
      <c r="F3520" s="40">
        <v>0</v>
      </c>
      <c r="G3520" s="39"/>
      <c r="H3520" s="39"/>
    </row>
    <row r="3521" spans="1:8">
      <c r="A3521" s="37">
        <v>23</v>
      </c>
      <c r="B3521" s="41" t="s">
        <v>8087</v>
      </c>
      <c r="C3521" s="41" t="s">
        <v>16</v>
      </c>
      <c r="D3521" s="39">
        <v>808.28700000000003</v>
      </c>
      <c r="E3521" s="39">
        <v>7.4448571428571402</v>
      </c>
      <c r="F3521" s="40"/>
      <c r="G3521" s="39">
        <v>108.56984687416001</v>
      </c>
      <c r="H3521" s="39"/>
    </row>
    <row r="3522" spans="1:8" hidden="1">
      <c r="A3522" s="37">
        <v>23</v>
      </c>
      <c r="B3522" s="38" t="s">
        <v>5183</v>
      </c>
      <c r="C3522" s="38" t="s">
        <v>15</v>
      </c>
      <c r="D3522" s="39">
        <v>0</v>
      </c>
      <c r="E3522" s="39"/>
      <c r="F3522" s="40">
        <v>0</v>
      </c>
      <c r="G3522" s="39"/>
      <c r="H3522" s="39"/>
    </row>
    <row r="3523" spans="1:8">
      <c r="A3523" s="37">
        <v>23</v>
      </c>
      <c r="B3523" s="38" t="s">
        <v>7843</v>
      </c>
      <c r="C3523" s="38" t="s">
        <v>16</v>
      </c>
      <c r="D3523" s="39">
        <v>25467.005140000001</v>
      </c>
      <c r="E3523" s="39">
        <v>241.92781714285701</v>
      </c>
      <c r="F3523" s="40"/>
      <c r="G3523" s="39">
        <v>105.26695706497399</v>
      </c>
      <c r="H3523" s="39"/>
    </row>
    <row r="3524" spans="1:8">
      <c r="A3524" s="37">
        <v>23</v>
      </c>
      <c r="B3524" s="41" t="s">
        <v>1356</v>
      </c>
      <c r="C3524" s="41" t="s">
        <v>16</v>
      </c>
      <c r="D3524" s="39">
        <v>8236.9301309000002</v>
      </c>
      <c r="E3524" s="39">
        <v>151.93064934285701</v>
      </c>
      <c r="F3524" s="40"/>
      <c r="G3524" s="39">
        <v>54.215065666651498</v>
      </c>
      <c r="H3524" s="39"/>
    </row>
    <row r="3525" spans="1:8">
      <c r="A3525" s="37">
        <v>23</v>
      </c>
      <c r="B3525" s="41" t="s">
        <v>3476</v>
      </c>
      <c r="C3525" s="41" t="s">
        <v>16</v>
      </c>
      <c r="D3525" s="39">
        <v>0</v>
      </c>
      <c r="E3525" s="39"/>
      <c r="F3525" s="40">
        <v>0</v>
      </c>
      <c r="G3525" s="39"/>
      <c r="H3525" s="39"/>
    </row>
    <row r="3526" spans="1:8">
      <c r="A3526" s="37">
        <v>23</v>
      </c>
      <c r="B3526" s="41" t="s">
        <v>3458</v>
      </c>
      <c r="C3526" s="41" t="s">
        <v>16</v>
      </c>
      <c r="D3526" s="39">
        <v>0</v>
      </c>
      <c r="E3526" s="39"/>
      <c r="F3526" s="40"/>
      <c r="G3526" s="39"/>
      <c r="H3526" s="39"/>
    </row>
    <row r="3527" spans="1:8">
      <c r="A3527" s="37">
        <v>23</v>
      </c>
      <c r="B3527" s="41" t="s">
        <v>750</v>
      </c>
      <c r="C3527" s="41" t="s">
        <v>16</v>
      </c>
      <c r="D3527" s="39">
        <v>134620.81388735</v>
      </c>
      <c r="E3527" s="39">
        <v>4030.1595580588801</v>
      </c>
      <c r="F3527" s="40">
        <v>11.17836</v>
      </c>
      <c r="G3527" s="39">
        <v>33.403345934072597</v>
      </c>
      <c r="H3527" s="39">
        <v>33.400572257289099</v>
      </c>
    </row>
    <row r="3528" spans="1:8">
      <c r="A3528" s="37">
        <v>23</v>
      </c>
      <c r="B3528" s="38" t="s">
        <v>3373</v>
      </c>
      <c r="C3528" s="38" t="s">
        <v>16</v>
      </c>
      <c r="D3528" s="39">
        <v>0</v>
      </c>
      <c r="E3528" s="39"/>
      <c r="F3528" s="40"/>
      <c r="G3528" s="39"/>
      <c r="H3528" s="39"/>
    </row>
    <row r="3529" spans="1:8">
      <c r="A3529" s="37">
        <v>23</v>
      </c>
      <c r="B3529" s="38" t="s">
        <v>4829</v>
      </c>
      <c r="C3529" s="38" t="s">
        <v>16</v>
      </c>
      <c r="D3529" s="39">
        <v>0</v>
      </c>
      <c r="E3529" s="39"/>
      <c r="F3529" s="40"/>
      <c r="G3529" s="39"/>
      <c r="H3529" s="39"/>
    </row>
    <row r="3530" spans="1:8">
      <c r="A3530" s="37">
        <v>23</v>
      </c>
      <c r="B3530" s="38" t="s">
        <v>8061</v>
      </c>
      <c r="C3530" s="38" t="s">
        <v>16</v>
      </c>
      <c r="D3530" s="39">
        <v>17190.040716799998</v>
      </c>
      <c r="E3530" s="39">
        <v>600.08430123624998</v>
      </c>
      <c r="F3530" s="40"/>
      <c r="G3530" s="39">
        <v>28.646043033264402</v>
      </c>
      <c r="H3530" s="39"/>
    </row>
    <row r="3531" spans="1:8">
      <c r="A3531" s="37">
        <v>23</v>
      </c>
      <c r="B3531" s="38" t="s">
        <v>1576</v>
      </c>
      <c r="C3531" s="38" t="s">
        <v>16</v>
      </c>
      <c r="D3531" s="39">
        <v>17072.817590499999</v>
      </c>
      <c r="E3531" s="39">
        <v>108.434340935714</v>
      </c>
      <c r="F3531" s="40"/>
      <c r="G3531" s="39">
        <v>157.44843785809201</v>
      </c>
      <c r="H3531" s="39"/>
    </row>
    <row r="3532" spans="1:8" hidden="1">
      <c r="A3532" s="37">
        <v>23</v>
      </c>
      <c r="B3532" s="41" t="s">
        <v>7150</v>
      </c>
      <c r="C3532" s="41" t="s">
        <v>15</v>
      </c>
      <c r="D3532" s="39">
        <v>0</v>
      </c>
      <c r="E3532" s="39"/>
      <c r="F3532" s="40"/>
      <c r="G3532" s="39"/>
      <c r="H3532" s="39"/>
    </row>
    <row r="3533" spans="1:8" hidden="1">
      <c r="A3533" s="37">
        <v>23</v>
      </c>
      <c r="B3533" s="41" t="s">
        <v>5682</v>
      </c>
      <c r="C3533" s="41" t="s">
        <v>15</v>
      </c>
      <c r="D3533" s="39">
        <v>0</v>
      </c>
      <c r="E3533" s="39"/>
      <c r="F3533" s="40"/>
      <c r="G3533" s="39"/>
      <c r="H3533" s="39"/>
    </row>
    <row r="3534" spans="1:8">
      <c r="A3534" s="37">
        <v>23</v>
      </c>
      <c r="B3534" s="38" t="s">
        <v>5164</v>
      </c>
      <c r="C3534" s="38" t="s">
        <v>16</v>
      </c>
      <c r="D3534" s="39">
        <v>0</v>
      </c>
      <c r="E3534" s="39"/>
      <c r="F3534" s="40"/>
      <c r="G3534" s="39"/>
      <c r="H3534" s="39"/>
    </row>
    <row r="3535" spans="1:8">
      <c r="A3535" s="37">
        <v>23</v>
      </c>
      <c r="B3535" s="41" t="s">
        <v>5884</v>
      </c>
      <c r="C3535" s="41" t="s">
        <v>16</v>
      </c>
      <c r="D3535" s="39">
        <v>0</v>
      </c>
      <c r="E3535" s="39"/>
      <c r="F3535" s="40">
        <v>0</v>
      </c>
      <c r="G3535" s="39"/>
      <c r="H3535" s="39"/>
    </row>
    <row r="3536" spans="1:8" hidden="1">
      <c r="A3536" s="37">
        <v>23</v>
      </c>
      <c r="B3536" s="38" t="s">
        <v>7167</v>
      </c>
      <c r="C3536" s="38" t="s">
        <v>15</v>
      </c>
      <c r="D3536" s="39">
        <v>0</v>
      </c>
      <c r="E3536" s="39"/>
      <c r="F3536" s="40">
        <v>0</v>
      </c>
      <c r="G3536" s="39"/>
      <c r="H3536" s="39"/>
    </row>
    <row r="3537" spans="1:8" hidden="1">
      <c r="A3537" s="37">
        <v>23</v>
      </c>
      <c r="B3537" s="38" t="s">
        <v>2764</v>
      </c>
      <c r="C3537" s="38" t="s">
        <v>15</v>
      </c>
      <c r="D3537" s="39">
        <v>0</v>
      </c>
      <c r="E3537" s="39"/>
      <c r="F3537" s="40"/>
      <c r="G3537" s="39"/>
      <c r="H3537" s="39"/>
    </row>
    <row r="3538" spans="1:8">
      <c r="A3538" s="37">
        <v>23</v>
      </c>
      <c r="B3538" s="38" t="s">
        <v>8457</v>
      </c>
      <c r="C3538" s="38" t="s">
        <v>16</v>
      </c>
      <c r="D3538" s="39">
        <v>3624.5805999999998</v>
      </c>
      <c r="E3538" s="39">
        <v>45.0674285714286</v>
      </c>
      <c r="F3538" s="40"/>
      <c r="G3538" s="39">
        <v>80.425724628493199</v>
      </c>
      <c r="H3538" s="39"/>
    </row>
    <row r="3539" spans="1:8" hidden="1">
      <c r="A3539" s="37">
        <v>23</v>
      </c>
      <c r="B3539" s="38" t="s">
        <v>4118</v>
      </c>
      <c r="C3539" s="38" t="s">
        <v>15</v>
      </c>
      <c r="D3539" s="39">
        <v>-7.3692234000000001</v>
      </c>
      <c r="E3539" s="39"/>
      <c r="F3539" s="40"/>
      <c r="G3539" s="39"/>
      <c r="H3539" s="39"/>
    </row>
    <row r="3540" spans="1:8">
      <c r="A3540" s="37">
        <v>23</v>
      </c>
      <c r="B3540" s="38" t="s">
        <v>7105</v>
      </c>
      <c r="C3540" s="38" t="s">
        <v>16</v>
      </c>
      <c r="D3540" s="39">
        <v>0</v>
      </c>
      <c r="E3540" s="39"/>
      <c r="F3540" s="40"/>
      <c r="G3540" s="39"/>
      <c r="H3540" s="39"/>
    </row>
    <row r="3541" spans="1:8">
      <c r="A3541" s="37">
        <v>23</v>
      </c>
      <c r="B3541" s="38" t="s">
        <v>4369</v>
      </c>
      <c r="C3541" s="38" t="s">
        <v>16</v>
      </c>
      <c r="D3541" s="39">
        <v>0</v>
      </c>
      <c r="E3541" s="39"/>
      <c r="F3541" s="40"/>
      <c r="G3541" s="39"/>
      <c r="H3541" s="39"/>
    </row>
    <row r="3542" spans="1:8">
      <c r="A3542" s="37">
        <v>23</v>
      </c>
      <c r="B3542" s="38" t="s">
        <v>5187</v>
      </c>
      <c r="C3542" s="38" t="s">
        <v>16</v>
      </c>
      <c r="D3542" s="39">
        <v>0</v>
      </c>
      <c r="E3542" s="39"/>
      <c r="F3542" s="40"/>
      <c r="G3542" s="39"/>
      <c r="H3542" s="39"/>
    </row>
    <row r="3543" spans="1:8">
      <c r="A3543" s="37">
        <v>23</v>
      </c>
      <c r="B3543" s="38" t="s">
        <v>8054</v>
      </c>
      <c r="C3543" s="38" t="s">
        <v>16</v>
      </c>
      <c r="D3543" s="39">
        <v>6832.7094999999999</v>
      </c>
      <c r="E3543" s="39">
        <v>6.0735000000000001</v>
      </c>
      <c r="F3543" s="40"/>
      <c r="G3543" s="39">
        <v>1125.0036222935701</v>
      </c>
      <c r="H3543" s="39"/>
    </row>
    <row r="3544" spans="1:8">
      <c r="A3544" s="37">
        <v>23</v>
      </c>
      <c r="B3544" s="38" t="s">
        <v>4250</v>
      </c>
      <c r="C3544" s="38" t="s">
        <v>16</v>
      </c>
      <c r="D3544" s="39">
        <v>0</v>
      </c>
      <c r="E3544" s="39"/>
      <c r="F3544" s="40"/>
      <c r="G3544" s="39"/>
      <c r="H3544" s="39"/>
    </row>
    <row r="3545" spans="1:8">
      <c r="A3545" s="37">
        <v>23</v>
      </c>
      <c r="B3545" s="41" t="s">
        <v>932</v>
      </c>
      <c r="C3545" s="41" t="s">
        <v>16</v>
      </c>
      <c r="D3545" s="39">
        <v>-1.3702000000000001</v>
      </c>
      <c r="E3545" s="39">
        <v>0.19535714285714301</v>
      </c>
      <c r="F3545" s="40">
        <v>0</v>
      </c>
      <c r="G3545" s="39">
        <v>-7.0138208409506397</v>
      </c>
      <c r="H3545" s="39">
        <v>-7.0138208409506397</v>
      </c>
    </row>
    <row r="3546" spans="1:8">
      <c r="A3546" s="37">
        <v>23</v>
      </c>
      <c r="B3546" s="38" t="s">
        <v>5318</v>
      </c>
      <c r="C3546" s="38" t="s">
        <v>16</v>
      </c>
      <c r="D3546" s="39">
        <v>3.2479</v>
      </c>
      <c r="E3546" s="39"/>
      <c r="F3546" s="40">
        <v>0</v>
      </c>
      <c r="G3546" s="39"/>
      <c r="H3546" s="39"/>
    </row>
    <row r="3547" spans="1:8" hidden="1">
      <c r="A3547" s="37">
        <v>23</v>
      </c>
      <c r="B3547" s="38" t="s">
        <v>4634</v>
      </c>
      <c r="C3547" s="38" t="s">
        <v>15</v>
      </c>
      <c r="D3547" s="39">
        <v>0</v>
      </c>
      <c r="E3547" s="39"/>
      <c r="F3547" s="40"/>
      <c r="G3547" s="39"/>
      <c r="H3547" s="39"/>
    </row>
    <row r="3548" spans="1:8" hidden="1">
      <c r="A3548" s="37">
        <v>23</v>
      </c>
      <c r="B3548" s="38" t="s">
        <v>5550</v>
      </c>
      <c r="C3548" s="38" t="s">
        <v>15</v>
      </c>
      <c r="D3548" s="39">
        <v>0</v>
      </c>
      <c r="E3548" s="39"/>
      <c r="F3548" s="40"/>
      <c r="G3548" s="39"/>
      <c r="H3548" s="39"/>
    </row>
    <row r="3549" spans="1:8" hidden="1">
      <c r="A3549" s="37">
        <v>23</v>
      </c>
      <c r="B3549" s="38" t="s">
        <v>3098</v>
      </c>
      <c r="C3549" s="38" t="s">
        <v>15</v>
      </c>
      <c r="D3549" s="39">
        <v>0</v>
      </c>
      <c r="E3549" s="39"/>
      <c r="F3549" s="40"/>
      <c r="G3549" s="39"/>
      <c r="H3549" s="39"/>
    </row>
    <row r="3550" spans="1:8" hidden="1">
      <c r="A3550" s="37">
        <v>23</v>
      </c>
      <c r="B3550" s="38" t="s">
        <v>4945</v>
      </c>
      <c r="C3550" s="38" t="s">
        <v>15</v>
      </c>
      <c r="D3550" s="39">
        <v>0</v>
      </c>
      <c r="E3550" s="39"/>
      <c r="F3550" s="40"/>
      <c r="G3550" s="39"/>
      <c r="H3550" s="39"/>
    </row>
    <row r="3551" spans="1:8" hidden="1">
      <c r="A3551" s="37">
        <v>23</v>
      </c>
      <c r="B3551" s="38" t="s">
        <v>6690</v>
      </c>
      <c r="C3551" s="38" t="s">
        <v>15</v>
      </c>
      <c r="D3551" s="39">
        <v>0</v>
      </c>
      <c r="E3551" s="39"/>
      <c r="F3551" s="40">
        <v>0</v>
      </c>
      <c r="G3551" s="39"/>
      <c r="H3551" s="39"/>
    </row>
    <row r="3552" spans="1:8">
      <c r="A3552" s="37">
        <v>23</v>
      </c>
      <c r="B3552" s="38" t="s">
        <v>2294</v>
      </c>
      <c r="C3552" s="38" t="s">
        <v>16</v>
      </c>
      <c r="D3552" s="39">
        <v>54990.997649999998</v>
      </c>
      <c r="E3552" s="39">
        <v>1058.00108571429</v>
      </c>
      <c r="F3552" s="40"/>
      <c r="G3552" s="39">
        <v>51.976314951391601</v>
      </c>
      <c r="H3552" s="39"/>
    </row>
    <row r="3553" spans="1:8" hidden="1">
      <c r="A3553" s="37">
        <v>23</v>
      </c>
      <c r="B3553" s="41" t="s">
        <v>934</v>
      </c>
      <c r="C3553" s="41" t="s">
        <v>15</v>
      </c>
      <c r="D3553" s="39">
        <v>0</v>
      </c>
      <c r="E3553" s="39"/>
      <c r="F3553" s="40">
        <v>0</v>
      </c>
      <c r="G3553" s="39"/>
      <c r="H3553" s="39"/>
    </row>
    <row r="3554" spans="1:8" hidden="1">
      <c r="A3554" s="37">
        <v>23</v>
      </c>
      <c r="B3554" s="38" t="s">
        <v>3925</v>
      </c>
      <c r="C3554" s="38" t="s">
        <v>15</v>
      </c>
      <c r="D3554" s="39">
        <v>0</v>
      </c>
      <c r="E3554" s="39"/>
      <c r="F3554" s="40"/>
      <c r="G3554" s="39"/>
      <c r="H3554" s="39"/>
    </row>
    <row r="3555" spans="1:8">
      <c r="A3555" s="37">
        <v>23</v>
      </c>
      <c r="B3555" s="41" t="s">
        <v>5538</v>
      </c>
      <c r="C3555" s="41" t="s">
        <v>16</v>
      </c>
      <c r="D3555" s="39">
        <v>0</v>
      </c>
      <c r="E3555" s="39"/>
      <c r="F3555" s="40"/>
      <c r="G3555" s="39"/>
      <c r="H3555" s="39"/>
    </row>
    <row r="3556" spans="1:8" hidden="1">
      <c r="A3556" s="37">
        <v>23</v>
      </c>
      <c r="B3556" s="38" t="s">
        <v>6362</v>
      </c>
      <c r="C3556" s="38" t="s">
        <v>15</v>
      </c>
      <c r="D3556" s="39">
        <v>0</v>
      </c>
      <c r="E3556" s="39"/>
      <c r="F3556" s="40"/>
      <c r="G3556" s="39"/>
      <c r="H3556" s="39"/>
    </row>
    <row r="3557" spans="1:8" hidden="1">
      <c r="A3557" s="37">
        <v>23</v>
      </c>
      <c r="B3557" s="38" t="s">
        <v>2896</v>
      </c>
      <c r="C3557" s="38" t="s">
        <v>15</v>
      </c>
      <c r="D3557" s="39">
        <v>0</v>
      </c>
      <c r="E3557" s="39"/>
      <c r="F3557" s="40">
        <v>0</v>
      </c>
      <c r="G3557" s="39"/>
      <c r="H3557" s="39"/>
    </row>
    <row r="3558" spans="1:8">
      <c r="A3558" s="37">
        <v>23</v>
      </c>
      <c r="B3558" s="41" t="s">
        <v>7718</v>
      </c>
      <c r="C3558" s="41" t="s">
        <v>16</v>
      </c>
      <c r="D3558" s="39">
        <v>0</v>
      </c>
      <c r="E3558" s="39"/>
      <c r="F3558" s="40"/>
      <c r="G3558" s="39"/>
      <c r="H3558" s="39"/>
    </row>
    <row r="3559" spans="1:8" hidden="1">
      <c r="A3559" s="37">
        <v>23</v>
      </c>
      <c r="B3559" s="38" t="s">
        <v>7454</v>
      </c>
      <c r="C3559" s="38" t="s">
        <v>15</v>
      </c>
      <c r="D3559" s="39">
        <v>0</v>
      </c>
      <c r="E3559" s="39"/>
      <c r="F3559" s="40"/>
      <c r="G3559" s="39"/>
      <c r="H3559" s="39"/>
    </row>
    <row r="3560" spans="1:8">
      <c r="A3560" s="37">
        <v>23</v>
      </c>
      <c r="B3560" s="38" t="s">
        <v>549</v>
      </c>
      <c r="C3560" s="38" t="s">
        <v>16</v>
      </c>
      <c r="D3560" s="39">
        <v>70304.058099999995</v>
      </c>
      <c r="E3560" s="39">
        <v>699.58037142857097</v>
      </c>
      <c r="F3560" s="40"/>
      <c r="G3560" s="39">
        <v>100.494612157909</v>
      </c>
      <c r="H3560" s="39"/>
    </row>
    <row r="3561" spans="1:8">
      <c r="A3561" s="37">
        <v>23</v>
      </c>
      <c r="B3561" s="38" t="s">
        <v>2775</v>
      </c>
      <c r="C3561" s="38" t="s">
        <v>16</v>
      </c>
      <c r="D3561" s="39">
        <v>0</v>
      </c>
      <c r="E3561" s="39"/>
      <c r="F3561" s="40"/>
      <c r="G3561" s="39"/>
      <c r="H3561" s="39"/>
    </row>
    <row r="3562" spans="1:8">
      <c r="A3562" s="37">
        <v>23</v>
      </c>
      <c r="B3562" s="41" t="s">
        <v>8073</v>
      </c>
      <c r="C3562" s="41" t="s">
        <v>16</v>
      </c>
      <c r="D3562" s="39">
        <v>20466.8495</v>
      </c>
      <c r="E3562" s="39">
        <v>15.1955714285714</v>
      </c>
      <c r="F3562" s="40"/>
      <c r="G3562" s="39">
        <v>1346.8956791922501</v>
      </c>
      <c r="H3562" s="39"/>
    </row>
    <row r="3563" spans="1:8">
      <c r="A3563" s="37">
        <v>23</v>
      </c>
      <c r="B3563" s="41" t="s">
        <v>6297</v>
      </c>
      <c r="C3563" s="41" t="s">
        <v>16</v>
      </c>
      <c r="D3563" s="39">
        <v>0</v>
      </c>
      <c r="E3563" s="39"/>
      <c r="F3563" s="40"/>
      <c r="G3563" s="39"/>
      <c r="H3563" s="39"/>
    </row>
    <row r="3564" spans="1:8" hidden="1">
      <c r="A3564" s="37">
        <v>23</v>
      </c>
      <c r="B3564" s="38" t="s">
        <v>5572</v>
      </c>
      <c r="C3564" s="38" t="s">
        <v>15</v>
      </c>
      <c r="D3564" s="39">
        <v>-3.5556160000000001</v>
      </c>
      <c r="E3564" s="39"/>
      <c r="F3564" s="40">
        <v>0</v>
      </c>
      <c r="G3564" s="39"/>
      <c r="H3564" s="39"/>
    </row>
    <row r="3565" spans="1:8">
      <c r="A3565" s="37">
        <v>23</v>
      </c>
      <c r="B3565" s="38" t="s">
        <v>8070</v>
      </c>
      <c r="C3565" s="38" t="s">
        <v>16</v>
      </c>
      <c r="D3565" s="39">
        <v>16847.355905</v>
      </c>
      <c r="E3565" s="39">
        <v>246.68225899999999</v>
      </c>
      <c r="F3565" s="40"/>
      <c r="G3565" s="39">
        <v>68.2957743831915</v>
      </c>
      <c r="H3565" s="39"/>
    </row>
    <row r="3566" spans="1:8" hidden="1">
      <c r="A3566" s="37">
        <v>23</v>
      </c>
      <c r="B3566" s="38" t="s">
        <v>7128</v>
      </c>
      <c r="C3566" s="38" t="s">
        <v>15</v>
      </c>
      <c r="D3566" s="39">
        <v>0</v>
      </c>
      <c r="E3566" s="39"/>
      <c r="F3566" s="40"/>
      <c r="G3566" s="39"/>
      <c r="H3566" s="39"/>
    </row>
    <row r="3567" spans="1:8" hidden="1">
      <c r="A3567" s="37">
        <v>23</v>
      </c>
      <c r="B3567" s="38" t="s">
        <v>2332</v>
      </c>
      <c r="C3567" s="38" t="s">
        <v>15</v>
      </c>
      <c r="D3567" s="39">
        <v>-70.415692000000007</v>
      </c>
      <c r="E3567" s="39">
        <v>1.8637357142857101</v>
      </c>
      <c r="F3567" s="40">
        <v>0</v>
      </c>
      <c r="G3567" s="39">
        <v>-37.782015690452702</v>
      </c>
      <c r="H3567" s="39">
        <v>-37.782015690452702</v>
      </c>
    </row>
    <row r="3568" spans="1:8">
      <c r="A3568" s="37">
        <v>23</v>
      </c>
      <c r="B3568" s="41" t="s">
        <v>3442</v>
      </c>
      <c r="C3568" s="41" t="s">
        <v>16</v>
      </c>
      <c r="D3568" s="39">
        <v>0</v>
      </c>
      <c r="E3568" s="39"/>
      <c r="F3568" s="40"/>
      <c r="G3568" s="39"/>
      <c r="H3568" s="39"/>
    </row>
    <row r="3569" spans="1:8" hidden="1">
      <c r="A3569" s="37">
        <v>23</v>
      </c>
      <c r="B3569" s="38" t="s">
        <v>7025</v>
      </c>
      <c r="C3569" s="38" t="s">
        <v>15</v>
      </c>
      <c r="D3569" s="39">
        <v>0</v>
      </c>
      <c r="E3569" s="39"/>
      <c r="F3569" s="40"/>
      <c r="G3569" s="39"/>
      <c r="H3569" s="39"/>
    </row>
    <row r="3570" spans="1:8" hidden="1">
      <c r="A3570" s="37">
        <v>23</v>
      </c>
      <c r="B3570" s="41" t="s">
        <v>271</v>
      </c>
      <c r="C3570" s="41" t="s">
        <v>15</v>
      </c>
      <c r="D3570" s="39">
        <v>788487.32024539995</v>
      </c>
      <c r="E3570" s="39">
        <v>13891.0371468871</v>
      </c>
      <c r="F3570" s="40">
        <v>364695.23182500002</v>
      </c>
      <c r="G3570" s="39">
        <v>56.762307371850497</v>
      </c>
      <c r="H3570" s="39">
        <v>30.508311506125999</v>
      </c>
    </row>
    <row r="3571" spans="1:8" hidden="1">
      <c r="A3571" s="37">
        <v>23</v>
      </c>
      <c r="B3571" s="41" t="s">
        <v>1484</v>
      </c>
      <c r="C3571" s="41" t="s">
        <v>15</v>
      </c>
      <c r="D3571" s="39">
        <v>75927.546199999997</v>
      </c>
      <c r="E3571" s="39">
        <v>2247.2638214285698</v>
      </c>
      <c r="F3571" s="40"/>
      <c r="G3571" s="39">
        <v>33.786663353007398</v>
      </c>
      <c r="H3571" s="39"/>
    </row>
    <row r="3572" spans="1:8">
      <c r="A3572" s="37">
        <v>23</v>
      </c>
      <c r="B3572" s="38" t="s">
        <v>573</v>
      </c>
      <c r="C3572" s="38" t="s">
        <v>16</v>
      </c>
      <c r="D3572" s="39">
        <v>26201.127501449999</v>
      </c>
      <c r="E3572" s="39">
        <v>641.87832543006505</v>
      </c>
      <c r="F3572" s="40"/>
      <c r="G3572" s="39">
        <v>40.819461358030701</v>
      </c>
      <c r="H3572" s="39"/>
    </row>
    <row r="3573" spans="1:8" hidden="1">
      <c r="A3573" s="37">
        <v>23</v>
      </c>
      <c r="B3573" s="41" t="s">
        <v>5858</v>
      </c>
      <c r="C3573" s="41" t="s">
        <v>15</v>
      </c>
      <c r="D3573" s="39">
        <v>0</v>
      </c>
      <c r="E3573" s="39"/>
      <c r="F3573" s="40"/>
      <c r="G3573" s="39"/>
      <c r="H3573" s="39"/>
    </row>
    <row r="3574" spans="1:8" hidden="1">
      <c r="A3574" s="37">
        <v>23</v>
      </c>
      <c r="B3574" s="41" t="s">
        <v>7178</v>
      </c>
      <c r="C3574" s="41" t="s">
        <v>15</v>
      </c>
      <c r="D3574" s="39">
        <v>0</v>
      </c>
      <c r="E3574" s="39"/>
      <c r="F3574" s="40"/>
      <c r="G3574" s="39"/>
      <c r="H3574" s="39"/>
    </row>
    <row r="3575" spans="1:8">
      <c r="A3575" s="37">
        <v>23</v>
      </c>
      <c r="B3575" s="38" t="s">
        <v>4881</v>
      </c>
      <c r="C3575" s="38" t="s">
        <v>16</v>
      </c>
      <c r="D3575" s="39">
        <v>0</v>
      </c>
      <c r="E3575" s="39"/>
      <c r="F3575" s="40"/>
      <c r="G3575" s="39"/>
      <c r="H3575" s="39"/>
    </row>
    <row r="3576" spans="1:8">
      <c r="A3576" s="37">
        <v>23</v>
      </c>
      <c r="B3576" s="38" t="s">
        <v>6764</v>
      </c>
      <c r="C3576" s="38" t="s">
        <v>16</v>
      </c>
      <c r="D3576" s="39">
        <v>0</v>
      </c>
      <c r="E3576" s="39"/>
      <c r="F3576" s="40"/>
      <c r="G3576" s="39"/>
      <c r="H3576" s="39"/>
    </row>
    <row r="3577" spans="1:8" hidden="1">
      <c r="A3577" s="37">
        <v>23</v>
      </c>
      <c r="B3577" s="41" t="s">
        <v>3083</v>
      </c>
      <c r="C3577" s="41" t="s">
        <v>15</v>
      </c>
      <c r="D3577" s="39">
        <v>0</v>
      </c>
      <c r="E3577" s="39"/>
      <c r="F3577" s="40">
        <v>0</v>
      </c>
      <c r="G3577" s="39"/>
      <c r="H3577" s="39"/>
    </row>
    <row r="3578" spans="1:8" hidden="1">
      <c r="A3578" s="37">
        <v>23</v>
      </c>
      <c r="B3578" s="38" t="s">
        <v>333</v>
      </c>
      <c r="C3578" s="38" t="s">
        <v>15</v>
      </c>
      <c r="D3578" s="39">
        <v>226682.28658019999</v>
      </c>
      <c r="E3578" s="39">
        <v>6426.1651767076401</v>
      </c>
      <c r="F3578" s="40">
        <v>0</v>
      </c>
      <c r="G3578" s="39">
        <v>35.274892622093702</v>
      </c>
      <c r="H3578" s="39">
        <v>35.274892622093702</v>
      </c>
    </row>
    <row r="3579" spans="1:8">
      <c r="A3579" s="37">
        <v>23</v>
      </c>
      <c r="B3579" s="41" t="s">
        <v>913</v>
      </c>
      <c r="C3579" s="41" t="s">
        <v>16</v>
      </c>
      <c r="D3579" s="39">
        <v>0</v>
      </c>
      <c r="E3579" s="39"/>
      <c r="F3579" s="40"/>
      <c r="G3579" s="39"/>
      <c r="H3579" s="39"/>
    </row>
    <row r="3580" spans="1:8">
      <c r="A3580" s="37">
        <v>23</v>
      </c>
      <c r="B3580" s="41" t="s">
        <v>2763</v>
      </c>
      <c r="C3580" s="41" t="s">
        <v>16</v>
      </c>
      <c r="D3580" s="39">
        <v>0</v>
      </c>
      <c r="E3580" s="39"/>
      <c r="F3580" s="40">
        <v>0</v>
      </c>
      <c r="G3580" s="39"/>
      <c r="H3580" s="39"/>
    </row>
    <row r="3581" spans="1:8" hidden="1">
      <c r="A3581" s="37">
        <v>23</v>
      </c>
      <c r="B3581" s="41" t="s">
        <v>991</v>
      </c>
      <c r="C3581" s="41" t="s">
        <v>15</v>
      </c>
      <c r="D3581" s="39">
        <v>5.6804699000000003</v>
      </c>
      <c r="E3581" s="39">
        <v>0.17582142857142899</v>
      </c>
      <c r="F3581" s="40">
        <v>3.9316</v>
      </c>
      <c r="G3581" s="39">
        <v>32.308177371521403</v>
      </c>
      <c r="H3581" s="39">
        <v>9.9468529758277509</v>
      </c>
    </row>
    <row r="3582" spans="1:8" hidden="1">
      <c r="A3582" s="37">
        <v>23</v>
      </c>
      <c r="B3582" s="41" t="s">
        <v>5628</v>
      </c>
      <c r="C3582" s="41" t="s">
        <v>15</v>
      </c>
      <c r="D3582" s="39">
        <v>0</v>
      </c>
      <c r="E3582" s="39"/>
      <c r="F3582" s="40"/>
      <c r="G3582" s="39"/>
      <c r="H3582" s="39"/>
    </row>
    <row r="3583" spans="1:8">
      <c r="A3583" s="37">
        <v>23</v>
      </c>
      <c r="B3583" s="38" t="s">
        <v>6504</v>
      </c>
      <c r="C3583" s="38" t="s">
        <v>16</v>
      </c>
      <c r="D3583" s="39">
        <v>0</v>
      </c>
      <c r="E3583" s="39"/>
      <c r="F3583" s="40"/>
      <c r="G3583" s="39"/>
      <c r="H3583" s="39"/>
    </row>
    <row r="3584" spans="1:8" hidden="1">
      <c r="A3584" s="37">
        <v>23</v>
      </c>
      <c r="B3584" s="38" t="s">
        <v>6930</v>
      </c>
      <c r="C3584" s="38" t="s">
        <v>15</v>
      </c>
      <c r="D3584" s="39">
        <v>0</v>
      </c>
      <c r="E3584" s="39"/>
      <c r="F3584" s="40"/>
      <c r="G3584" s="39"/>
      <c r="H3584" s="39"/>
    </row>
    <row r="3585" spans="1:8">
      <c r="A3585" s="37">
        <v>23</v>
      </c>
      <c r="B3585" s="41" t="s">
        <v>5875</v>
      </c>
      <c r="C3585" s="41" t="s">
        <v>16</v>
      </c>
      <c r="D3585" s="39">
        <v>0</v>
      </c>
      <c r="E3585" s="39"/>
      <c r="F3585" s="40">
        <v>0</v>
      </c>
      <c r="G3585" s="39"/>
      <c r="H3585" s="39"/>
    </row>
    <row r="3586" spans="1:8" hidden="1">
      <c r="A3586" s="37">
        <v>23</v>
      </c>
      <c r="B3586" s="38" t="s">
        <v>3978</v>
      </c>
      <c r="C3586" s="38" t="s">
        <v>15</v>
      </c>
      <c r="D3586" s="39">
        <v>-15.4743435</v>
      </c>
      <c r="E3586" s="39"/>
      <c r="F3586" s="40"/>
      <c r="G3586" s="39"/>
      <c r="H3586" s="39"/>
    </row>
    <row r="3587" spans="1:8" hidden="1">
      <c r="A3587" s="37">
        <v>23</v>
      </c>
      <c r="B3587" s="38" t="s">
        <v>4755</v>
      </c>
      <c r="C3587" s="38" t="s">
        <v>15</v>
      </c>
      <c r="D3587" s="39">
        <v>0</v>
      </c>
      <c r="E3587" s="39"/>
      <c r="F3587" s="40"/>
      <c r="G3587" s="39"/>
      <c r="H3587" s="39"/>
    </row>
    <row r="3588" spans="1:8" hidden="1">
      <c r="A3588" s="37">
        <v>23</v>
      </c>
      <c r="B3588" s="38" t="s">
        <v>6403</v>
      </c>
      <c r="C3588" s="38" t="s">
        <v>15</v>
      </c>
      <c r="D3588" s="39">
        <v>0</v>
      </c>
      <c r="E3588" s="39"/>
      <c r="F3588" s="40"/>
      <c r="G3588" s="39"/>
      <c r="H3588" s="39"/>
    </row>
    <row r="3589" spans="1:8">
      <c r="A3589" s="37">
        <v>23</v>
      </c>
      <c r="B3589" s="38" t="s">
        <v>1142</v>
      </c>
      <c r="C3589" s="38" t="s">
        <v>16</v>
      </c>
      <c r="D3589" s="39">
        <v>0</v>
      </c>
      <c r="E3589" s="39"/>
      <c r="F3589" s="40"/>
      <c r="G3589" s="39"/>
      <c r="H3589" s="39"/>
    </row>
    <row r="3590" spans="1:8" hidden="1">
      <c r="A3590" s="37">
        <v>23</v>
      </c>
      <c r="B3590" s="41" t="s">
        <v>4468</v>
      </c>
      <c r="C3590" s="41" t="s">
        <v>15</v>
      </c>
      <c r="D3590" s="39">
        <v>0</v>
      </c>
      <c r="E3590" s="39"/>
      <c r="F3590" s="40"/>
      <c r="G3590" s="39"/>
      <c r="H3590" s="39"/>
    </row>
    <row r="3591" spans="1:8" hidden="1">
      <c r="A3591" s="37">
        <v>23</v>
      </c>
      <c r="B3591" s="38" t="s">
        <v>5375</v>
      </c>
      <c r="C3591" s="38" t="s">
        <v>15</v>
      </c>
      <c r="D3591" s="39">
        <v>0</v>
      </c>
      <c r="E3591" s="39"/>
      <c r="F3591" s="40"/>
      <c r="G3591" s="39"/>
      <c r="H3591" s="39"/>
    </row>
    <row r="3592" spans="1:8" hidden="1">
      <c r="A3592" s="37">
        <v>23</v>
      </c>
      <c r="B3592" s="38" t="s">
        <v>6474</v>
      </c>
      <c r="C3592" s="38" t="s">
        <v>15</v>
      </c>
      <c r="D3592" s="39">
        <v>0</v>
      </c>
      <c r="E3592" s="39"/>
      <c r="F3592" s="40"/>
      <c r="G3592" s="39"/>
      <c r="H3592" s="39"/>
    </row>
    <row r="3593" spans="1:8">
      <c r="A3593" s="37">
        <v>23</v>
      </c>
      <c r="B3593" s="38" t="s">
        <v>4841</v>
      </c>
      <c r="C3593" s="38" t="s">
        <v>16</v>
      </c>
      <c r="D3593" s="39">
        <v>0</v>
      </c>
      <c r="E3593" s="39"/>
      <c r="F3593" s="40"/>
      <c r="G3593" s="39"/>
      <c r="H3593" s="39"/>
    </row>
    <row r="3594" spans="1:8">
      <c r="A3594" s="37">
        <v>23</v>
      </c>
      <c r="B3594" s="41" t="s">
        <v>8447</v>
      </c>
      <c r="C3594" s="41" t="s">
        <v>16</v>
      </c>
      <c r="D3594" s="39">
        <v>0</v>
      </c>
      <c r="E3594" s="39"/>
      <c r="F3594" s="40"/>
      <c r="G3594" s="39"/>
      <c r="H3594" s="39"/>
    </row>
    <row r="3595" spans="1:8">
      <c r="A3595" s="37">
        <v>23</v>
      </c>
      <c r="B3595" s="38" t="s">
        <v>1852</v>
      </c>
      <c r="C3595" s="38" t="s">
        <v>16</v>
      </c>
      <c r="D3595" s="39">
        <v>155.7765</v>
      </c>
      <c r="E3595" s="39">
        <v>5.7694999999999999</v>
      </c>
      <c r="F3595" s="40"/>
      <c r="G3595" s="39">
        <v>27</v>
      </c>
      <c r="H3595" s="39"/>
    </row>
    <row r="3596" spans="1:8" hidden="1">
      <c r="A3596" s="37">
        <v>23</v>
      </c>
      <c r="B3596" s="38" t="s">
        <v>3644</v>
      </c>
      <c r="C3596" s="38" t="s">
        <v>15</v>
      </c>
      <c r="D3596" s="39">
        <v>0</v>
      </c>
      <c r="E3596" s="39"/>
      <c r="F3596" s="40"/>
      <c r="G3596" s="39"/>
      <c r="H3596" s="39"/>
    </row>
    <row r="3597" spans="1:8" hidden="1">
      <c r="A3597" s="37">
        <v>23</v>
      </c>
      <c r="B3597" s="41" t="s">
        <v>299</v>
      </c>
      <c r="C3597" s="41" t="s">
        <v>15</v>
      </c>
      <c r="D3597" s="39">
        <v>774014.30570070003</v>
      </c>
      <c r="E3597" s="39">
        <v>6142.5062165516101</v>
      </c>
      <c r="F3597" s="40">
        <v>120884.52804999999</v>
      </c>
      <c r="G3597" s="39">
        <v>126.009527449079</v>
      </c>
      <c r="H3597" s="39">
        <v>106.32952651977401</v>
      </c>
    </row>
    <row r="3598" spans="1:8">
      <c r="A3598" s="37">
        <v>23</v>
      </c>
      <c r="B3598" s="38" t="s">
        <v>7509</v>
      </c>
      <c r="C3598" s="38" t="s">
        <v>16</v>
      </c>
      <c r="D3598" s="39">
        <v>0</v>
      </c>
      <c r="E3598" s="39"/>
      <c r="F3598" s="40">
        <v>0</v>
      </c>
      <c r="G3598" s="39"/>
      <c r="H3598" s="39"/>
    </row>
    <row r="3599" spans="1:8" hidden="1">
      <c r="A3599" s="37">
        <v>23</v>
      </c>
      <c r="B3599" s="41" t="s">
        <v>6610</v>
      </c>
      <c r="C3599" s="41" t="s">
        <v>15</v>
      </c>
      <c r="D3599" s="39">
        <v>0</v>
      </c>
      <c r="E3599" s="39"/>
      <c r="F3599" s="40"/>
      <c r="G3599" s="39"/>
      <c r="H3599" s="39"/>
    </row>
    <row r="3600" spans="1:8">
      <c r="A3600" s="37">
        <v>23</v>
      </c>
      <c r="B3600" s="38" t="s">
        <v>1915</v>
      </c>
      <c r="C3600" s="38" t="s">
        <v>16</v>
      </c>
      <c r="D3600" s="39">
        <v>42995.579730600002</v>
      </c>
      <c r="E3600" s="39">
        <v>1869.2071818838499</v>
      </c>
      <c r="F3600" s="40"/>
      <c r="G3600" s="39">
        <v>23.0020407300531</v>
      </c>
      <c r="H3600" s="39"/>
    </row>
    <row r="3601" spans="1:8" hidden="1">
      <c r="A3601" s="37">
        <v>23</v>
      </c>
      <c r="B3601" s="38" t="s">
        <v>5747</v>
      </c>
      <c r="C3601" s="38" t="s">
        <v>15</v>
      </c>
      <c r="D3601" s="39">
        <v>0</v>
      </c>
      <c r="E3601" s="39"/>
      <c r="F3601" s="40"/>
      <c r="G3601" s="39"/>
      <c r="H3601" s="39"/>
    </row>
    <row r="3602" spans="1:8" hidden="1">
      <c r="A3602" s="37">
        <v>23</v>
      </c>
      <c r="B3602" s="38" t="s">
        <v>4216</v>
      </c>
      <c r="C3602" s="38" t="s">
        <v>15</v>
      </c>
      <c r="D3602" s="39">
        <v>0</v>
      </c>
      <c r="E3602" s="39"/>
      <c r="F3602" s="40"/>
      <c r="G3602" s="39"/>
      <c r="H3602" s="39"/>
    </row>
    <row r="3603" spans="1:8" hidden="1">
      <c r="A3603" s="37">
        <v>23</v>
      </c>
      <c r="B3603" s="41" t="s">
        <v>2301</v>
      </c>
      <c r="C3603" s="41" t="s">
        <v>15</v>
      </c>
      <c r="D3603" s="39">
        <v>-33.570458799999997</v>
      </c>
      <c r="E3603" s="39">
        <v>0.85934285714285696</v>
      </c>
      <c r="F3603" s="40">
        <v>0</v>
      </c>
      <c r="G3603" s="39">
        <v>-39.065267746118302</v>
      </c>
      <c r="H3603" s="39">
        <v>-39.065267746118302</v>
      </c>
    </row>
    <row r="3604" spans="1:8" hidden="1">
      <c r="A3604" s="37">
        <v>23</v>
      </c>
      <c r="B3604" s="41" t="s">
        <v>6435</v>
      </c>
      <c r="C3604" s="41" t="s">
        <v>15</v>
      </c>
      <c r="D3604" s="39">
        <v>0</v>
      </c>
      <c r="E3604" s="39"/>
      <c r="F3604" s="40"/>
      <c r="G3604" s="39"/>
      <c r="H3604" s="39"/>
    </row>
    <row r="3605" spans="1:8" hidden="1">
      <c r="A3605" s="37">
        <v>23</v>
      </c>
      <c r="B3605" s="38" t="s">
        <v>2784</v>
      </c>
      <c r="C3605" s="38" t="s">
        <v>15</v>
      </c>
      <c r="D3605" s="39">
        <v>0</v>
      </c>
      <c r="E3605" s="39"/>
      <c r="F3605" s="40"/>
      <c r="G3605" s="39"/>
      <c r="H3605" s="39"/>
    </row>
    <row r="3606" spans="1:8" hidden="1">
      <c r="A3606" s="37">
        <v>23</v>
      </c>
      <c r="B3606" s="38" t="s">
        <v>1333</v>
      </c>
      <c r="C3606" s="38" t="s">
        <v>15</v>
      </c>
      <c r="D3606" s="39">
        <v>704.92553250000003</v>
      </c>
      <c r="E3606" s="39">
        <v>0.85471428571428598</v>
      </c>
      <c r="F3606" s="40"/>
      <c r="G3606" s="39">
        <v>824.74991266922905</v>
      </c>
      <c r="H3606" s="39"/>
    </row>
    <row r="3607" spans="1:8" hidden="1">
      <c r="A3607" s="37">
        <v>23</v>
      </c>
      <c r="B3607" s="38" t="s">
        <v>2836</v>
      </c>
      <c r="C3607" s="38" t="s">
        <v>15</v>
      </c>
      <c r="D3607" s="39">
        <v>0</v>
      </c>
      <c r="E3607" s="39"/>
      <c r="F3607" s="40"/>
      <c r="G3607" s="39"/>
      <c r="H3607" s="39"/>
    </row>
    <row r="3608" spans="1:8" hidden="1">
      <c r="A3608" s="37">
        <v>23</v>
      </c>
      <c r="B3608" s="38" t="s">
        <v>4382</v>
      </c>
      <c r="C3608" s="38" t="s">
        <v>15</v>
      </c>
      <c r="D3608" s="39">
        <v>0</v>
      </c>
      <c r="E3608" s="39"/>
      <c r="F3608" s="40">
        <v>0</v>
      </c>
      <c r="G3608" s="39"/>
      <c r="H3608" s="39"/>
    </row>
    <row r="3609" spans="1:8" hidden="1">
      <c r="A3609" s="37">
        <v>23</v>
      </c>
      <c r="B3609" s="38" t="s">
        <v>5939</v>
      </c>
      <c r="C3609" s="38" t="s">
        <v>15</v>
      </c>
      <c r="D3609" s="39">
        <v>0</v>
      </c>
      <c r="E3609" s="39"/>
      <c r="F3609" s="40">
        <v>0</v>
      </c>
      <c r="G3609" s="39"/>
      <c r="H3609" s="39"/>
    </row>
    <row r="3610" spans="1:8">
      <c r="A3610" s="37">
        <v>23</v>
      </c>
      <c r="B3610" s="41" t="s">
        <v>1588</v>
      </c>
      <c r="C3610" s="41" t="s">
        <v>16</v>
      </c>
      <c r="D3610" s="39">
        <v>2117.97865</v>
      </c>
      <c r="E3610" s="39"/>
      <c r="F3610" s="40">
        <v>0</v>
      </c>
      <c r="G3610" s="39"/>
      <c r="H3610" s="39"/>
    </row>
    <row r="3611" spans="1:8">
      <c r="A3611" s="37">
        <v>23</v>
      </c>
      <c r="B3611" s="41" t="s">
        <v>407</v>
      </c>
      <c r="C3611" s="41" t="s">
        <v>16</v>
      </c>
      <c r="D3611" s="39">
        <v>8295.7103642500006</v>
      </c>
      <c r="E3611" s="39">
        <v>132.00816904999999</v>
      </c>
      <c r="F3611" s="40"/>
      <c r="G3611" s="39">
        <v>62.842401526741</v>
      </c>
      <c r="H3611" s="39"/>
    </row>
    <row r="3612" spans="1:8" hidden="1">
      <c r="A3612" s="37">
        <v>23</v>
      </c>
      <c r="B3612" s="38" t="s">
        <v>5574</v>
      </c>
      <c r="C3612" s="38" t="s">
        <v>15</v>
      </c>
      <c r="D3612" s="39">
        <v>0</v>
      </c>
      <c r="E3612" s="39"/>
      <c r="F3612" s="40"/>
      <c r="G3612" s="39"/>
      <c r="H3612" s="39"/>
    </row>
    <row r="3613" spans="1:8" hidden="1">
      <c r="A3613" s="37">
        <v>23</v>
      </c>
      <c r="B3613" s="38" t="s">
        <v>2290</v>
      </c>
      <c r="C3613" s="38" t="s">
        <v>15</v>
      </c>
      <c r="D3613" s="39">
        <v>-50.759435099999997</v>
      </c>
      <c r="E3613" s="39">
        <v>0.43247857142857099</v>
      </c>
      <c r="F3613" s="40">
        <v>0</v>
      </c>
      <c r="G3613" s="39">
        <v>-117.368670850744</v>
      </c>
      <c r="H3613" s="39">
        <v>-117.368670850744</v>
      </c>
    </row>
    <row r="3614" spans="1:8">
      <c r="A3614" s="37">
        <v>23</v>
      </c>
      <c r="B3614" s="41" t="s">
        <v>4645</v>
      </c>
      <c r="C3614" s="41" t="s">
        <v>16</v>
      </c>
      <c r="D3614" s="39">
        <v>0</v>
      </c>
      <c r="E3614" s="39"/>
      <c r="F3614" s="40"/>
      <c r="G3614" s="39"/>
      <c r="H3614" s="39"/>
    </row>
    <row r="3615" spans="1:8" hidden="1">
      <c r="A3615" s="37">
        <v>23</v>
      </c>
      <c r="B3615" s="41" t="s">
        <v>7731</v>
      </c>
      <c r="C3615" s="41" t="s">
        <v>15</v>
      </c>
      <c r="D3615" s="39">
        <v>0</v>
      </c>
      <c r="E3615" s="39"/>
      <c r="F3615" s="40"/>
      <c r="G3615" s="39"/>
      <c r="H3615" s="39"/>
    </row>
    <row r="3616" spans="1:8">
      <c r="A3616" s="37">
        <v>23</v>
      </c>
      <c r="B3616" s="38" t="s">
        <v>3243</v>
      </c>
      <c r="C3616" s="38" t="s">
        <v>16</v>
      </c>
      <c r="D3616" s="39">
        <v>7743446.4275233001</v>
      </c>
      <c r="E3616" s="39">
        <v>62739.167915329199</v>
      </c>
      <c r="F3616" s="40">
        <v>1874082.8433000001</v>
      </c>
      <c r="G3616" s="39">
        <v>123.42284229803001</v>
      </c>
      <c r="H3616" s="39">
        <v>93.5518238326719</v>
      </c>
    </row>
    <row r="3617" spans="1:8">
      <c r="A3617" s="37">
        <v>23</v>
      </c>
      <c r="B3617" s="41" t="s">
        <v>1978</v>
      </c>
      <c r="C3617" s="41" t="s">
        <v>16</v>
      </c>
      <c r="D3617" s="39">
        <v>54490.158169800001</v>
      </c>
      <c r="E3617" s="39">
        <v>1037.8844434199</v>
      </c>
      <c r="F3617" s="40">
        <v>0</v>
      </c>
      <c r="G3617" s="39">
        <v>52.501180179800599</v>
      </c>
      <c r="H3617" s="39">
        <v>52.501180179800599</v>
      </c>
    </row>
    <row r="3618" spans="1:8">
      <c r="A3618" s="37">
        <v>23</v>
      </c>
      <c r="B3618" s="38" t="s">
        <v>4238</v>
      </c>
      <c r="C3618" s="38" t="s">
        <v>16</v>
      </c>
      <c r="D3618" s="39">
        <v>0</v>
      </c>
      <c r="E3618" s="39"/>
      <c r="F3618" s="40"/>
      <c r="G3618" s="39"/>
      <c r="H3618" s="39"/>
    </row>
    <row r="3619" spans="1:8">
      <c r="A3619" s="37">
        <v>23</v>
      </c>
      <c r="B3619" s="38" t="s">
        <v>7720</v>
      </c>
      <c r="C3619" s="38" t="s">
        <v>16</v>
      </c>
      <c r="D3619" s="39">
        <v>0</v>
      </c>
      <c r="E3619" s="39"/>
      <c r="F3619" s="40"/>
      <c r="G3619" s="39"/>
      <c r="H3619" s="39"/>
    </row>
    <row r="3620" spans="1:8">
      <c r="A3620" s="37">
        <v>23</v>
      </c>
      <c r="B3620" s="41" t="s">
        <v>418</v>
      </c>
      <c r="C3620" s="41" t="s">
        <v>16</v>
      </c>
      <c r="D3620" s="39">
        <v>-982.23380580000003</v>
      </c>
      <c r="E3620" s="39">
        <v>14.6135576285714</v>
      </c>
      <c r="F3620" s="40"/>
      <c r="G3620" s="39">
        <v>-67.213872950389799</v>
      </c>
      <c r="H3620" s="39"/>
    </row>
    <row r="3621" spans="1:8" hidden="1">
      <c r="A3621" s="37">
        <v>23</v>
      </c>
      <c r="B3621" s="38" t="s">
        <v>257</v>
      </c>
      <c r="C3621" s="38" t="s">
        <v>15</v>
      </c>
      <c r="D3621" s="39">
        <v>736956.54914000002</v>
      </c>
      <c r="E3621" s="39">
        <v>9024.6420643066594</v>
      </c>
      <c r="F3621" s="40">
        <v>227099.72289999999</v>
      </c>
      <c r="G3621" s="39">
        <v>81.660474054116193</v>
      </c>
      <c r="H3621" s="39">
        <v>56.496071822785503</v>
      </c>
    </row>
    <row r="3622" spans="1:8">
      <c r="A3622" s="37">
        <v>23</v>
      </c>
      <c r="B3622" s="41" t="s">
        <v>8104</v>
      </c>
      <c r="C3622" s="41" t="s">
        <v>16</v>
      </c>
      <c r="D3622" s="39">
        <v>486963.54709579999</v>
      </c>
      <c r="E3622" s="39">
        <v>1604.98895714286</v>
      </c>
      <c r="F3622" s="40">
        <v>146952.21455</v>
      </c>
      <c r="G3622" s="39">
        <v>303.40616670825898</v>
      </c>
      <c r="H3622" s="39">
        <v>211.846524571157</v>
      </c>
    </row>
    <row r="3623" spans="1:8">
      <c r="A3623" s="37">
        <v>23</v>
      </c>
      <c r="B3623" s="41" t="s">
        <v>6825</v>
      </c>
      <c r="C3623" s="41" t="s">
        <v>16</v>
      </c>
      <c r="D3623" s="39">
        <v>0</v>
      </c>
      <c r="E3623" s="39"/>
      <c r="F3623" s="40">
        <v>0</v>
      </c>
      <c r="G3623" s="39"/>
      <c r="H3623" s="39"/>
    </row>
    <row r="3624" spans="1:8" hidden="1">
      <c r="A3624" s="37">
        <v>23</v>
      </c>
      <c r="B3624" s="41" t="s">
        <v>2631</v>
      </c>
      <c r="C3624" s="41" t="s">
        <v>15</v>
      </c>
      <c r="D3624" s="39">
        <v>0</v>
      </c>
      <c r="E3624" s="39"/>
      <c r="F3624" s="40">
        <v>0</v>
      </c>
      <c r="G3624" s="39"/>
      <c r="H3624" s="39"/>
    </row>
    <row r="3625" spans="1:8" hidden="1">
      <c r="A3625" s="37">
        <v>23</v>
      </c>
      <c r="B3625" s="38" t="s">
        <v>5895</v>
      </c>
      <c r="C3625" s="38" t="s">
        <v>15</v>
      </c>
      <c r="D3625" s="39">
        <v>0</v>
      </c>
      <c r="E3625" s="39"/>
      <c r="F3625" s="40">
        <v>0</v>
      </c>
      <c r="G3625" s="39"/>
      <c r="H3625" s="39"/>
    </row>
    <row r="3626" spans="1:8">
      <c r="A3626" s="37">
        <v>23</v>
      </c>
      <c r="B3626" s="38" t="s">
        <v>8448</v>
      </c>
      <c r="C3626" s="38" t="s">
        <v>16</v>
      </c>
      <c r="D3626" s="39">
        <v>0</v>
      </c>
      <c r="E3626" s="39"/>
      <c r="F3626" s="40"/>
      <c r="G3626" s="39"/>
      <c r="H3626" s="39"/>
    </row>
    <row r="3627" spans="1:8" hidden="1">
      <c r="A3627" s="37">
        <v>23</v>
      </c>
      <c r="B3627" s="41" t="s">
        <v>4420</v>
      </c>
      <c r="C3627" s="41" t="s">
        <v>15</v>
      </c>
      <c r="D3627" s="39">
        <v>0</v>
      </c>
      <c r="E3627" s="39"/>
      <c r="F3627" s="40"/>
      <c r="G3627" s="39"/>
      <c r="H3627" s="39"/>
    </row>
    <row r="3628" spans="1:8" hidden="1">
      <c r="A3628" s="37">
        <v>23</v>
      </c>
      <c r="B3628" s="38" t="s">
        <v>1969</v>
      </c>
      <c r="C3628" s="38" t="s">
        <v>15</v>
      </c>
      <c r="D3628" s="39">
        <v>571594.12219999998</v>
      </c>
      <c r="E3628" s="39">
        <v>6449.3383195813203</v>
      </c>
      <c r="F3628" s="40">
        <v>52406.384850000002</v>
      </c>
      <c r="G3628" s="39">
        <v>88.628335788268501</v>
      </c>
      <c r="H3628" s="39">
        <v>80.502481281475895</v>
      </c>
    </row>
    <row r="3629" spans="1:8" hidden="1">
      <c r="A3629" s="37">
        <v>23</v>
      </c>
      <c r="B3629" s="38" t="s">
        <v>2347</v>
      </c>
      <c r="C3629" s="38" t="s">
        <v>15</v>
      </c>
      <c r="D3629" s="39">
        <v>-31.301549300000001</v>
      </c>
      <c r="E3629" s="39">
        <v>0.49829285714285698</v>
      </c>
      <c r="F3629" s="40">
        <v>0</v>
      </c>
      <c r="G3629" s="39">
        <v>-62.817575751494402</v>
      </c>
      <c r="H3629" s="39">
        <v>-62.817575751494402</v>
      </c>
    </row>
    <row r="3630" spans="1:8">
      <c r="A3630" s="37">
        <v>23</v>
      </c>
      <c r="B3630" s="41" t="s">
        <v>3379</v>
      </c>
      <c r="C3630" s="41" t="s">
        <v>16</v>
      </c>
      <c r="D3630" s="39">
        <v>0</v>
      </c>
      <c r="E3630" s="39"/>
      <c r="F3630" s="40"/>
      <c r="G3630" s="39"/>
      <c r="H3630" s="39"/>
    </row>
    <row r="3631" spans="1:8">
      <c r="A3631" s="37">
        <v>23</v>
      </c>
      <c r="B3631" s="41" t="s">
        <v>1425</v>
      </c>
      <c r="C3631" s="41" t="s">
        <v>16</v>
      </c>
      <c r="D3631" s="39">
        <v>95909.345927450006</v>
      </c>
      <c r="E3631" s="39">
        <v>2958.2939006486599</v>
      </c>
      <c r="F3631" s="40">
        <v>0</v>
      </c>
      <c r="G3631" s="39">
        <v>32.420492739555101</v>
      </c>
      <c r="H3631" s="39">
        <v>32.420492739555101</v>
      </c>
    </row>
    <row r="3632" spans="1:8" hidden="1">
      <c r="A3632" s="37">
        <v>23</v>
      </c>
      <c r="B3632" s="41" t="s">
        <v>7476</v>
      </c>
      <c r="C3632" s="41" t="s">
        <v>15</v>
      </c>
      <c r="D3632" s="39">
        <v>0</v>
      </c>
      <c r="E3632" s="39"/>
      <c r="F3632" s="40">
        <v>0</v>
      </c>
      <c r="G3632" s="39"/>
      <c r="H3632" s="39"/>
    </row>
    <row r="3633" spans="1:8">
      <c r="A3633" s="37">
        <v>23</v>
      </c>
      <c r="B3633" s="38" t="s">
        <v>773</v>
      </c>
      <c r="C3633" s="38" t="s">
        <v>16</v>
      </c>
      <c r="D3633" s="39">
        <v>180971.97023060001</v>
      </c>
      <c r="E3633" s="39">
        <v>4774.7113487329898</v>
      </c>
      <c r="F3633" s="40"/>
      <c r="G3633" s="39">
        <v>37.902180260304597</v>
      </c>
      <c r="H3633" s="39"/>
    </row>
    <row r="3634" spans="1:8">
      <c r="A3634" s="37">
        <v>23</v>
      </c>
      <c r="B3634" s="38" t="s">
        <v>2303</v>
      </c>
      <c r="C3634" s="38" t="s">
        <v>16</v>
      </c>
      <c r="D3634" s="39">
        <v>0</v>
      </c>
      <c r="E3634" s="39"/>
      <c r="F3634" s="40"/>
      <c r="G3634" s="39"/>
      <c r="H3634" s="39"/>
    </row>
    <row r="3635" spans="1:8">
      <c r="A3635" s="37">
        <v>23</v>
      </c>
      <c r="B3635" s="38" t="s">
        <v>2289</v>
      </c>
      <c r="C3635" s="38" t="s">
        <v>16</v>
      </c>
      <c r="D3635" s="39">
        <v>98738.663549999997</v>
      </c>
      <c r="E3635" s="39">
        <v>2169.60342857143</v>
      </c>
      <c r="F3635" s="40"/>
      <c r="G3635" s="39">
        <v>45.510005307750802</v>
      </c>
      <c r="H3635" s="39"/>
    </row>
    <row r="3636" spans="1:8" hidden="1">
      <c r="A3636" s="37">
        <v>23</v>
      </c>
      <c r="B3636" s="38" t="s">
        <v>6984</v>
      </c>
      <c r="C3636" s="38" t="s">
        <v>15</v>
      </c>
      <c r="D3636" s="39">
        <v>0</v>
      </c>
      <c r="E3636" s="39"/>
      <c r="F3636" s="40"/>
      <c r="G3636" s="39"/>
      <c r="H3636" s="39"/>
    </row>
    <row r="3637" spans="1:8" hidden="1">
      <c r="A3637" s="37">
        <v>23</v>
      </c>
      <c r="B3637" s="38" t="s">
        <v>3818</v>
      </c>
      <c r="C3637" s="38" t="s">
        <v>15</v>
      </c>
      <c r="D3637" s="39">
        <v>0</v>
      </c>
      <c r="E3637" s="39"/>
      <c r="F3637" s="40"/>
      <c r="G3637" s="39"/>
      <c r="H3637" s="39"/>
    </row>
    <row r="3638" spans="1:8" hidden="1">
      <c r="A3638" s="37">
        <v>23</v>
      </c>
      <c r="B3638" s="38" t="s">
        <v>4355</v>
      </c>
      <c r="C3638" s="38" t="s">
        <v>15</v>
      </c>
      <c r="D3638" s="39">
        <v>0</v>
      </c>
      <c r="E3638" s="39"/>
      <c r="F3638" s="40">
        <v>0</v>
      </c>
      <c r="G3638" s="39"/>
      <c r="H3638" s="39"/>
    </row>
    <row r="3639" spans="1:8">
      <c r="A3639" s="37">
        <v>23</v>
      </c>
      <c r="B3639" s="38" t="s">
        <v>5653</v>
      </c>
      <c r="C3639" s="38" t="s">
        <v>16</v>
      </c>
      <c r="D3639" s="39">
        <v>0</v>
      </c>
      <c r="E3639" s="39"/>
      <c r="F3639" s="40"/>
      <c r="G3639" s="39"/>
      <c r="H3639" s="39"/>
    </row>
    <row r="3640" spans="1:8" hidden="1">
      <c r="A3640" s="37">
        <v>23</v>
      </c>
      <c r="B3640" s="38" t="s">
        <v>2744</v>
      </c>
      <c r="C3640" s="38" t="s">
        <v>15</v>
      </c>
      <c r="D3640" s="39">
        <v>0</v>
      </c>
      <c r="E3640" s="39"/>
      <c r="F3640" s="40"/>
      <c r="G3640" s="39"/>
      <c r="H3640" s="39"/>
    </row>
    <row r="3641" spans="1:8">
      <c r="A3641" s="37">
        <v>23</v>
      </c>
      <c r="B3641" s="38" t="s">
        <v>4149</v>
      </c>
      <c r="C3641" s="38" t="s">
        <v>16</v>
      </c>
      <c r="D3641" s="39">
        <v>0</v>
      </c>
      <c r="E3641" s="39"/>
      <c r="F3641" s="40">
        <v>0</v>
      </c>
      <c r="G3641" s="39"/>
      <c r="H3641" s="39"/>
    </row>
    <row r="3642" spans="1:8">
      <c r="A3642" s="37">
        <v>23</v>
      </c>
      <c r="B3642" s="38" t="s">
        <v>4048</v>
      </c>
      <c r="C3642" s="38" t="s">
        <v>16</v>
      </c>
      <c r="D3642" s="39">
        <v>0</v>
      </c>
      <c r="E3642" s="39"/>
      <c r="F3642" s="40"/>
      <c r="G3642" s="39"/>
      <c r="H3642" s="39"/>
    </row>
    <row r="3643" spans="1:8" hidden="1">
      <c r="A3643" s="37">
        <v>23</v>
      </c>
      <c r="B3643" s="38" t="s">
        <v>3693</v>
      </c>
      <c r="C3643" s="38" t="s">
        <v>15</v>
      </c>
      <c r="D3643" s="39">
        <v>0</v>
      </c>
      <c r="E3643" s="39"/>
      <c r="F3643" s="40"/>
      <c r="G3643" s="39"/>
      <c r="H3643" s="39"/>
    </row>
    <row r="3644" spans="1:8">
      <c r="A3644" s="37">
        <v>23</v>
      </c>
      <c r="B3644" s="41" t="s">
        <v>734</v>
      </c>
      <c r="C3644" s="41" t="s">
        <v>16</v>
      </c>
      <c r="D3644" s="39">
        <v>1015513.9844600999</v>
      </c>
      <c r="E3644" s="39">
        <v>16478.375714007001</v>
      </c>
      <c r="F3644" s="40">
        <v>0</v>
      </c>
      <c r="G3644" s="39">
        <v>61.627068230814203</v>
      </c>
      <c r="H3644" s="39">
        <v>61.627068230814203</v>
      </c>
    </row>
    <row r="3645" spans="1:8">
      <c r="A3645" s="37">
        <v>23</v>
      </c>
      <c r="B3645" s="38" t="s">
        <v>1068</v>
      </c>
      <c r="C3645" s="38" t="s">
        <v>16</v>
      </c>
      <c r="D3645" s="39">
        <v>175265.09783399999</v>
      </c>
      <c r="E3645" s="39">
        <v>2354.5</v>
      </c>
      <c r="F3645" s="40"/>
      <c r="G3645" s="39">
        <v>74.438351171798701</v>
      </c>
      <c r="H3645" s="39"/>
    </row>
    <row r="3646" spans="1:8" hidden="1">
      <c r="A3646" s="37">
        <v>23</v>
      </c>
      <c r="B3646" s="38" t="s">
        <v>6319</v>
      </c>
      <c r="C3646" s="38" t="s">
        <v>15</v>
      </c>
      <c r="D3646" s="39">
        <v>0</v>
      </c>
      <c r="E3646" s="39"/>
      <c r="F3646" s="40"/>
      <c r="G3646" s="39"/>
      <c r="H3646" s="39"/>
    </row>
    <row r="3647" spans="1:8">
      <c r="A3647" s="37">
        <v>23</v>
      </c>
      <c r="B3647" s="38" t="s">
        <v>7471</v>
      </c>
      <c r="C3647" s="38" t="s">
        <v>16</v>
      </c>
      <c r="D3647" s="39">
        <v>0</v>
      </c>
      <c r="E3647" s="39"/>
      <c r="F3647" s="40"/>
      <c r="G3647" s="39"/>
      <c r="H3647" s="39"/>
    </row>
    <row r="3648" spans="1:8" hidden="1">
      <c r="A3648" s="37">
        <v>23</v>
      </c>
      <c r="B3648" s="38" t="s">
        <v>7442</v>
      </c>
      <c r="C3648" s="38" t="s">
        <v>15</v>
      </c>
      <c r="D3648" s="39">
        <v>0</v>
      </c>
      <c r="E3648" s="39"/>
      <c r="F3648" s="40"/>
      <c r="G3648" s="39"/>
      <c r="H3648" s="39"/>
    </row>
    <row r="3649" spans="1:8">
      <c r="A3649" s="37">
        <v>23</v>
      </c>
      <c r="B3649" s="38" t="s">
        <v>6742</v>
      </c>
      <c r="C3649" s="38" t="s">
        <v>16</v>
      </c>
      <c r="D3649" s="39">
        <v>0</v>
      </c>
      <c r="E3649" s="39"/>
      <c r="F3649" s="40"/>
      <c r="G3649" s="39"/>
      <c r="H3649" s="39"/>
    </row>
    <row r="3650" spans="1:8" hidden="1">
      <c r="A3650" s="37">
        <v>23</v>
      </c>
      <c r="B3650" s="38" t="s">
        <v>6974</v>
      </c>
      <c r="C3650" s="38" t="s">
        <v>15</v>
      </c>
      <c r="D3650" s="39">
        <v>0</v>
      </c>
      <c r="E3650" s="39"/>
      <c r="F3650" s="40"/>
      <c r="G3650" s="39"/>
      <c r="H3650" s="39"/>
    </row>
    <row r="3651" spans="1:8">
      <c r="A3651" s="37">
        <v>23</v>
      </c>
      <c r="B3651" s="38" t="s">
        <v>3007</v>
      </c>
      <c r="C3651" s="38" t="s">
        <v>16</v>
      </c>
      <c r="D3651" s="39">
        <v>0</v>
      </c>
      <c r="E3651" s="39"/>
      <c r="F3651" s="40"/>
      <c r="G3651" s="39"/>
      <c r="H3651" s="39"/>
    </row>
    <row r="3652" spans="1:8">
      <c r="A3652" s="37">
        <v>23</v>
      </c>
      <c r="B3652" s="38" t="s">
        <v>5879</v>
      </c>
      <c r="C3652" s="38" t="s">
        <v>16</v>
      </c>
      <c r="D3652" s="39">
        <v>0</v>
      </c>
      <c r="E3652" s="39"/>
      <c r="F3652" s="40"/>
      <c r="G3652" s="39"/>
      <c r="H3652" s="39"/>
    </row>
    <row r="3653" spans="1:8">
      <c r="A3653" s="37">
        <v>23</v>
      </c>
      <c r="B3653" s="41" t="s">
        <v>5924</v>
      </c>
      <c r="C3653" s="41" t="s">
        <v>16</v>
      </c>
      <c r="D3653" s="39">
        <v>0</v>
      </c>
      <c r="E3653" s="39"/>
      <c r="F3653" s="40"/>
      <c r="G3653" s="39"/>
      <c r="H3653" s="39"/>
    </row>
    <row r="3654" spans="1:8">
      <c r="A3654" s="37">
        <v>23</v>
      </c>
      <c r="B3654" s="41" t="s">
        <v>8488</v>
      </c>
      <c r="C3654" s="41" t="s">
        <v>16</v>
      </c>
      <c r="D3654" s="39">
        <v>1235.4204500000001</v>
      </c>
      <c r="E3654" s="39">
        <v>17.6507857142857</v>
      </c>
      <c r="F3654" s="40"/>
      <c r="G3654" s="39">
        <v>69.992377109881801</v>
      </c>
      <c r="H3654" s="39"/>
    </row>
    <row r="3655" spans="1:8">
      <c r="A3655" s="37">
        <v>23</v>
      </c>
      <c r="B3655" s="38" t="s">
        <v>760</v>
      </c>
      <c r="C3655" s="38" t="s">
        <v>16</v>
      </c>
      <c r="D3655" s="39">
        <v>791304.40391400002</v>
      </c>
      <c r="E3655" s="39">
        <v>10258.0138180994</v>
      </c>
      <c r="F3655" s="40">
        <v>180185.22219999999</v>
      </c>
      <c r="G3655" s="39">
        <v>77.140118735052397</v>
      </c>
      <c r="H3655" s="39">
        <v>59.574805859174099</v>
      </c>
    </row>
    <row r="3656" spans="1:8">
      <c r="A3656" s="37">
        <v>23</v>
      </c>
      <c r="B3656" s="38" t="s">
        <v>3310</v>
      </c>
      <c r="C3656" s="38" t="s">
        <v>16</v>
      </c>
      <c r="D3656" s="39">
        <v>0</v>
      </c>
      <c r="E3656" s="39"/>
      <c r="F3656" s="40"/>
      <c r="G3656" s="39"/>
      <c r="H3656" s="39"/>
    </row>
    <row r="3657" spans="1:8">
      <c r="A3657" s="37">
        <v>23</v>
      </c>
      <c r="B3657" s="41" t="s">
        <v>717</v>
      </c>
      <c r="C3657" s="41" t="s">
        <v>16</v>
      </c>
      <c r="D3657" s="39">
        <v>353691.3297</v>
      </c>
      <c r="E3657" s="39">
        <v>3552.9191285714301</v>
      </c>
      <c r="F3657" s="40">
        <v>126192.64055</v>
      </c>
      <c r="G3657" s="39">
        <v>99.549501944957996</v>
      </c>
      <c r="H3657" s="39">
        <v>64.031485355388199</v>
      </c>
    </row>
    <row r="3658" spans="1:8" hidden="1">
      <c r="A3658" s="37">
        <v>23</v>
      </c>
      <c r="B3658" s="38" t="s">
        <v>4842</v>
      </c>
      <c r="C3658" s="38" t="s">
        <v>15</v>
      </c>
      <c r="D3658" s="39">
        <v>0</v>
      </c>
      <c r="E3658" s="39"/>
      <c r="F3658" s="40"/>
      <c r="G3658" s="39"/>
      <c r="H3658" s="39"/>
    </row>
    <row r="3659" spans="1:8">
      <c r="A3659" s="37">
        <v>23</v>
      </c>
      <c r="B3659" s="38" t="s">
        <v>1980</v>
      </c>
      <c r="C3659" s="38" t="s">
        <v>16</v>
      </c>
      <c r="D3659" s="39">
        <v>303533.93219100003</v>
      </c>
      <c r="E3659" s="39">
        <v>12.7228285714286</v>
      </c>
      <c r="F3659" s="40">
        <v>282718.50851999997</v>
      </c>
      <c r="G3659" s="39">
        <v>23857.4252955542</v>
      </c>
      <c r="H3659" s="39">
        <v>1636.0688626855199</v>
      </c>
    </row>
    <row r="3660" spans="1:8" hidden="1">
      <c r="A3660" s="37">
        <v>23</v>
      </c>
      <c r="B3660" s="38" t="s">
        <v>7201</v>
      </c>
      <c r="C3660" s="38" t="s">
        <v>15</v>
      </c>
      <c r="D3660" s="39">
        <v>0</v>
      </c>
      <c r="E3660" s="39"/>
      <c r="F3660" s="40"/>
      <c r="G3660" s="39"/>
      <c r="H3660" s="39"/>
    </row>
    <row r="3661" spans="1:8">
      <c r="A3661" s="37">
        <v>23</v>
      </c>
      <c r="B3661" s="38" t="s">
        <v>5755</v>
      </c>
      <c r="C3661" s="38" t="s">
        <v>16</v>
      </c>
      <c r="D3661" s="39">
        <v>0</v>
      </c>
      <c r="E3661" s="39"/>
      <c r="F3661" s="40"/>
      <c r="G3661" s="39"/>
      <c r="H3661" s="39"/>
    </row>
    <row r="3662" spans="1:8">
      <c r="A3662" s="37">
        <v>23</v>
      </c>
      <c r="B3662" s="38" t="s">
        <v>8058</v>
      </c>
      <c r="C3662" s="38" t="s">
        <v>16</v>
      </c>
      <c r="D3662" s="39">
        <v>14849.59275</v>
      </c>
      <c r="E3662" s="39">
        <v>23.3883571428571</v>
      </c>
      <c r="F3662" s="40"/>
      <c r="G3662" s="39">
        <v>634.913887251593</v>
      </c>
      <c r="H3662" s="39"/>
    </row>
    <row r="3663" spans="1:8">
      <c r="A3663" s="37">
        <v>23</v>
      </c>
      <c r="B3663" s="38" t="s">
        <v>6190</v>
      </c>
      <c r="C3663" s="38" t="s">
        <v>16</v>
      </c>
      <c r="D3663" s="39">
        <v>0</v>
      </c>
      <c r="E3663" s="39"/>
      <c r="F3663" s="40"/>
      <c r="G3663" s="39"/>
      <c r="H3663" s="39"/>
    </row>
    <row r="3664" spans="1:8">
      <c r="A3664" s="37">
        <v>23</v>
      </c>
      <c r="B3664" s="38" t="s">
        <v>1652</v>
      </c>
      <c r="C3664" s="38" t="s">
        <v>16</v>
      </c>
      <c r="D3664" s="39">
        <v>79.341899999999995</v>
      </c>
      <c r="E3664" s="39"/>
      <c r="F3664" s="40">
        <v>29.769300000000001</v>
      </c>
      <c r="G3664" s="39"/>
      <c r="H3664" s="39"/>
    </row>
    <row r="3665" spans="1:8">
      <c r="A3665" s="37">
        <v>23</v>
      </c>
      <c r="B3665" s="41" t="s">
        <v>2146</v>
      </c>
      <c r="C3665" s="41" t="s">
        <v>16</v>
      </c>
      <c r="D3665" s="39">
        <v>844.83185709999998</v>
      </c>
      <c r="E3665" s="39"/>
      <c r="F3665" s="40">
        <v>0</v>
      </c>
      <c r="G3665" s="39"/>
      <c r="H3665" s="39"/>
    </row>
    <row r="3666" spans="1:8" hidden="1">
      <c r="A3666" s="37">
        <v>23</v>
      </c>
      <c r="B3666" s="41" t="s">
        <v>680</v>
      </c>
      <c r="C3666" s="41" t="s">
        <v>15</v>
      </c>
      <c r="D3666" s="39">
        <v>0</v>
      </c>
      <c r="E3666" s="39"/>
      <c r="F3666" s="40"/>
      <c r="G3666" s="39"/>
      <c r="H3666" s="39"/>
    </row>
    <row r="3667" spans="1:8" hidden="1">
      <c r="A3667" s="37">
        <v>23</v>
      </c>
      <c r="B3667" s="41" t="s">
        <v>7135</v>
      </c>
      <c r="C3667" s="41" t="s">
        <v>15</v>
      </c>
      <c r="D3667" s="39">
        <v>0</v>
      </c>
      <c r="E3667" s="39"/>
      <c r="F3667" s="40"/>
      <c r="G3667" s="39"/>
      <c r="H3667" s="39"/>
    </row>
    <row r="3668" spans="1:8" hidden="1">
      <c r="A3668" s="37">
        <v>23</v>
      </c>
      <c r="B3668" s="41" t="s">
        <v>8049</v>
      </c>
      <c r="C3668" s="41" t="s">
        <v>15</v>
      </c>
      <c r="D3668" s="39">
        <v>654364.13142510003</v>
      </c>
      <c r="E3668" s="39">
        <v>9492.0029824692992</v>
      </c>
      <c r="F3668" s="40">
        <v>132160.93066499999</v>
      </c>
      <c r="G3668" s="39">
        <v>68.938466689658597</v>
      </c>
      <c r="H3668" s="39">
        <v>55.015069182400403</v>
      </c>
    </row>
    <row r="3669" spans="1:8" hidden="1">
      <c r="A3669" s="37">
        <v>23</v>
      </c>
      <c r="B3669" s="38" t="s">
        <v>7727</v>
      </c>
      <c r="C3669" s="38" t="s">
        <v>15</v>
      </c>
      <c r="D3669" s="39">
        <v>0</v>
      </c>
      <c r="E3669" s="39"/>
      <c r="F3669" s="40"/>
      <c r="G3669" s="39"/>
      <c r="H3669" s="39"/>
    </row>
    <row r="3670" spans="1:8">
      <c r="A3670" s="37">
        <v>23</v>
      </c>
      <c r="B3670" s="38" t="s">
        <v>5254</v>
      </c>
      <c r="C3670" s="38" t="s">
        <v>16</v>
      </c>
      <c r="D3670" s="39">
        <v>0</v>
      </c>
      <c r="E3670" s="39"/>
      <c r="F3670" s="40"/>
      <c r="G3670" s="39"/>
      <c r="H3670" s="39"/>
    </row>
    <row r="3671" spans="1:8" hidden="1">
      <c r="A3671" s="37">
        <v>23</v>
      </c>
      <c r="B3671" s="38" t="s">
        <v>4670</v>
      </c>
      <c r="C3671" s="38" t="s">
        <v>15</v>
      </c>
      <c r="D3671" s="39">
        <v>0</v>
      </c>
      <c r="E3671" s="39"/>
      <c r="F3671" s="40"/>
      <c r="G3671" s="39"/>
      <c r="H3671" s="39"/>
    </row>
    <row r="3672" spans="1:8">
      <c r="A3672" s="37">
        <v>23</v>
      </c>
      <c r="B3672" s="41" t="s">
        <v>8055</v>
      </c>
      <c r="C3672" s="41" t="s">
        <v>16</v>
      </c>
      <c r="D3672" s="39">
        <v>47469.486499999999</v>
      </c>
      <c r="E3672" s="39">
        <v>354.84028571428598</v>
      </c>
      <c r="F3672" s="40"/>
      <c r="G3672" s="39">
        <v>133.77704959414299</v>
      </c>
      <c r="H3672" s="39"/>
    </row>
    <row r="3673" spans="1:8" hidden="1">
      <c r="A3673" s="37">
        <v>23</v>
      </c>
      <c r="B3673" s="38" t="s">
        <v>2340</v>
      </c>
      <c r="C3673" s="38" t="s">
        <v>15</v>
      </c>
      <c r="D3673" s="39">
        <v>-19.1189389</v>
      </c>
      <c r="E3673" s="39">
        <v>0.26046428571428598</v>
      </c>
      <c r="F3673" s="40">
        <v>0</v>
      </c>
      <c r="G3673" s="39">
        <v>-73.403303057726603</v>
      </c>
      <c r="H3673" s="39">
        <v>-73.403303057726603</v>
      </c>
    </row>
    <row r="3674" spans="1:8">
      <c r="A3674" s="37">
        <v>23</v>
      </c>
      <c r="B3674" s="38" t="s">
        <v>6056</v>
      </c>
      <c r="C3674" s="38" t="s">
        <v>16</v>
      </c>
      <c r="D3674" s="39">
        <v>0</v>
      </c>
      <c r="E3674" s="39"/>
      <c r="F3674" s="40"/>
      <c r="G3674" s="39"/>
      <c r="H3674" s="39"/>
    </row>
    <row r="3675" spans="1:8" hidden="1">
      <c r="A3675" s="37">
        <v>23</v>
      </c>
      <c r="B3675" s="38" t="s">
        <v>5405</v>
      </c>
      <c r="C3675" s="38" t="s">
        <v>15</v>
      </c>
      <c r="D3675" s="39">
        <v>0</v>
      </c>
      <c r="E3675" s="39"/>
      <c r="F3675" s="40"/>
      <c r="G3675" s="39"/>
      <c r="H3675" s="39"/>
    </row>
    <row r="3676" spans="1:8">
      <c r="A3676" s="37">
        <v>23</v>
      </c>
      <c r="B3676" s="38" t="s">
        <v>3626</v>
      </c>
      <c r="C3676" s="38" t="s">
        <v>16</v>
      </c>
      <c r="D3676" s="39">
        <v>0</v>
      </c>
      <c r="E3676" s="39"/>
      <c r="F3676" s="40"/>
      <c r="G3676" s="39"/>
      <c r="H3676" s="39"/>
    </row>
    <row r="3677" spans="1:8" hidden="1">
      <c r="A3677" s="37">
        <v>23</v>
      </c>
      <c r="B3677" s="38" t="s">
        <v>4691</v>
      </c>
      <c r="C3677" s="38" t="s">
        <v>15</v>
      </c>
      <c r="D3677" s="39">
        <v>0</v>
      </c>
      <c r="E3677" s="39"/>
      <c r="F3677" s="40">
        <v>0</v>
      </c>
      <c r="G3677" s="39"/>
      <c r="H3677" s="39"/>
    </row>
    <row r="3678" spans="1:8" hidden="1">
      <c r="A3678" s="37">
        <v>23</v>
      </c>
      <c r="B3678" s="38" t="s">
        <v>7161</v>
      </c>
      <c r="C3678" s="38" t="s">
        <v>15</v>
      </c>
      <c r="D3678" s="39">
        <v>0</v>
      </c>
      <c r="E3678" s="39"/>
      <c r="F3678" s="40"/>
      <c r="G3678" s="39"/>
      <c r="H3678" s="39"/>
    </row>
    <row r="3679" spans="1:8" hidden="1">
      <c r="A3679" s="37">
        <v>23</v>
      </c>
      <c r="B3679" s="38" t="s">
        <v>2352</v>
      </c>
      <c r="C3679" s="38" t="s">
        <v>15</v>
      </c>
      <c r="D3679" s="39">
        <v>-98.719499999999996</v>
      </c>
      <c r="E3679" s="39"/>
      <c r="F3679" s="40">
        <v>0</v>
      </c>
      <c r="G3679" s="39"/>
      <c r="H3679" s="39"/>
    </row>
    <row r="3680" spans="1:8">
      <c r="A3680" s="37">
        <v>23</v>
      </c>
      <c r="B3680" s="38" t="s">
        <v>3298</v>
      </c>
      <c r="C3680" s="38" t="s">
        <v>16</v>
      </c>
      <c r="D3680" s="39">
        <v>0</v>
      </c>
      <c r="E3680" s="39"/>
      <c r="F3680" s="40">
        <v>0</v>
      </c>
      <c r="G3680" s="39"/>
      <c r="H3680" s="39"/>
    </row>
    <row r="3681" spans="1:8" hidden="1">
      <c r="A3681" s="37">
        <v>23</v>
      </c>
      <c r="B3681" s="38" t="s">
        <v>2021</v>
      </c>
      <c r="C3681" s="38" t="s">
        <v>15</v>
      </c>
      <c r="D3681" s="39">
        <v>22711.088899999999</v>
      </c>
      <c r="E3681" s="39">
        <v>168.89530714285701</v>
      </c>
      <c r="F3681" s="40">
        <v>0</v>
      </c>
      <c r="G3681" s="39">
        <v>134.468442517412</v>
      </c>
      <c r="H3681" s="39">
        <v>134.468442517412</v>
      </c>
    </row>
    <row r="3682" spans="1:8" hidden="1">
      <c r="A3682" s="37">
        <v>23</v>
      </c>
      <c r="B3682" s="38" t="s">
        <v>8469</v>
      </c>
      <c r="C3682" s="38" t="s">
        <v>15</v>
      </c>
      <c r="D3682" s="39">
        <v>35684.4745434</v>
      </c>
      <c r="E3682" s="39">
        <v>392.21064100000001</v>
      </c>
      <c r="F3682" s="40"/>
      <c r="G3682" s="39">
        <v>90.982933182070397</v>
      </c>
      <c r="H3682" s="39"/>
    </row>
    <row r="3683" spans="1:8" hidden="1">
      <c r="A3683" s="37">
        <v>23</v>
      </c>
      <c r="B3683" s="38" t="s">
        <v>6318</v>
      </c>
      <c r="C3683" s="38" t="s">
        <v>15</v>
      </c>
      <c r="D3683" s="39">
        <v>0</v>
      </c>
      <c r="E3683" s="39"/>
      <c r="F3683" s="40"/>
      <c r="G3683" s="39"/>
      <c r="H3683" s="39"/>
    </row>
    <row r="3684" spans="1:8">
      <c r="A3684" s="37">
        <v>23</v>
      </c>
      <c r="B3684" s="38" t="s">
        <v>1548</v>
      </c>
      <c r="C3684" s="38" t="s">
        <v>16</v>
      </c>
      <c r="D3684" s="39">
        <v>10665.2360883</v>
      </c>
      <c r="E3684" s="39">
        <v>451.97928672857103</v>
      </c>
      <c r="F3684" s="40"/>
      <c r="G3684" s="39">
        <v>23.596736402446801</v>
      </c>
      <c r="H3684" s="39"/>
    </row>
    <row r="3685" spans="1:8" hidden="1">
      <c r="A3685" s="37">
        <v>23</v>
      </c>
      <c r="B3685" s="41" t="s">
        <v>4084</v>
      </c>
      <c r="C3685" s="41" t="s">
        <v>15</v>
      </c>
      <c r="D3685" s="39">
        <v>0</v>
      </c>
      <c r="E3685" s="39"/>
      <c r="F3685" s="40"/>
      <c r="G3685" s="39"/>
      <c r="H3685" s="39"/>
    </row>
    <row r="3686" spans="1:8">
      <c r="A3686" s="37">
        <v>23</v>
      </c>
      <c r="B3686" s="38" t="s">
        <v>8471</v>
      </c>
      <c r="C3686" s="38" t="s">
        <v>16</v>
      </c>
      <c r="D3686" s="39">
        <v>28139.052436000002</v>
      </c>
      <c r="E3686" s="39">
        <v>406.45305085714301</v>
      </c>
      <c r="F3686" s="40"/>
      <c r="G3686" s="39">
        <v>69.230757098905599</v>
      </c>
      <c r="H3686" s="39"/>
    </row>
    <row r="3687" spans="1:8">
      <c r="A3687" s="37">
        <v>23</v>
      </c>
      <c r="B3687" s="38" t="s">
        <v>3512</v>
      </c>
      <c r="C3687" s="38" t="s">
        <v>16</v>
      </c>
      <c r="D3687" s="39">
        <v>0</v>
      </c>
      <c r="E3687" s="39"/>
      <c r="F3687" s="40"/>
      <c r="G3687" s="39"/>
      <c r="H3687" s="39"/>
    </row>
    <row r="3688" spans="1:8" hidden="1">
      <c r="A3688" s="37">
        <v>23</v>
      </c>
      <c r="B3688" s="41" t="s">
        <v>7303</v>
      </c>
      <c r="C3688" s="41" t="s">
        <v>15</v>
      </c>
      <c r="D3688" s="39">
        <v>0</v>
      </c>
      <c r="E3688" s="39"/>
      <c r="F3688" s="40"/>
      <c r="G3688" s="39"/>
      <c r="H3688" s="39"/>
    </row>
    <row r="3689" spans="1:8">
      <c r="A3689" s="37">
        <v>23</v>
      </c>
      <c r="B3689" s="38" t="s">
        <v>8095</v>
      </c>
      <c r="C3689" s="38" t="s">
        <v>16</v>
      </c>
      <c r="D3689" s="39">
        <v>2328.3465000000001</v>
      </c>
      <c r="E3689" s="39">
        <v>19.296500000000002</v>
      </c>
      <c r="F3689" s="40"/>
      <c r="G3689" s="39">
        <v>120.661596662607</v>
      </c>
      <c r="H3689" s="39"/>
    </row>
    <row r="3690" spans="1:8" hidden="1">
      <c r="A3690" s="37">
        <v>23</v>
      </c>
      <c r="B3690" s="38" t="s">
        <v>7374</v>
      </c>
      <c r="C3690" s="38" t="s">
        <v>15</v>
      </c>
      <c r="D3690" s="39">
        <v>0</v>
      </c>
      <c r="E3690" s="39"/>
      <c r="F3690" s="40"/>
      <c r="G3690" s="39"/>
      <c r="H3690" s="39"/>
    </row>
    <row r="3691" spans="1:8">
      <c r="A3691" s="37">
        <v>23</v>
      </c>
      <c r="B3691" s="41" t="s">
        <v>504</v>
      </c>
      <c r="C3691" s="41" t="s">
        <v>16</v>
      </c>
      <c r="D3691" s="39">
        <v>424647.95809999999</v>
      </c>
      <c r="E3691" s="39">
        <v>6903.2617357142899</v>
      </c>
      <c r="F3691" s="40"/>
      <c r="G3691" s="39">
        <v>61.514103674074498</v>
      </c>
      <c r="H3691" s="39"/>
    </row>
    <row r="3692" spans="1:8" hidden="1">
      <c r="A3692" s="37">
        <v>23</v>
      </c>
      <c r="B3692" s="41" t="s">
        <v>3300</v>
      </c>
      <c r="C3692" s="41" t="s">
        <v>15</v>
      </c>
      <c r="D3692" s="39">
        <v>0</v>
      </c>
      <c r="E3692" s="39"/>
      <c r="F3692" s="40">
        <v>0</v>
      </c>
      <c r="G3692" s="39"/>
      <c r="H3692" s="39"/>
    </row>
    <row r="3693" spans="1:8">
      <c r="A3693" s="37">
        <v>23</v>
      </c>
      <c r="B3693" s="38" t="s">
        <v>3710</v>
      </c>
      <c r="C3693" s="38" t="s">
        <v>16</v>
      </c>
      <c r="D3693" s="39">
        <v>0</v>
      </c>
      <c r="E3693" s="39"/>
      <c r="F3693" s="40"/>
      <c r="G3693" s="39"/>
      <c r="H3693" s="39"/>
    </row>
    <row r="3694" spans="1:8">
      <c r="A3694" s="37">
        <v>23</v>
      </c>
      <c r="B3694" s="38" t="s">
        <v>1600</v>
      </c>
      <c r="C3694" s="38" t="s">
        <v>16</v>
      </c>
      <c r="D3694" s="39">
        <v>31407.282545149999</v>
      </c>
      <c r="E3694" s="39">
        <v>954.02826236428598</v>
      </c>
      <c r="F3694" s="40"/>
      <c r="G3694" s="39">
        <v>32.920704536903401</v>
      </c>
      <c r="H3694" s="39"/>
    </row>
    <row r="3695" spans="1:8" hidden="1">
      <c r="A3695" s="37">
        <v>23</v>
      </c>
      <c r="B3695" s="38" t="s">
        <v>3975</v>
      </c>
      <c r="C3695" s="38" t="s">
        <v>15</v>
      </c>
      <c r="D3695" s="39">
        <v>0</v>
      </c>
      <c r="E3695" s="39"/>
      <c r="F3695" s="40"/>
      <c r="G3695" s="39"/>
      <c r="H3695" s="39"/>
    </row>
    <row r="3696" spans="1:8">
      <c r="A3696" s="37">
        <v>23</v>
      </c>
      <c r="B3696" s="38" t="s">
        <v>5788</v>
      </c>
      <c r="C3696" s="38" t="s">
        <v>16</v>
      </c>
      <c r="D3696" s="39">
        <v>0</v>
      </c>
      <c r="E3696" s="39"/>
      <c r="F3696" s="40">
        <v>0</v>
      </c>
      <c r="G3696" s="39"/>
      <c r="H3696" s="39"/>
    </row>
    <row r="3697" spans="1:8">
      <c r="A3697" s="37">
        <v>23</v>
      </c>
      <c r="B3697" s="41" t="s">
        <v>4540</v>
      </c>
      <c r="C3697" s="41" t="s">
        <v>16</v>
      </c>
      <c r="D3697" s="39">
        <v>0</v>
      </c>
      <c r="E3697" s="39"/>
      <c r="F3697" s="40"/>
      <c r="G3697" s="39"/>
      <c r="H3697" s="39"/>
    </row>
    <row r="3698" spans="1:8" hidden="1">
      <c r="A3698" s="37">
        <v>23</v>
      </c>
      <c r="B3698" s="38" t="s">
        <v>5404</v>
      </c>
      <c r="C3698" s="38" t="s">
        <v>15</v>
      </c>
      <c r="D3698" s="39">
        <v>0</v>
      </c>
      <c r="E3698" s="39"/>
      <c r="F3698" s="40"/>
      <c r="G3698" s="39"/>
      <c r="H3698" s="39"/>
    </row>
    <row r="3699" spans="1:8" hidden="1">
      <c r="A3699" s="37">
        <v>23</v>
      </c>
      <c r="B3699" s="38" t="s">
        <v>2542</v>
      </c>
      <c r="C3699" s="38" t="s">
        <v>15</v>
      </c>
      <c r="D3699" s="39">
        <v>0</v>
      </c>
      <c r="E3699" s="39"/>
      <c r="F3699" s="40">
        <v>0</v>
      </c>
      <c r="G3699" s="39"/>
      <c r="H3699" s="39"/>
    </row>
    <row r="3700" spans="1:8">
      <c r="A3700" s="37">
        <v>23</v>
      </c>
      <c r="B3700" s="38" t="s">
        <v>7638</v>
      </c>
      <c r="C3700" s="38" t="s">
        <v>16</v>
      </c>
      <c r="D3700" s="39">
        <v>0</v>
      </c>
      <c r="E3700" s="39"/>
      <c r="F3700" s="40"/>
      <c r="G3700" s="39"/>
      <c r="H3700" s="39"/>
    </row>
    <row r="3701" spans="1:8">
      <c r="A3701" s="37">
        <v>23</v>
      </c>
      <c r="B3701" s="38" t="s">
        <v>2813</v>
      </c>
      <c r="C3701" s="38" t="s">
        <v>16</v>
      </c>
      <c r="D3701" s="39">
        <v>0</v>
      </c>
      <c r="E3701" s="39"/>
      <c r="F3701" s="40"/>
      <c r="G3701" s="39"/>
      <c r="H3701" s="39"/>
    </row>
    <row r="3702" spans="1:8">
      <c r="A3702" s="37">
        <v>23</v>
      </c>
      <c r="B3702" s="38" t="s">
        <v>6454</v>
      </c>
      <c r="C3702" s="38" t="s">
        <v>16</v>
      </c>
      <c r="D3702" s="39">
        <v>0</v>
      </c>
      <c r="E3702" s="39"/>
      <c r="F3702" s="40"/>
      <c r="G3702" s="39"/>
      <c r="H3702" s="39"/>
    </row>
    <row r="3703" spans="1:8" hidden="1">
      <c r="A3703" s="37">
        <v>23</v>
      </c>
      <c r="B3703" s="41" t="s">
        <v>3174</v>
      </c>
      <c r="C3703" s="41" t="s">
        <v>15</v>
      </c>
      <c r="D3703" s="39">
        <v>0</v>
      </c>
      <c r="E3703" s="39"/>
      <c r="F3703" s="40"/>
      <c r="G3703" s="39"/>
      <c r="H3703" s="39"/>
    </row>
    <row r="3704" spans="1:8" hidden="1">
      <c r="A3704" s="37">
        <v>23</v>
      </c>
      <c r="B3704" s="38" t="s">
        <v>3055</v>
      </c>
      <c r="C3704" s="38" t="s">
        <v>15</v>
      </c>
      <c r="D3704" s="39">
        <v>0</v>
      </c>
      <c r="E3704" s="39"/>
      <c r="F3704" s="40"/>
      <c r="G3704" s="39"/>
      <c r="H3704" s="39"/>
    </row>
    <row r="3705" spans="1:8" hidden="1">
      <c r="A3705" s="37">
        <v>23</v>
      </c>
      <c r="B3705" s="41" t="s">
        <v>6379</v>
      </c>
      <c r="C3705" s="41" t="s">
        <v>15</v>
      </c>
      <c r="D3705" s="39">
        <v>0</v>
      </c>
      <c r="E3705" s="39"/>
      <c r="F3705" s="40"/>
      <c r="G3705" s="39"/>
      <c r="H3705" s="39"/>
    </row>
    <row r="3706" spans="1:8">
      <c r="A3706" s="37">
        <v>23</v>
      </c>
      <c r="B3706" s="38" t="s">
        <v>8474</v>
      </c>
      <c r="C3706" s="38" t="s">
        <v>16</v>
      </c>
      <c r="D3706" s="39">
        <v>923.91449999999998</v>
      </c>
      <c r="E3706" s="39">
        <v>3.64607142857143</v>
      </c>
      <c r="F3706" s="40"/>
      <c r="G3706" s="39">
        <v>253.4</v>
      </c>
      <c r="H3706" s="39"/>
    </row>
    <row r="3707" spans="1:8">
      <c r="A3707" s="37">
        <v>23</v>
      </c>
      <c r="B3707" s="38" t="s">
        <v>5075</v>
      </c>
      <c r="C3707" s="38" t="s">
        <v>16</v>
      </c>
      <c r="D3707" s="39">
        <v>0</v>
      </c>
      <c r="E3707" s="39"/>
      <c r="F3707" s="40"/>
      <c r="G3707" s="39"/>
      <c r="H3707" s="39"/>
    </row>
    <row r="3708" spans="1:8" hidden="1">
      <c r="A3708" s="37">
        <v>23</v>
      </c>
      <c r="B3708" s="38" t="s">
        <v>7290</v>
      </c>
      <c r="C3708" s="38" t="s">
        <v>15</v>
      </c>
      <c r="D3708" s="39">
        <v>0</v>
      </c>
      <c r="E3708" s="39"/>
      <c r="F3708" s="40"/>
      <c r="G3708" s="39"/>
      <c r="H3708" s="39"/>
    </row>
    <row r="3709" spans="1:8">
      <c r="A3709" s="37">
        <v>23</v>
      </c>
      <c r="B3709" s="41" t="s">
        <v>2129</v>
      </c>
      <c r="C3709" s="41" t="s">
        <v>16</v>
      </c>
      <c r="D3709" s="39">
        <v>851.96789999999999</v>
      </c>
      <c r="E3709" s="39"/>
      <c r="F3709" s="40">
        <v>0</v>
      </c>
      <c r="G3709" s="39"/>
      <c r="H3709" s="39"/>
    </row>
    <row r="3710" spans="1:8">
      <c r="A3710" s="37">
        <v>23</v>
      </c>
      <c r="B3710" s="38" t="s">
        <v>4240</v>
      </c>
      <c r="C3710" s="38" t="s">
        <v>16</v>
      </c>
      <c r="D3710" s="39">
        <v>0</v>
      </c>
      <c r="E3710" s="39"/>
      <c r="F3710" s="40">
        <v>0</v>
      </c>
      <c r="G3710" s="39"/>
      <c r="H3710" s="39"/>
    </row>
    <row r="3711" spans="1:8">
      <c r="A3711" s="37">
        <v>23</v>
      </c>
      <c r="B3711" s="38" t="s">
        <v>618</v>
      </c>
      <c r="C3711" s="38" t="s">
        <v>16</v>
      </c>
      <c r="D3711" s="39">
        <v>11667.721959300001</v>
      </c>
      <c r="E3711" s="39">
        <v>278.19302391202501</v>
      </c>
      <c r="F3711" s="40"/>
      <c r="G3711" s="39">
        <v>41.941101883955803</v>
      </c>
      <c r="H3711" s="39"/>
    </row>
    <row r="3712" spans="1:8" hidden="1">
      <c r="A3712" s="37">
        <v>23</v>
      </c>
      <c r="B3712" s="38" t="s">
        <v>1169</v>
      </c>
      <c r="C3712" s="38" t="s">
        <v>15</v>
      </c>
      <c r="D3712" s="39">
        <v>0</v>
      </c>
      <c r="E3712" s="39"/>
      <c r="F3712" s="40"/>
      <c r="G3712" s="39"/>
      <c r="H3712" s="39"/>
    </row>
    <row r="3713" spans="1:8" hidden="1">
      <c r="A3713" s="37">
        <v>23</v>
      </c>
      <c r="B3713" s="41" t="s">
        <v>3595</v>
      </c>
      <c r="C3713" s="41" t="s">
        <v>15</v>
      </c>
      <c r="D3713" s="39">
        <v>0</v>
      </c>
      <c r="E3713" s="39"/>
      <c r="F3713" s="40"/>
      <c r="G3713" s="39"/>
      <c r="H3713" s="39"/>
    </row>
    <row r="3714" spans="1:8" hidden="1">
      <c r="A3714" s="37">
        <v>23</v>
      </c>
      <c r="B3714" s="38" t="s">
        <v>6615</v>
      </c>
      <c r="C3714" s="38" t="s">
        <v>15</v>
      </c>
      <c r="D3714" s="39">
        <v>0</v>
      </c>
      <c r="E3714" s="39"/>
      <c r="F3714" s="40"/>
      <c r="G3714" s="39"/>
      <c r="H3714" s="39"/>
    </row>
    <row r="3715" spans="1:8" hidden="1">
      <c r="A3715" s="37">
        <v>23</v>
      </c>
      <c r="B3715" s="38" t="s">
        <v>6977</v>
      </c>
      <c r="C3715" s="38" t="s">
        <v>15</v>
      </c>
      <c r="D3715" s="39">
        <v>0</v>
      </c>
      <c r="E3715" s="39"/>
      <c r="F3715" s="40"/>
      <c r="G3715" s="39"/>
      <c r="H3715" s="39"/>
    </row>
    <row r="3716" spans="1:8">
      <c r="A3716" s="37">
        <v>23</v>
      </c>
      <c r="B3716" s="41" t="s">
        <v>6386</v>
      </c>
      <c r="C3716" s="41" t="s">
        <v>16</v>
      </c>
      <c r="D3716" s="39">
        <v>0</v>
      </c>
      <c r="E3716" s="39"/>
      <c r="F3716" s="40"/>
      <c r="G3716" s="39"/>
      <c r="H3716" s="39"/>
    </row>
    <row r="3717" spans="1:8" hidden="1">
      <c r="A3717" s="37">
        <v>23</v>
      </c>
      <c r="B3717" s="38" t="s">
        <v>7157</v>
      </c>
      <c r="C3717" s="38" t="s">
        <v>15</v>
      </c>
      <c r="D3717" s="39">
        <v>0</v>
      </c>
      <c r="E3717" s="39"/>
      <c r="F3717" s="40"/>
      <c r="G3717" s="39"/>
      <c r="H3717" s="39"/>
    </row>
    <row r="3718" spans="1:8" hidden="1">
      <c r="A3718" s="37">
        <v>23</v>
      </c>
      <c r="B3718" s="41" t="s">
        <v>6116</v>
      </c>
      <c r="C3718" s="41" t="s">
        <v>15</v>
      </c>
      <c r="D3718" s="39">
        <v>0</v>
      </c>
      <c r="E3718" s="39"/>
      <c r="F3718" s="40"/>
      <c r="G3718" s="39"/>
      <c r="H3718" s="39"/>
    </row>
    <row r="3719" spans="1:8">
      <c r="A3719" s="37">
        <v>23</v>
      </c>
      <c r="B3719" s="41" t="s">
        <v>1192</v>
      </c>
      <c r="C3719" s="41" t="s">
        <v>16</v>
      </c>
      <c r="D3719" s="39">
        <v>-3.5042499999999999</v>
      </c>
      <c r="E3719" s="39"/>
      <c r="F3719" s="40">
        <v>0</v>
      </c>
      <c r="G3719" s="39"/>
      <c r="H3719" s="39"/>
    </row>
    <row r="3720" spans="1:8">
      <c r="A3720" s="37">
        <v>23</v>
      </c>
      <c r="B3720" s="41" t="s">
        <v>1405</v>
      </c>
      <c r="C3720" s="41" t="s">
        <v>16</v>
      </c>
      <c r="D3720" s="39">
        <v>242.61545000000001</v>
      </c>
      <c r="E3720" s="39"/>
      <c r="F3720" s="40">
        <v>0</v>
      </c>
      <c r="G3720" s="39"/>
      <c r="H3720" s="39"/>
    </row>
    <row r="3721" spans="1:8">
      <c r="A3721" s="37">
        <v>23</v>
      </c>
      <c r="B3721" s="41" t="s">
        <v>5522</v>
      </c>
      <c r="C3721" s="41" t="s">
        <v>16</v>
      </c>
      <c r="D3721" s="39">
        <v>0</v>
      </c>
      <c r="E3721" s="39"/>
      <c r="F3721" s="40"/>
      <c r="G3721" s="39"/>
      <c r="H3721" s="39"/>
    </row>
    <row r="3722" spans="1:8" hidden="1">
      <c r="A3722" s="37">
        <v>23</v>
      </c>
      <c r="B3722" s="41" t="s">
        <v>5462</v>
      </c>
      <c r="C3722" s="41" t="s">
        <v>15</v>
      </c>
      <c r="D3722" s="39">
        <v>0</v>
      </c>
      <c r="E3722" s="39"/>
      <c r="F3722" s="40">
        <v>0</v>
      </c>
      <c r="G3722" s="39"/>
      <c r="H3722" s="39"/>
    </row>
    <row r="3723" spans="1:8">
      <c r="A3723" s="37">
        <v>23</v>
      </c>
      <c r="B3723" s="41" t="s">
        <v>6133</v>
      </c>
      <c r="C3723" s="41" t="s">
        <v>16</v>
      </c>
      <c r="D3723" s="39">
        <v>0</v>
      </c>
      <c r="E3723" s="39"/>
      <c r="F3723" s="40"/>
      <c r="G3723" s="39"/>
      <c r="H3723" s="39"/>
    </row>
    <row r="3724" spans="1:8">
      <c r="A3724" s="37">
        <v>23</v>
      </c>
      <c r="B3724" s="38" t="s">
        <v>1518</v>
      </c>
      <c r="C3724" s="38" t="s">
        <v>16</v>
      </c>
      <c r="D3724" s="39">
        <v>216210.51835</v>
      </c>
      <c r="E3724" s="39">
        <v>2852.0901857142899</v>
      </c>
      <c r="F3724" s="40"/>
      <c r="G3724" s="39">
        <v>75.807742487585998</v>
      </c>
      <c r="H3724" s="39"/>
    </row>
    <row r="3725" spans="1:8">
      <c r="A3725" s="37">
        <v>23</v>
      </c>
      <c r="B3725" s="38" t="s">
        <v>4406</v>
      </c>
      <c r="C3725" s="38" t="s">
        <v>16</v>
      </c>
      <c r="D3725" s="39">
        <v>0</v>
      </c>
      <c r="E3725" s="39"/>
      <c r="F3725" s="40"/>
      <c r="G3725" s="39"/>
      <c r="H3725" s="39"/>
    </row>
    <row r="3726" spans="1:8" hidden="1">
      <c r="A3726" s="37">
        <v>23</v>
      </c>
      <c r="B3726" s="41" t="s">
        <v>1150</v>
      </c>
      <c r="C3726" s="41" t="s">
        <v>15</v>
      </c>
      <c r="D3726" s="39">
        <v>4800.8645108000001</v>
      </c>
      <c r="E3726" s="39">
        <v>43.313221657142897</v>
      </c>
      <c r="F3726" s="40"/>
      <c r="G3726" s="39">
        <v>110.84062388160601</v>
      </c>
      <c r="H3726" s="39"/>
    </row>
    <row r="3727" spans="1:8" hidden="1">
      <c r="A3727" s="37">
        <v>23</v>
      </c>
      <c r="B3727" s="38" t="s">
        <v>1914</v>
      </c>
      <c r="C3727" s="38" t="s">
        <v>15</v>
      </c>
      <c r="D3727" s="39">
        <v>308.10087240000001</v>
      </c>
      <c r="E3727" s="39">
        <v>7.6251499999999997</v>
      </c>
      <c r="F3727" s="40"/>
      <c r="G3727" s="39">
        <v>40.405876920453998</v>
      </c>
      <c r="H3727" s="39"/>
    </row>
    <row r="3728" spans="1:8">
      <c r="A3728" s="37">
        <v>23</v>
      </c>
      <c r="B3728" s="41" t="s">
        <v>6580</v>
      </c>
      <c r="C3728" s="41" t="s">
        <v>16</v>
      </c>
      <c r="D3728" s="39">
        <v>0</v>
      </c>
      <c r="E3728" s="39"/>
      <c r="F3728" s="40"/>
      <c r="G3728" s="39"/>
      <c r="H3728" s="39"/>
    </row>
    <row r="3729" spans="1:8" hidden="1">
      <c r="A3729" s="37">
        <v>23</v>
      </c>
      <c r="B3729" s="38" t="s">
        <v>7023</v>
      </c>
      <c r="C3729" s="38" t="s">
        <v>15</v>
      </c>
      <c r="D3729" s="39">
        <v>0</v>
      </c>
      <c r="E3729" s="39"/>
      <c r="F3729" s="40"/>
      <c r="G3729" s="39"/>
      <c r="H3729" s="39"/>
    </row>
    <row r="3730" spans="1:8" hidden="1">
      <c r="A3730" s="37">
        <v>23</v>
      </c>
      <c r="B3730" s="38" t="s">
        <v>6350</v>
      </c>
      <c r="C3730" s="38" t="s">
        <v>15</v>
      </c>
      <c r="D3730" s="39">
        <v>0</v>
      </c>
      <c r="E3730" s="39"/>
      <c r="F3730" s="40"/>
      <c r="G3730" s="39"/>
      <c r="H3730" s="39"/>
    </row>
    <row r="3731" spans="1:8" hidden="1">
      <c r="A3731" s="37">
        <v>23</v>
      </c>
      <c r="B3731" s="41" t="s">
        <v>4145</v>
      </c>
      <c r="C3731" s="41" t="s">
        <v>15</v>
      </c>
      <c r="D3731" s="39">
        <v>0</v>
      </c>
      <c r="E3731" s="39"/>
      <c r="F3731" s="40"/>
      <c r="G3731" s="39"/>
      <c r="H3731" s="39"/>
    </row>
    <row r="3732" spans="1:8" hidden="1">
      <c r="A3732" s="37">
        <v>23</v>
      </c>
      <c r="B3732" s="38" t="s">
        <v>3489</v>
      </c>
      <c r="C3732" s="38" t="s">
        <v>15</v>
      </c>
      <c r="D3732" s="39">
        <v>0</v>
      </c>
      <c r="E3732" s="39"/>
      <c r="F3732" s="40"/>
      <c r="G3732" s="39"/>
      <c r="H3732" s="39"/>
    </row>
    <row r="3733" spans="1:8">
      <c r="A3733" s="37">
        <v>23</v>
      </c>
      <c r="B3733" s="38" t="s">
        <v>5237</v>
      </c>
      <c r="C3733" s="38" t="s">
        <v>16</v>
      </c>
      <c r="D3733" s="39">
        <v>0</v>
      </c>
      <c r="E3733" s="39"/>
      <c r="F3733" s="40"/>
      <c r="G3733" s="39"/>
      <c r="H3733" s="39"/>
    </row>
    <row r="3734" spans="1:8" hidden="1">
      <c r="A3734" s="37">
        <v>23</v>
      </c>
      <c r="B3734" s="38" t="s">
        <v>2727</v>
      </c>
      <c r="C3734" s="38" t="s">
        <v>15</v>
      </c>
      <c r="D3734" s="39">
        <v>0</v>
      </c>
      <c r="E3734" s="39"/>
      <c r="F3734" s="40"/>
      <c r="G3734" s="39"/>
      <c r="H3734" s="39"/>
    </row>
    <row r="3735" spans="1:8">
      <c r="A3735" s="37">
        <v>23</v>
      </c>
      <c r="B3735" s="38" t="s">
        <v>450</v>
      </c>
      <c r="C3735" s="38" t="s">
        <v>16</v>
      </c>
      <c r="D3735" s="39">
        <v>0</v>
      </c>
      <c r="E3735" s="39"/>
      <c r="F3735" s="40"/>
      <c r="G3735" s="39"/>
      <c r="H3735" s="39"/>
    </row>
    <row r="3736" spans="1:8" hidden="1">
      <c r="A3736" s="37">
        <v>23</v>
      </c>
      <c r="B3736" s="41" t="s">
        <v>4588</v>
      </c>
      <c r="C3736" s="41" t="s">
        <v>15</v>
      </c>
      <c r="D3736" s="39">
        <v>0</v>
      </c>
      <c r="E3736" s="39"/>
      <c r="F3736" s="40"/>
      <c r="G3736" s="39"/>
      <c r="H3736" s="39"/>
    </row>
    <row r="3737" spans="1:8">
      <c r="A3737" s="37">
        <v>23</v>
      </c>
      <c r="B3737" s="38" t="s">
        <v>2822</v>
      </c>
      <c r="C3737" s="38" t="s">
        <v>16</v>
      </c>
      <c r="D3737" s="39">
        <v>0</v>
      </c>
      <c r="E3737" s="39"/>
      <c r="F3737" s="40"/>
      <c r="G3737" s="39"/>
      <c r="H3737" s="39"/>
    </row>
    <row r="3738" spans="1:8">
      <c r="A3738" s="37">
        <v>23</v>
      </c>
      <c r="B3738" s="38" t="s">
        <v>7921</v>
      </c>
      <c r="C3738" s="38" t="s">
        <v>16</v>
      </c>
      <c r="D3738" s="39">
        <v>116019.25222554999</v>
      </c>
      <c r="E3738" s="39">
        <v>2865.4040181166301</v>
      </c>
      <c r="F3738" s="40"/>
      <c r="G3738" s="39">
        <v>40.489666201350197</v>
      </c>
      <c r="H3738" s="39"/>
    </row>
    <row r="3739" spans="1:8" hidden="1">
      <c r="A3739" s="37">
        <v>23</v>
      </c>
      <c r="B3739" s="41" t="s">
        <v>5327</v>
      </c>
      <c r="C3739" s="41" t="s">
        <v>15</v>
      </c>
      <c r="D3739" s="39">
        <v>0</v>
      </c>
      <c r="E3739" s="39"/>
      <c r="F3739" s="40"/>
      <c r="G3739" s="39"/>
      <c r="H3739" s="39"/>
    </row>
    <row r="3740" spans="1:8">
      <c r="A3740" s="37">
        <v>23</v>
      </c>
      <c r="B3740" s="38" t="s">
        <v>3027</v>
      </c>
      <c r="C3740" s="38" t="s">
        <v>16</v>
      </c>
      <c r="D3740" s="39">
        <v>0</v>
      </c>
      <c r="E3740" s="39"/>
      <c r="F3740" s="40"/>
      <c r="G3740" s="39"/>
      <c r="H3740" s="39"/>
    </row>
    <row r="3741" spans="1:8">
      <c r="A3741" s="37">
        <v>23</v>
      </c>
      <c r="B3741" s="38" t="s">
        <v>2322</v>
      </c>
      <c r="C3741" s="38" t="s">
        <v>16</v>
      </c>
      <c r="D3741" s="39">
        <v>-4.0598999999999998</v>
      </c>
      <c r="E3741" s="39">
        <v>6.7157142857142901E-2</v>
      </c>
      <c r="F3741" s="40">
        <v>0</v>
      </c>
      <c r="G3741" s="39">
        <v>-60.453733248245101</v>
      </c>
      <c r="H3741" s="39">
        <v>-60.453733248245101</v>
      </c>
    </row>
    <row r="3742" spans="1:8">
      <c r="A3742" s="37">
        <v>23</v>
      </c>
      <c r="B3742" s="41" t="s">
        <v>8082</v>
      </c>
      <c r="C3742" s="41" t="s">
        <v>16</v>
      </c>
      <c r="D3742" s="39">
        <v>2080.2773609999999</v>
      </c>
      <c r="E3742" s="39">
        <v>27.209499999999998</v>
      </c>
      <c r="F3742" s="40"/>
      <c r="G3742" s="39">
        <v>76.454082618203202</v>
      </c>
      <c r="H3742" s="39"/>
    </row>
    <row r="3743" spans="1:8" hidden="1">
      <c r="A3743" s="37">
        <v>23</v>
      </c>
      <c r="B3743" s="38" t="s">
        <v>2915</v>
      </c>
      <c r="C3743" s="38" t="s">
        <v>15</v>
      </c>
      <c r="D3743" s="39">
        <v>0</v>
      </c>
      <c r="E3743" s="39"/>
      <c r="F3743" s="40">
        <v>0</v>
      </c>
      <c r="G3743" s="39"/>
      <c r="H3743" s="39"/>
    </row>
    <row r="3744" spans="1:8">
      <c r="A3744" s="37">
        <v>23</v>
      </c>
      <c r="B3744" s="38" t="s">
        <v>8093</v>
      </c>
      <c r="C3744" s="38" t="s">
        <v>16</v>
      </c>
      <c r="D3744" s="39">
        <v>41332.4791902</v>
      </c>
      <c r="E3744" s="39">
        <v>657.10116658626805</v>
      </c>
      <c r="F3744" s="40"/>
      <c r="G3744" s="39">
        <v>62.901241531692897</v>
      </c>
      <c r="H3744" s="39"/>
    </row>
    <row r="3745" spans="1:8" hidden="1">
      <c r="A3745" s="37">
        <v>23</v>
      </c>
      <c r="B3745" s="38" t="s">
        <v>3210</v>
      </c>
      <c r="C3745" s="38" t="s">
        <v>15</v>
      </c>
      <c r="D3745" s="39">
        <v>0</v>
      </c>
      <c r="E3745" s="39"/>
      <c r="F3745" s="40">
        <v>0</v>
      </c>
      <c r="G3745" s="39"/>
      <c r="H3745" s="39"/>
    </row>
    <row r="3746" spans="1:8" hidden="1">
      <c r="A3746" s="37">
        <v>23</v>
      </c>
      <c r="B3746" s="41" t="s">
        <v>4815</v>
      </c>
      <c r="C3746" s="41" t="s">
        <v>15</v>
      </c>
      <c r="D3746" s="39">
        <v>0</v>
      </c>
      <c r="E3746" s="39"/>
      <c r="F3746" s="40"/>
      <c r="G3746" s="39"/>
      <c r="H3746" s="39"/>
    </row>
    <row r="3747" spans="1:8" hidden="1">
      <c r="A3747" s="37">
        <v>23</v>
      </c>
      <c r="B3747" s="41" t="s">
        <v>3539</v>
      </c>
      <c r="C3747" s="41" t="s">
        <v>15</v>
      </c>
      <c r="D3747" s="39">
        <v>0</v>
      </c>
      <c r="E3747" s="39"/>
      <c r="F3747" s="40"/>
      <c r="G3747" s="39"/>
      <c r="H3747" s="39"/>
    </row>
    <row r="3748" spans="1:8">
      <c r="A3748" s="37">
        <v>23</v>
      </c>
      <c r="B3748" s="38" t="s">
        <v>1885</v>
      </c>
      <c r="C3748" s="38" t="s">
        <v>16</v>
      </c>
      <c r="D3748" s="39">
        <v>0</v>
      </c>
      <c r="E3748" s="39"/>
      <c r="F3748" s="40"/>
      <c r="G3748" s="39"/>
      <c r="H3748" s="39"/>
    </row>
    <row r="3749" spans="1:8" hidden="1">
      <c r="A3749" s="37">
        <v>23</v>
      </c>
      <c r="B3749" s="38" t="s">
        <v>3525</v>
      </c>
      <c r="C3749" s="38" t="s">
        <v>15</v>
      </c>
      <c r="D3749" s="39">
        <v>0</v>
      </c>
      <c r="E3749" s="39"/>
      <c r="F3749" s="40"/>
      <c r="G3749" s="39"/>
      <c r="H3749" s="39"/>
    </row>
    <row r="3750" spans="1:8" hidden="1">
      <c r="A3750" s="37">
        <v>23</v>
      </c>
      <c r="B3750" s="41" t="s">
        <v>7121</v>
      </c>
      <c r="C3750" s="41" t="s">
        <v>15</v>
      </c>
      <c r="D3750" s="39">
        <v>0</v>
      </c>
      <c r="E3750" s="39"/>
      <c r="F3750" s="40"/>
      <c r="G3750" s="39"/>
      <c r="H3750" s="39"/>
    </row>
    <row r="3751" spans="1:8" hidden="1">
      <c r="A3751" s="37">
        <v>23</v>
      </c>
      <c r="B3751" s="38" t="s">
        <v>2167</v>
      </c>
      <c r="C3751" s="38" t="s">
        <v>15</v>
      </c>
      <c r="D3751" s="39">
        <v>23.9694714</v>
      </c>
      <c r="E3751" s="39"/>
      <c r="F3751" s="40">
        <v>0</v>
      </c>
      <c r="G3751" s="39"/>
      <c r="H3751" s="39"/>
    </row>
    <row r="3752" spans="1:8">
      <c r="A3752" s="37">
        <v>23</v>
      </c>
      <c r="B3752" s="41" t="s">
        <v>1217</v>
      </c>
      <c r="C3752" s="41" t="s">
        <v>16</v>
      </c>
      <c r="D3752" s="39">
        <v>2022340.8885300001</v>
      </c>
      <c r="E3752" s="39">
        <v>28380.191878571401</v>
      </c>
      <c r="F3752" s="40">
        <v>731968.30099999998</v>
      </c>
      <c r="G3752" s="39">
        <v>71.258887085149595</v>
      </c>
      <c r="H3752" s="39">
        <v>45.467366572116099</v>
      </c>
    </row>
    <row r="3753" spans="1:8" hidden="1">
      <c r="A3753" s="37">
        <v>23</v>
      </c>
      <c r="B3753" s="38" t="s">
        <v>1219</v>
      </c>
      <c r="C3753" s="38" t="s">
        <v>15</v>
      </c>
      <c r="D3753" s="39">
        <v>3967095.18527515</v>
      </c>
      <c r="E3753" s="39">
        <v>88139.691971060296</v>
      </c>
      <c r="F3753" s="40">
        <v>0</v>
      </c>
      <c r="G3753" s="39">
        <v>45.009179140059899</v>
      </c>
      <c r="H3753" s="39">
        <v>45.009179140059899</v>
      </c>
    </row>
    <row r="3754" spans="1:8" hidden="1">
      <c r="A3754" s="37">
        <v>23</v>
      </c>
      <c r="B3754" s="38" t="s">
        <v>6600</v>
      </c>
      <c r="C3754" s="38" t="s">
        <v>15</v>
      </c>
      <c r="D3754" s="39">
        <v>0</v>
      </c>
      <c r="E3754" s="39"/>
      <c r="F3754" s="40">
        <v>0</v>
      </c>
      <c r="G3754" s="39"/>
      <c r="H3754" s="39"/>
    </row>
    <row r="3755" spans="1:8" hidden="1">
      <c r="A3755" s="37">
        <v>23</v>
      </c>
      <c r="B3755" s="41" t="s">
        <v>5726</v>
      </c>
      <c r="C3755" s="41" t="s">
        <v>15</v>
      </c>
      <c r="D3755" s="39">
        <v>0</v>
      </c>
      <c r="E3755" s="39"/>
      <c r="F3755" s="40"/>
      <c r="G3755" s="39"/>
      <c r="H3755" s="39"/>
    </row>
    <row r="3756" spans="1:8">
      <c r="A3756" s="37">
        <v>23</v>
      </c>
      <c r="B3756" s="38" t="s">
        <v>1383</v>
      </c>
      <c r="C3756" s="38" t="s">
        <v>16</v>
      </c>
      <c r="D3756" s="39">
        <v>20147.71415</v>
      </c>
      <c r="E3756" s="39">
        <v>346.75284285714298</v>
      </c>
      <c r="F3756" s="40"/>
      <c r="G3756" s="39">
        <v>58.103962418847601</v>
      </c>
      <c r="H3756" s="39"/>
    </row>
    <row r="3757" spans="1:8">
      <c r="A3757" s="37">
        <v>23</v>
      </c>
      <c r="B3757" s="38" t="s">
        <v>8461</v>
      </c>
      <c r="C3757" s="38" t="s">
        <v>16</v>
      </c>
      <c r="D3757" s="39">
        <v>8553.6501000000007</v>
      </c>
      <c r="E3757" s="39">
        <v>136.556235714286</v>
      </c>
      <c r="F3757" s="40"/>
      <c r="G3757" s="39">
        <v>62.638297367076298</v>
      </c>
      <c r="H3757" s="39"/>
    </row>
    <row r="3758" spans="1:8" hidden="1">
      <c r="A3758" s="37">
        <v>23</v>
      </c>
      <c r="B3758" s="41" t="s">
        <v>6452</v>
      </c>
      <c r="C3758" s="41" t="s">
        <v>15</v>
      </c>
      <c r="D3758" s="39">
        <v>0</v>
      </c>
      <c r="E3758" s="39"/>
      <c r="F3758" s="40">
        <v>0</v>
      </c>
      <c r="G3758" s="39"/>
      <c r="H3758" s="39"/>
    </row>
    <row r="3759" spans="1:8">
      <c r="A3759" s="37">
        <v>23</v>
      </c>
      <c r="B3759" s="38" t="s">
        <v>2731</v>
      </c>
      <c r="C3759" s="38" t="s">
        <v>16</v>
      </c>
      <c r="D3759" s="39">
        <v>0</v>
      </c>
      <c r="E3759" s="39"/>
      <c r="F3759" s="40">
        <v>0</v>
      </c>
      <c r="G3759" s="39"/>
      <c r="H3759" s="39"/>
    </row>
    <row r="3760" spans="1:8">
      <c r="A3760" s="37">
        <v>23</v>
      </c>
      <c r="B3760" s="38" t="s">
        <v>2311</v>
      </c>
      <c r="C3760" s="38" t="s">
        <v>16</v>
      </c>
      <c r="D3760" s="39">
        <v>0</v>
      </c>
      <c r="E3760" s="39"/>
      <c r="F3760" s="40">
        <v>0</v>
      </c>
      <c r="G3760" s="39"/>
      <c r="H3760" s="39"/>
    </row>
    <row r="3761" spans="1:8">
      <c r="A3761" s="37">
        <v>23</v>
      </c>
      <c r="B3761" s="38" t="s">
        <v>6287</v>
      </c>
      <c r="C3761" s="38" t="s">
        <v>16</v>
      </c>
      <c r="D3761" s="39">
        <v>0</v>
      </c>
      <c r="E3761" s="39"/>
      <c r="F3761" s="40"/>
      <c r="G3761" s="39"/>
      <c r="H3761" s="39"/>
    </row>
    <row r="3762" spans="1:8" hidden="1">
      <c r="A3762" s="37">
        <v>23</v>
      </c>
      <c r="B3762" s="38" t="s">
        <v>7676</v>
      </c>
      <c r="C3762" s="38" t="s">
        <v>15</v>
      </c>
      <c r="D3762" s="39">
        <v>0</v>
      </c>
      <c r="E3762" s="39"/>
      <c r="F3762" s="40"/>
      <c r="G3762" s="39"/>
      <c r="H3762" s="39"/>
    </row>
    <row r="3763" spans="1:8" hidden="1">
      <c r="A3763" s="37">
        <v>23</v>
      </c>
      <c r="B3763" s="38" t="s">
        <v>3285</v>
      </c>
      <c r="C3763" s="38" t="s">
        <v>15</v>
      </c>
      <c r="D3763" s="39">
        <v>0</v>
      </c>
      <c r="E3763" s="39"/>
      <c r="F3763" s="40"/>
      <c r="G3763" s="39"/>
      <c r="H3763" s="39"/>
    </row>
    <row r="3764" spans="1:8">
      <c r="A3764" s="37">
        <v>23</v>
      </c>
      <c r="B3764" s="38" t="s">
        <v>7369</v>
      </c>
      <c r="C3764" s="38" t="s">
        <v>16</v>
      </c>
      <c r="D3764" s="39">
        <v>0</v>
      </c>
      <c r="E3764" s="39"/>
      <c r="F3764" s="40">
        <v>0</v>
      </c>
      <c r="G3764" s="39"/>
      <c r="H3764" s="39"/>
    </row>
    <row r="3765" spans="1:8">
      <c r="A3765" s="37">
        <v>23</v>
      </c>
      <c r="B3765" s="38" t="s">
        <v>1682</v>
      </c>
      <c r="C3765" s="38" t="s">
        <v>16</v>
      </c>
      <c r="D3765" s="39">
        <v>11176142.0939047</v>
      </c>
      <c r="E3765" s="39">
        <v>64834.162083698997</v>
      </c>
      <c r="F3765" s="40">
        <v>4634916.2821300002</v>
      </c>
      <c r="G3765" s="39">
        <v>172.38045090297601</v>
      </c>
      <c r="H3765" s="39">
        <v>100.891653436195</v>
      </c>
    </row>
    <row r="3766" spans="1:8">
      <c r="A3766" s="37">
        <v>23</v>
      </c>
      <c r="B3766" s="38" t="s">
        <v>1201</v>
      </c>
      <c r="C3766" s="38" t="s">
        <v>16</v>
      </c>
      <c r="D3766" s="39">
        <v>2259400.5671615</v>
      </c>
      <c r="E3766" s="39">
        <v>30131.757823124099</v>
      </c>
      <c r="F3766" s="40">
        <v>611085.94634999998</v>
      </c>
      <c r="G3766" s="39">
        <v>74.984027829520301</v>
      </c>
      <c r="H3766" s="39">
        <v>54.703566598644699</v>
      </c>
    </row>
    <row r="3767" spans="1:8">
      <c r="A3767" s="37">
        <v>23</v>
      </c>
      <c r="B3767" s="41" t="s">
        <v>6441</v>
      </c>
      <c r="C3767" s="41" t="s">
        <v>16</v>
      </c>
      <c r="D3767" s="39">
        <v>0</v>
      </c>
      <c r="E3767" s="39"/>
      <c r="F3767" s="40"/>
      <c r="G3767" s="39"/>
      <c r="H3767" s="39"/>
    </row>
    <row r="3768" spans="1:8">
      <c r="A3768" s="37">
        <v>23</v>
      </c>
      <c r="B3768" s="38" t="s">
        <v>1922</v>
      </c>
      <c r="C3768" s="38" t="s">
        <v>16</v>
      </c>
      <c r="D3768" s="39">
        <v>0</v>
      </c>
      <c r="E3768" s="39"/>
      <c r="F3768" s="40"/>
      <c r="G3768" s="39"/>
      <c r="H3768" s="39"/>
    </row>
    <row r="3769" spans="1:8" hidden="1">
      <c r="A3769" s="37">
        <v>23</v>
      </c>
      <c r="B3769" s="41" t="s">
        <v>7234</v>
      </c>
      <c r="C3769" s="41" t="s">
        <v>15</v>
      </c>
      <c r="D3769" s="39">
        <v>0</v>
      </c>
      <c r="E3769" s="39"/>
      <c r="F3769" s="40"/>
      <c r="G3769" s="39"/>
      <c r="H3769" s="39"/>
    </row>
    <row r="3770" spans="1:8">
      <c r="A3770" s="37">
        <v>23</v>
      </c>
      <c r="B3770" s="38" t="s">
        <v>8100</v>
      </c>
      <c r="C3770" s="38" t="s">
        <v>16</v>
      </c>
      <c r="D3770" s="39">
        <v>35505.519074999997</v>
      </c>
      <c r="E3770" s="39">
        <v>284.68470071428601</v>
      </c>
      <c r="F3770" s="40"/>
      <c r="G3770" s="39">
        <v>124.718746690339</v>
      </c>
      <c r="H3770" s="39"/>
    </row>
    <row r="3771" spans="1:8">
      <c r="A3771" s="37">
        <v>23</v>
      </c>
      <c r="B3771" s="38" t="s">
        <v>8059</v>
      </c>
      <c r="C3771" s="38" t="s">
        <v>16</v>
      </c>
      <c r="D3771" s="39">
        <v>4637.0095000000001</v>
      </c>
      <c r="E3771" s="39">
        <v>19.799214285714299</v>
      </c>
      <c r="F3771" s="40"/>
      <c r="G3771" s="39">
        <v>234.201692707864</v>
      </c>
      <c r="H3771" s="39"/>
    </row>
    <row r="3772" spans="1:8">
      <c r="A3772" s="37">
        <v>23</v>
      </c>
      <c r="B3772" s="38" t="s">
        <v>4018</v>
      </c>
      <c r="C3772" s="38" t="s">
        <v>16</v>
      </c>
      <c r="D3772" s="39">
        <v>0</v>
      </c>
      <c r="E3772" s="39"/>
      <c r="F3772" s="40"/>
      <c r="G3772" s="39"/>
      <c r="H3772" s="39"/>
    </row>
    <row r="3773" spans="1:8">
      <c r="A3773" s="37">
        <v>23</v>
      </c>
      <c r="B3773" s="38" t="s">
        <v>1308</v>
      </c>
      <c r="C3773" s="38" t="s">
        <v>16</v>
      </c>
      <c r="D3773" s="39">
        <v>17308.927773849999</v>
      </c>
      <c r="E3773" s="39">
        <v>472.094753395628</v>
      </c>
      <c r="F3773" s="40"/>
      <c r="G3773" s="39">
        <v>36.664096877485598</v>
      </c>
      <c r="H3773" s="39"/>
    </row>
    <row r="3774" spans="1:8" hidden="1">
      <c r="A3774" s="37">
        <v>23</v>
      </c>
      <c r="B3774" s="38" t="s">
        <v>7251</v>
      </c>
      <c r="C3774" s="38" t="s">
        <v>15</v>
      </c>
      <c r="D3774" s="39">
        <v>0</v>
      </c>
      <c r="E3774" s="39"/>
      <c r="F3774" s="40">
        <v>0</v>
      </c>
      <c r="G3774" s="39"/>
      <c r="H3774" s="39"/>
    </row>
    <row r="3775" spans="1:8" hidden="1">
      <c r="A3775" s="37">
        <v>23</v>
      </c>
      <c r="B3775" s="38" t="s">
        <v>6957</v>
      </c>
      <c r="C3775" s="38" t="s">
        <v>15</v>
      </c>
      <c r="D3775" s="39">
        <v>0</v>
      </c>
      <c r="E3775" s="39"/>
      <c r="F3775" s="40"/>
      <c r="G3775" s="39"/>
      <c r="H3775" s="39"/>
    </row>
    <row r="3776" spans="1:8" hidden="1">
      <c r="A3776" s="37">
        <v>23</v>
      </c>
      <c r="B3776" s="38" t="s">
        <v>6205</v>
      </c>
      <c r="C3776" s="38" t="s">
        <v>15</v>
      </c>
      <c r="D3776" s="39">
        <v>0</v>
      </c>
      <c r="E3776" s="39"/>
      <c r="F3776" s="40"/>
      <c r="G3776" s="39"/>
      <c r="H3776" s="39"/>
    </row>
    <row r="3777" spans="1:8" hidden="1">
      <c r="A3777" s="37">
        <v>23</v>
      </c>
      <c r="B3777" s="38" t="s">
        <v>7816</v>
      </c>
      <c r="C3777" s="38" t="s">
        <v>15</v>
      </c>
      <c r="D3777" s="39">
        <v>132725.905</v>
      </c>
      <c r="E3777" s="39">
        <v>1120.4028571428601</v>
      </c>
      <c r="F3777" s="40">
        <v>0</v>
      </c>
      <c r="G3777" s="39">
        <v>118.46266202717899</v>
      </c>
      <c r="H3777" s="39">
        <v>118.46266202717899</v>
      </c>
    </row>
    <row r="3778" spans="1:8" hidden="1">
      <c r="A3778" s="37">
        <v>23</v>
      </c>
      <c r="B3778" s="38" t="s">
        <v>4576</v>
      </c>
      <c r="C3778" s="38" t="s">
        <v>15</v>
      </c>
      <c r="D3778" s="39">
        <v>0</v>
      </c>
      <c r="E3778" s="39"/>
      <c r="F3778" s="40"/>
      <c r="G3778" s="39"/>
      <c r="H3778" s="39"/>
    </row>
    <row r="3779" spans="1:8">
      <c r="A3779" s="37">
        <v>23</v>
      </c>
      <c r="B3779" s="41" t="s">
        <v>2143</v>
      </c>
      <c r="C3779" s="41" t="s">
        <v>16</v>
      </c>
      <c r="D3779" s="39">
        <v>1169.1224999999999</v>
      </c>
      <c r="E3779" s="39"/>
      <c r="F3779" s="40">
        <v>0</v>
      </c>
      <c r="G3779" s="39"/>
      <c r="H3779" s="39"/>
    </row>
    <row r="3780" spans="1:8" hidden="1">
      <c r="A3780" s="37">
        <v>23</v>
      </c>
      <c r="B3780" s="38" t="s">
        <v>3205</v>
      </c>
      <c r="C3780" s="38" t="s">
        <v>15</v>
      </c>
      <c r="D3780" s="39">
        <v>0</v>
      </c>
      <c r="E3780" s="39"/>
      <c r="F3780" s="40"/>
      <c r="G3780" s="39"/>
      <c r="H3780" s="39"/>
    </row>
    <row r="3781" spans="1:8">
      <c r="A3781" s="37">
        <v>23</v>
      </c>
      <c r="B3781" s="38" t="s">
        <v>1376</v>
      </c>
      <c r="C3781" s="38" t="s">
        <v>16</v>
      </c>
      <c r="D3781" s="39">
        <v>15497.066706400001</v>
      </c>
      <c r="E3781" s="39">
        <v>594.75348337142896</v>
      </c>
      <c r="F3781" s="40"/>
      <c r="G3781" s="39">
        <v>26.0562857380054</v>
      </c>
      <c r="H3781" s="39"/>
    </row>
    <row r="3782" spans="1:8" hidden="1">
      <c r="A3782" s="37">
        <v>23</v>
      </c>
      <c r="B3782" s="38" t="s">
        <v>7054</v>
      </c>
      <c r="C3782" s="38" t="s">
        <v>15</v>
      </c>
      <c r="D3782" s="39">
        <v>0</v>
      </c>
      <c r="E3782" s="39"/>
      <c r="F3782" s="40"/>
      <c r="G3782" s="39"/>
      <c r="H3782" s="39"/>
    </row>
    <row r="3783" spans="1:8">
      <c r="A3783" s="37">
        <v>23</v>
      </c>
      <c r="B3783" s="41" t="s">
        <v>1542</v>
      </c>
      <c r="C3783" s="41" t="s">
        <v>16</v>
      </c>
      <c r="D3783" s="39">
        <v>17497.17233125</v>
      </c>
      <c r="E3783" s="39">
        <v>25.6349698428571</v>
      </c>
      <c r="F3783" s="40">
        <v>0</v>
      </c>
      <c r="G3783" s="39">
        <v>682.55092315333297</v>
      </c>
      <c r="H3783" s="39">
        <v>682.55092315333297</v>
      </c>
    </row>
    <row r="3784" spans="1:8">
      <c r="A3784" s="37">
        <v>23</v>
      </c>
      <c r="B3784" s="38" t="s">
        <v>8108</v>
      </c>
      <c r="C3784" s="38" t="s">
        <v>16</v>
      </c>
      <c r="D3784" s="39">
        <v>2333.1790000000001</v>
      </c>
      <c r="E3784" s="39">
        <v>13.717285714285699</v>
      </c>
      <c r="F3784" s="40"/>
      <c r="G3784" s="39">
        <v>170.09042813551201</v>
      </c>
      <c r="H3784" s="39"/>
    </row>
    <row r="3785" spans="1:8" hidden="1">
      <c r="A3785" s="37">
        <v>23</v>
      </c>
      <c r="B3785" s="41" t="s">
        <v>6160</v>
      </c>
      <c r="C3785" s="41" t="s">
        <v>15</v>
      </c>
      <c r="D3785" s="39">
        <v>0</v>
      </c>
      <c r="E3785" s="39"/>
      <c r="F3785" s="40"/>
      <c r="G3785" s="39"/>
      <c r="H3785" s="39"/>
    </row>
    <row r="3786" spans="1:8" hidden="1">
      <c r="A3786" s="37">
        <v>23</v>
      </c>
      <c r="B3786" s="41" t="s">
        <v>4262</v>
      </c>
      <c r="C3786" s="41" t="s">
        <v>15</v>
      </c>
      <c r="D3786" s="39">
        <v>0</v>
      </c>
      <c r="E3786" s="39"/>
      <c r="F3786" s="40"/>
      <c r="G3786" s="39"/>
      <c r="H3786" s="39"/>
    </row>
    <row r="3787" spans="1:8" hidden="1">
      <c r="A3787" s="37">
        <v>23</v>
      </c>
      <c r="B3787" s="41" t="s">
        <v>4704</v>
      </c>
      <c r="C3787" s="41" t="s">
        <v>15</v>
      </c>
      <c r="D3787" s="39">
        <v>0</v>
      </c>
      <c r="E3787" s="39"/>
      <c r="F3787" s="40"/>
      <c r="G3787" s="39"/>
      <c r="H3787" s="39"/>
    </row>
    <row r="3788" spans="1:8" hidden="1">
      <c r="A3788" s="37">
        <v>23</v>
      </c>
      <c r="B3788" s="38" t="s">
        <v>6838</v>
      </c>
      <c r="C3788" s="38" t="s">
        <v>15</v>
      </c>
      <c r="D3788" s="39">
        <v>0</v>
      </c>
      <c r="E3788" s="39"/>
      <c r="F3788" s="40"/>
      <c r="G3788" s="39"/>
      <c r="H3788" s="39"/>
    </row>
    <row r="3789" spans="1:8" hidden="1">
      <c r="A3789" s="37">
        <v>23</v>
      </c>
      <c r="B3789" s="38" t="s">
        <v>4438</v>
      </c>
      <c r="C3789" s="38" t="s">
        <v>15</v>
      </c>
      <c r="D3789" s="39">
        <v>0</v>
      </c>
      <c r="E3789" s="39"/>
      <c r="F3789" s="40"/>
      <c r="G3789" s="39"/>
      <c r="H3789" s="39"/>
    </row>
    <row r="3790" spans="1:8">
      <c r="A3790" s="37">
        <v>23</v>
      </c>
      <c r="B3790" s="38" t="s">
        <v>2321</v>
      </c>
      <c r="C3790" s="38" t="s">
        <v>16</v>
      </c>
      <c r="D3790" s="39">
        <v>166172.80869999999</v>
      </c>
      <c r="E3790" s="39">
        <v>3243.2608642857099</v>
      </c>
      <c r="F3790" s="40"/>
      <c r="G3790" s="39">
        <v>51.236337640881501</v>
      </c>
      <c r="H3790" s="39"/>
    </row>
    <row r="3791" spans="1:8">
      <c r="A3791" s="37">
        <v>23</v>
      </c>
      <c r="B3791" s="38" t="s">
        <v>6602</v>
      </c>
      <c r="C3791" s="38" t="s">
        <v>16</v>
      </c>
      <c r="D3791" s="39">
        <v>0</v>
      </c>
      <c r="E3791" s="39"/>
      <c r="F3791" s="40">
        <v>0</v>
      </c>
      <c r="G3791" s="39"/>
      <c r="H3791" s="39"/>
    </row>
    <row r="3792" spans="1:8">
      <c r="A3792" s="37">
        <v>23</v>
      </c>
      <c r="B3792" s="38" t="s">
        <v>5684</v>
      </c>
      <c r="C3792" s="38" t="s">
        <v>16</v>
      </c>
      <c r="D3792" s="39">
        <v>0</v>
      </c>
      <c r="E3792" s="39"/>
      <c r="F3792" s="40"/>
      <c r="G3792" s="39"/>
      <c r="H3792" s="39"/>
    </row>
    <row r="3793" spans="1:8">
      <c r="A3793" s="37">
        <v>23</v>
      </c>
      <c r="B3793" s="38" t="s">
        <v>4827</v>
      </c>
      <c r="C3793" s="38" t="s">
        <v>16</v>
      </c>
      <c r="D3793" s="39">
        <v>0</v>
      </c>
      <c r="E3793" s="39"/>
      <c r="F3793" s="40">
        <v>0</v>
      </c>
      <c r="G3793" s="39"/>
      <c r="H3793" s="39"/>
    </row>
    <row r="3794" spans="1:8">
      <c r="A3794" s="37">
        <v>23</v>
      </c>
      <c r="B3794" s="38" t="s">
        <v>1942</v>
      </c>
      <c r="C3794" s="38" t="s">
        <v>16</v>
      </c>
      <c r="D3794" s="39">
        <v>2458226.00557015</v>
      </c>
      <c r="E3794" s="39">
        <v>33017.765046637098</v>
      </c>
      <c r="F3794" s="40">
        <v>586458.09155000001</v>
      </c>
      <c r="G3794" s="39">
        <v>74.451617245986995</v>
      </c>
      <c r="H3794" s="39">
        <v>56.689721771788903</v>
      </c>
    </row>
    <row r="3795" spans="1:8" hidden="1">
      <c r="A3795" s="37">
        <v>23</v>
      </c>
      <c r="B3795" s="38" t="s">
        <v>4909</v>
      </c>
      <c r="C3795" s="38" t="s">
        <v>15</v>
      </c>
      <c r="D3795" s="39">
        <v>0</v>
      </c>
      <c r="E3795" s="39"/>
      <c r="F3795" s="40"/>
      <c r="G3795" s="39"/>
      <c r="H3795" s="39"/>
    </row>
    <row r="3796" spans="1:8" hidden="1">
      <c r="A3796" s="37">
        <v>23</v>
      </c>
      <c r="B3796" s="38" t="s">
        <v>5705</v>
      </c>
      <c r="C3796" s="38" t="s">
        <v>15</v>
      </c>
      <c r="D3796" s="39">
        <v>0</v>
      </c>
      <c r="E3796" s="39"/>
      <c r="F3796" s="40"/>
      <c r="G3796" s="39"/>
      <c r="H3796" s="39"/>
    </row>
    <row r="3797" spans="1:8">
      <c r="A3797" s="37">
        <v>23</v>
      </c>
      <c r="B3797" s="38" t="s">
        <v>774</v>
      </c>
      <c r="C3797" s="38" t="s">
        <v>16</v>
      </c>
      <c r="D3797" s="39">
        <v>134862.07565000001</v>
      </c>
      <c r="E3797" s="39">
        <v>2142.3634857142902</v>
      </c>
      <c r="F3797" s="40"/>
      <c r="G3797" s="39">
        <v>62.950137336305303</v>
      </c>
      <c r="H3797" s="39"/>
    </row>
    <row r="3798" spans="1:8">
      <c r="A3798" s="37">
        <v>23</v>
      </c>
      <c r="B3798" s="38" t="s">
        <v>3800</v>
      </c>
      <c r="C3798" s="38" t="s">
        <v>16</v>
      </c>
      <c r="D3798" s="39">
        <v>0</v>
      </c>
      <c r="E3798" s="39"/>
      <c r="F3798" s="40">
        <v>0</v>
      </c>
      <c r="G3798" s="39"/>
      <c r="H3798" s="39"/>
    </row>
    <row r="3799" spans="1:8">
      <c r="A3799" s="37">
        <v>23</v>
      </c>
      <c r="B3799" s="41" t="s">
        <v>2014</v>
      </c>
      <c r="C3799" s="41" t="s">
        <v>16</v>
      </c>
      <c r="D3799" s="39">
        <v>259348.85404450001</v>
      </c>
      <c r="E3799" s="39">
        <v>4444.2259065428598</v>
      </c>
      <c r="F3799" s="40"/>
      <c r="G3799" s="39">
        <v>58.356361602294498</v>
      </c>
      <c r="H3799" s="39"/>
    </row>
    <row r="3800" spans="1:8" hidden="1">
      <c r="A3800" s="37">
        <v>23</v>
      </c>
      <c r="B3800" s="38" t="s">
        <v>2324</v>
      </c>
      <c r="C3800" s="38" t="s">
        <v>15</v>
      </c>
      <c r="D3800" s="39">
        <v>-91.486999999999995</v>
      </c>
      <c r="E3800" s="39"/>
      <c r="F3800" s="40"/>
      <c r="G3800" s="39"/>
      <c r="H3800" s="39"/>
    </row>
    <row r="3801" spans="1:8" hidden="1">
      <c r="A3801" s="37">
        <v>23</v>
      </c>
      <c r="B3801" s="41" t="s">
        <v>2818</v>
      </c>
      <c r="C3801" s="41" t="s">
        <v>15</v>
      </c>
      <c r="D3801" s="39">
        <v>0</v>
      </c>
      <c r="E3801" s="39"/>
      <c r="F3801" s="40"/>
      <c r="G3801" s="39"/>
      <c r="H3801" s="39"/>
    </row>
    <row r="3802" spans="1:8" hidden="1">
      <c r="A3802" s="37">
        <v>23</v>
      </c>
      <c r="B3802" s="41" t="s">
        <v>2861</v>
      </c>
      <c r="C3802" s="41" t="s">
        <v>15</v>
      </c>
      <c r="D3802" s="39">
        <v>0</v>
      </c>
      <c r="E3802" s="39"/>
      <c r="F3802" s="40"/>
      <c r="G3802" s="39"/>
      <c r="H3802" s="39"/>
    </row>
    <row r="3803" spans="1:8">
      <c r="A3803" s="37">
        <v>23</v>
      </c>
      <c r="B3803" s="41" t="s">
        <v>1257</v>
      </c>
      <c r="C3803" s="41" t="s">
        <v>16</v>
      </c>
      <c r="D3803" s="39">
        <v>782812.88798799994</v>
      </c>
      <c r="E3803" s="39">
        <v>7689.7866642857098</v>
      </c>
      <c r="F3803" s="40">
        <v>0</v>
      </c>
      <c r="G3803" s="39">
        <v>101.79903840813699</v>
      </c>
      <c r="H3803" s="39">
        <v>101.79903840813699</v>
      </c>
    </row>
    <row r="3804" spans="1:8" hidden="1">
      <c r="A3804" s="37">
        <v>23</v>
      </c>
      <c r="B3804" s="41" t="s">
        <v>1438</v>
      </c>
      <c r="C3804" s="41" t="s">
        <v>15</v>
      </c>
      <c r="D3804" s="39">
        <v>2159301.2555065998</v>
      </c>
      <c r="E3804" s="39">
        <v>18440.172775245999</v>
      </c>
      <c r="F3804" s="40">
        <v>553095.67801999999</v>
      </c>
      <c r="G3804" s="39">
        <v>117.09766941041001</v>
      </c>
      <c r="H3804" s="39">
        <v>87.103607816666596</v>
      </c>
    </row>
    <row r="3805" spans="1:8" hidden="1">
      <c r="A3805" s="37">
        <v>23</v>
      </c>
      <c r="B3805" s="41" t="s">
        <v>6491</v>
      </c>
      <c r="C3805" s="41" t="s">
        <v>15</v>
      </c>
      <c r="D3805" s="39">
        <v>0</v>
      </c>
      <c r="E3805" s="39"/>
      <c r="F3805" s="40"/>
      <c r="G3805" s="39"/>
      <c r="H3805" s="39"/>
    </row>
    <row r="3806" spans="1:8" hidden="1">
      <c r="A3806" s="37">
        <v>23</v>
      </c>
      <c r="B3806" s="38" t="s">
        <v>4065</v>
      </c>
      <c r="C3806" s="38" t="s">
        <v>15</v>
      </c>
      <c r="D3806" s="39">
        <v>0</v>
      </c>
      <c r="E3806" s="39"/>
      <c r="F3806" s="40">
        <v>0</v>
      </c>
      <c r="G3806" s="39"/>
      <c r="H3806" s="39"/>
    </row>
    <row r="3807" spans="1:8" hidden="1">
      <c r="A3807" s="37">
        <v>23</v>
      </c>
      <c r="B3807" s="41" t="s">
        <v>1843</v>
      </c>
      <c r="C3807" s="41" t="s">
        <v>15</v>
      </c>
      <c r="D3807" s="39">
        <v>70678.241040149995</v>
      </c>
      <c r="E3807" s="39">
        <v>563.57409700000005</v>
      </c>
      <c r="F3807" s="40">
        <v>0</v>
      </c>
      <c r="G3807" s="39">
        <v>125.410733772865</v>
      </c>
      <c r="H3807" s="39">
        <v>125.410733772865</v>
      </c>
    </row>
    <row r="3808" spans="1:8" hidden="1">
      <c r="A3808" s="37">
        <v>23</v>
      </c>
      <c r="B3808" s="38" t="s">
        <v>1305</v>
      </c>
      <c r="C3808" s="38" t="s">
        <v>15</v>
      </c>
      <c r="D3808" s="39">
        <v>57587.324087599998</v>
      </c>
      <c r="E3808" s="39">
        <v>509.267970239448</v>
      </c>
      <c r="F3808" s="40"/>
      <c r="G3808" s="39">
        <v>113.078629430638</v>
      </c>
      <c r="H3808" s="39"/>
    </row>
    <row r="3809" spans="1:8" hidden="1">
      <c r="A3809" s="37">
        <v>23</v>
      </c>
      <c r="B3809" s="41" t="s">
        <v>6090</v>
      </c>
      <c r="C3809" s="41" t="s">
        <v>15</v>
      </c>
      <c r="D3809" s="39">
        <v>0</v>
      </c>
      <c r="E3809" s="39"/>
      <c r="F3809" s="40">
        <v>0</v>
      </c>
      <c r="G3809" s="39"/>
      <c r="H3809" s="39"/>
    </row>
    <row r="3810" spans="1:8" hidden="1">
      <c r="A3810" s="37">
        <v>23</v>
      </c>
      <c r="B3810" s="38" t="s">
        <v>5704</v>
      </c>
      <c r="C3810" s="38" t="s">
        <v>15</v>
      </c>
      <c r="D3810" s="39">
        <v>0</v>
      </c>
      <c r="E3810" s="39"/>
      <c r="F3810" s="40"/>
      <c r="G3810" s="39"/>
      <c r="H3810" s="39"/>
    </row>
    <row r="3811" spans="1:8" hidden="1">
      <c r="A3811" s="37">
        <v>23</v>
      </c>
      <c r="B3811" s="41" t="s">
        <v>6565</v>
      </c>
      <c r="C3811" s="41" t="s">
        <v>15</v>
      </c>
      <c r="D3811" s="39">
        <v>0</v>
      </c>
      <c r="E3811" s="39"/>
      <c r="F3811" s="40">
        <v>0</v>
      </c>
      <c r="G3811" s="39"/>
      <c r="H3811" s="39"/>
    </row>
    <row r="3812" spans="1:8" hidden="1">
      <c r="A3812" s="37">
        <v>23</v>
      </c>
      <c r="B3812" s="41" t="s">
        <v>2640</v>
      </c>
      <c r="C3812" s="41" t="s">
        <v>15</v>
      </c>
      <c r="D3812" s="39">
        <v>0</v>
      </c>
      <c r="E3812" s="39"/>
      <c r="F3812" s="40"/>
      <c r="G3812" s="39"/>
      <c r="H3812" s="39"/>
    </row>
    <row r="3813" spans="1:8" hidden="1">
      <c r="A3813" s="37">
        <v>23</v>
      </c>
      <c r="B3813" s="41" t="s">
        <v>8484</v>
      </c>
      <c r="C3813" s="41" t="s">
        <v>15</v>
      </c>
      <c r="D3813" s="39">
        <v>16096.4710175</v>
      </c>
      <c r="E3813" s="39">
        <v>142.65074296324801</v>
      </c>
      <c r="F3813" s="40"/>
      <c r="G3813" s="39">
        <v>112.838325851882</v>
      </c>
      <c r="H3813" s="39"/>
    </row>
    <row r="3814" spans="1:8">
      <c r="A3814" s="37">
        <v>23</v>
      </c>
      <c r="B3814" s="38" t="s">
        <v>8090</v>
      </c>
      <c r="C3814" s="38" t="s">
        <v>16</v>
      </c>
      <c r="D3814" s="39">
        <v>12886.4275</v>
      </c>
      <c r="E3814" s="39">
        <v>25.8415</v>
      </c>
      <c r="F3814" s="40"/>
      <c r="G3814" s="39">
        <v>498.671806977149</v>
      </c>
      <c r="H3814" s="39"/>
    </row>
    <row r="3815" spans="1:8" hidden="1">
      <c r="A3815" s="37">
        <v>23</v>
      </c>
      <c r="B3815" s="38" t="s">
        <v>5996</v>
      </c>
      <c r="C3815" s="38" t="s">
        <v>15</v>
      </c>
      <c r="D3815" s="39">
        <v>0</v>
      </c>
      <c r="E3815" s="39"/>
      <c r="F3815" s="40"/>
      <c r="G3815" s="39"/>
      <c r="H3815" s="39"/>
    </row>
    <row r="3816" spans="1:8">
      <c r="A3816" s="37">
        <v>23</v>
      </c>
      <c r="B3816" s="41" t="s">
        <v>6153</v>
      </c>
      <c r="C3816" s="41" t="s">
        <v>16</v>
      </c>
      <c r="D3816" s="39">
        <v>0</v>
      </c>
      <c r="E3816" s="39"/>
      <c r="F3816" s="40">
        <v>0</v>
      </c>
      <c r="G3816" s="39"/>
      <c r="H3816" s="39"/>
    </row>
    <row r="3817" spans="1:8" hidden="1">
      <c r="A3817" s="37">
        <v>23</v>
      </c>
      <c r="B3817" s="38" t="s">
        <v>7053</v>
      </c>
      <c r="C3817" s="38" t="s">
        <v>15</v>
      </c>
      <c r="D3817" s="39">
        <v>0</v>
      </c>
      <c r="E3817" s="39"/>
      <c r="F3817" s="40"/>
      <c r="G3817" s="39"/>
      <c r="H3817" s="39"/>
    </row>
    <row r="3818" spans="1:8">
      <c r="A3818" s="37">
        <v>23</v>
      </c>
      <c r="B3818" s="38" t="s">
        <v>4212</v>
      </c>
      <c r="C3818" s="38" t="s">
        <v>16</v>
      </c>
      <c r="D3818" s="39">
        <v>0</v>
      </c>
      <c r="E3818" s="39"/>
      <c r="F3818" s="40"/>
      <c r="G3818" s="39"/>
      <c r="H3818" s="39"/>
    </row>
    <row r="3819" spans="1:8">
      <c r="A3819" s="37">
        <v>23</v>
      </c>
      <c r="B3819" s="38" t="s">
        <v>8064</v>
      </c>
      <c r="C3819" s="38" t="s">
        <v>16</v>
      </c>
      <c r="D3819" s="39">
        <v>0</v>
      </c>
      <c r="E3819" s="39"/>
      <c r="F3819" s="40"/>
      <c r="G3819" s="39"/>
      <c r="H3819" s="39"/>
    </row>
    <row r="3820" spans="1:8" hidden="1">
      <c r="A3820" s="37">
        <v>23</v>
      </c>
      <c r="B3820" s="38" t="s">
        <v>6017</v>
      </c>
      <c r="C3820" s="38" t="s">
        <v>15</v>
      </c>
      <c r="D3820" s="39">
        <v>0</v>
      </c>
      <c r="E3820" s="39"/>
      <c r="F3820" s="40"/>
      <c r="G3820" s="39"/>
      <c r="H3820" s="39"/>
    </row>
    <row r="3821" spans="1:8" hidden="1">
      <c r="A3821" s="37">
        <v>23</v>
      </c>
      <c r="B3821" s="41" t="s">
        <v>7486</v>
      </c>
      <c r="C3821" s="41" t="s">
        <v>15</v>
      </c>
      <c r="D3821" s="39">
        <v>0</v>
      </c>
      <c r="E3821" s="39"/>
      <c r="F3821" s="40"/>
      <c r="G3821" s="39"/>
      <c r="H3821" s="39"/>
    </row>
    <row r="3822" spans="1:8">
      <c r="A3822" s="37">
        <v>23</v>
      </c>
      <c r="B3822" s="41" t="s">
        <v>8480</v>
      </c>
      <c r="C3822" s="41" t="s">
        <v>16</v>
      </c>
      <c r="D3822" s="39">
        <v>26255.558346999998</v>
      </c>
      <c r="E3822" s="39">
        <v>632.05039766593097</v>
      </c>
      <c r="F3822" s="40"/>
      <c r="G3822" s="39">
        <v>41.540292425980503</v>
      </c>
      <c r="H3822" s="39"/>
    </row>
    <row r="3823" spans="1:8">
      <c r="A3823" s="37">
        <v>23</v>
      </c>
      <c r="B3823" s="38" t="s">
        <v>5159</v>
      </c>
      <c r="C3823" s="38" t="s">
        <v>16</v>
      </c>
      <c r="D3823" s="39">
        <v>0</v>
      </c>
      <c r="E3823" s="39"/>
      <c r="F3823" s="40"/>
      <c r="G3823" s="39"/>
      <c r="H3823" s="39"/>
    </row>
    <row r="3824" spans="1:8">
      <c r="A3824" s="37">
        <v>23</v>
      </c>
      <c r="B3824" s="41" t="s">
        <v>6946</v>
      </c>
      <c r="C3824" s="41" t="s">
        <v>16</v>
      </c>
      <c r="D3824" s="39">
        <v>0</v>
      </c>
      <c r="E3824" s="39"/>
      <c r="F3824" s="40"/>
      <c r="G3824" s="39"/>
      <c r="H3824" s="39"/>
    </row>
    <row r="3825" spans="1:8" hidden="1">
      <c r="A3825" s="37">
        <v>23</v>
      </c>
      <c r="B3825" s="38" t="s">
        <v>6065</v>
      </c>
      <c r="C3825" s="38" t="s">
        <v>15</v>
      </c>
      <c r="D3825" s="39">
        <v>0</v>
      </c>
      <c r="E3825" s="39"/>
      <c r="F3825" s="40"/>
      <c r="G3825" s="39"/>
      <c r="H3825" s="39"/>
    </row>
    <row r="3826" spans="1:8" hidden="1">
      <c r="A3826" s="37">
        <v>23</v>
      </c>
      <c r="B3826" s="38" t="s">
        <v>5258</v>
      </c>
      <c r="C3826" s="38" t="s">
        <v>15</v>
      </c>
      <c r="D3826" s="39">
        <v>0</v>
      </c>
      <c r="E3826" s="39"/>
      <c r="F3826" s="40"/>
      <c r="G3826" s="39"/>
      <c r="H3826" s="39"/>
    </row>
    <row r="3827" spans="1:8" hidden="1">
      <c r="A3827" s="37">
        <v>23</v>
      </c>
      <c r="B3827" s="41" t="s">
        <v>7531</v>
      </c>
      <c r="C3827" s="41" t="s">
        <v>15</v>
      </c>
      <c r="D3827" s="39">
        <v>0</v>
      </c>
      <c r="E3827" s="39"/>
      <c r="F3827" s="40"/>
      <c r="G3827" s="39"/>
      <c r="H3827" s="39"/>
    </row>
    <row r="3828" spans="1:8" hidden="1">
      <c r="A3828" s="37">
        <v>23</v>
      </c>
      <c r="B3828" s="38" t="s">
        <v>1507</v>
      </c>
      <c r="C3828" s="38" t="s">
        <v>15</v>
      </c>
      <c r="D3828" s="39">
        <v>-36.815640000000002</v>
      </c>
      <c r="E3828" s="39"/>
      <c r="F3828" s="40">
        <v>0</v>
      </c>
      <c r="G3828" s="39"/>
      <c r="H3828" s="39"/>
    </row>
    <row r="3829" spans="1:8" hidden="1">
      <c r="A3829" s="37">
        <v>23</v>
      </c>
      <c r="B3829" s="38" t="s">
        <v>1029</v>
      </c>
      <c r="C3829" s="38" t="s">
        <v>15</v>
      </c>
      <c r="D3829" s="39">
        <v>307021.08264510002</v>
      </c>
      <c r="E3829" s="39">
        <v>6875.2778635062996</v>
      </c>
      <c r="F3829" s="40">
        <v>2223.8014499999999</v>
      </c>
      <c r="G3829" s="39">
        <v>44.655807189227303</v>
      </c>
      <c r="H3829" s="39">
        <v>44.3323582328144</v>
      </c>
    </row>
    <row r="3830" spans="1:8">
      <c r="A3830" s="37">
        <v>23</v>
      </c>
      <c r="B3830" s="41" t="s">
        <v>4639</v>
      </c>
      <c r="C3830" s="41" t="s">
        <v>16</v>
      </c>
      <c r="D3830" s="39">
        <v>0</v>
      </c>
      <c r="E3830" s="39"/>
      <c r="F3830" s="40"/>
      <c r="G3830" s="39"/>
      <c r="H3830" s="39"/>
    </row>
    <row r="3831" spans="1:8">
      <c r="A3831" s="37">
        <v>23</v>
      </c>
      <c r="B3831" s="41" t="s">
        <v>5831</v>
      </c>
      <c r="C3831" s="41" t="s">
        <v>16</v>
      </c>
      <c r="D3831" s="39">
        <v>0</v>
      </c>
      <c r="E3831" s="39"/>
      <c r="F3831" s="40"/>
      <c r="G3831" s="39"/>
      <c r="H3831" s="39"/>
    </row>
    <row r="3832" spans="1:8" hidden="1">
      <c r="A3832" s="37">
        <v>23</v>
      </c>
      <c r="B3832" s="38" t="s">
        <v>5745</v>
      </c>
      <c r="C3832" s="38" t="s">
        <v>15</v>
      </c>
      <c r="D3832" s="39">
        <v>0</v>
      </c>
      <c r="E3832" s="39"/>
      <c r="F3832" s="40"/>
      <c r="G3832" s="39"/>
      <c r="H3832" s="39"/>
    </row>
    <row r="3833" spans="1:8" hidden="1">
      <c r="A3833" s="37">
        <v>23</v>
      </c>
      <c r="B3833" s="41" t="s">
        <v>6158</v>
      </c>
      <c r="C3833" s="41" t="s">
        <v>15</v>
      </c>
      <c r="D3833" s="39">
        <v>0</v>
      </c>
      <c r="E3833" s="39"/>
      <c r="F3833" s="40">
        <v>0</v>
      </c>
      <c r="G3833" s="39"/>
      <c r="H3833" s="39"/>
    </row>
    <row r="3834" spans="1:8" hidden="1">
      <c r="A3834" s="37">
        <v>23</v>
      </c>
      <c r="B3834" s="38" t="s">
        <v>5687</v>
      </c>
      <c r="C3834" s="38" t="s">
        <v>15</v>
      </c>
      <c r="D3834" s="39">
        <v>0</v>
      </c>
      <c r="E3834" s="39"/>
      <c r="F3834" s="40">
        <v>0</v>
      </c>
      <c r="G3834" s="39"/>
      <c r="H3834" s="39"/>
    </row>
    <row r="3835" spans="1:8">
      <c r="A3835" s="37">
        <v>23</v>
      </c>
      <c r="B3835" s="41" t="s">
        <v>4980</v>
      </c>
      <c r="C3835" s="41" t="s">
        <v>16</v>
      </c>
      <c r="D3835" s="39">
        <v>0</v>
      </c>
      <c r="E3835" s="39"/>
      <c r="F3835" s="40"/>
      <c r="G3835" s="39"/>
      <c r="H3835" s="39"/>
    </row>
    <row r="3836" spans="1:8">
      <c r="A3836" s="37">
        <v>23</v>
      </c>
      <c r="B3836" s="38" t="s">
        <v>5440</v>
      </c>
      <c r="C3836" s="38" t="s">
        <v>16</v>
      </c>
      <c r="D3836" s="39">
        <v>0</v>
      </c>
      <c r="E3836" s="39"/>
      <c r="F3836" s="40"/>
      <c r="G3836" s="39"/>
      <c r="H3836" s="39"/>
    </row>
    <row r="3837" spans="1:8">
      <c r="A3837" s="37">
        <v>23</v>
      </c>
      <c r="B3837" s="41" t="s">
        <v>5606</v>
      </c>
      <c r="C3837" s="41" t="s">
        <v>16</v>
      </c>
      <c r="D3837" s="39">
        <v>0</v>
      </c>
      <c r="E3837" s="39"/>
      <c r="F3837" s="40"/>
      <c r="G3837" s="39"/>
      <c r="H3837" s="39"/>
    </row>
    <row r="3838" spans="1:8">
      <c r="A3838" s="37">
        <v>23</v>
      </c>
      <c r="B3838" s="38" t="s">
        <v>8477</v>
      </c>
      <c r="C3838" s="38" t="s">
        <v>16</v>
      </c>
      <c r="D3838" s="39">
        <v>4672.0237999999999</v>
      </c>
      <c r="E3838" s="39">
        <v>139.04602142857101</v>
      </c>
      <c r="F3838" s="40"/>
      <c r="G3838" s="39">
        <v>33.600557225580502</v>
      </c>
      <c r="H3838" s="39"/>
    </row>
    <row r="3839" spans="1:8">
      <c r="A3839" s="37">
        <v>23</v>
      </c>
      <c r="B3839" s="38" t="s">
        <v>1908</v>
      </c>
      <c r="C3839" s="38" t="s">
        <v>16</v>
      </c>
      <c r="D3839" s="39">
        <v>-2.8512792</v>
      </c>
      <c r="E3839" s="39">
        <v>0.40732857142857098</v>
      </c>
      <c r="F3839" s="40">
        <v>0</v>
      </c>
      <c r="G3839" s="39">
        <v>-6.9999489355732498</v>
      </c>
      <c r="H3839" s="39">
        <v>-6.9999489355732498</v>
      </c>
    </row>
    <row r="3840" spans="1:8">
      <c r="A3840" s="37">
        <v>23</v>
      </c>
      <c r="B3840" s="38" t="s">
        <v>6790</v>
      </c>
      <c r="C3840" s="38" t="s">
        <v>16</v>
      </c>
      <c r="D3840" s="39">
        <v>0</v>
      </c>
      <c r="E3840" s="39"/>
      <c r="F3840" s="40"/>
      <c r="G3840" s="39"/>
      <c r="H3840" s="39"/>
    </row>
    <row r="3841" spans="1:8" hidden="1">
      <c r="A3841" s="37">
        <v>23</v>
      </c>
      <c r="B3841" s="38" t="s">
        <v>3168</v>
      </c>
      <c r="C3841" s="38" t="s">
        <v>15</v>
      </c>
      <c r="D3841" s="39">
        <v>0</v>
      </c>
      <c r="E3841" s="39"/>
      <c r="F3841" s="40"/>
      <c r="G3841" s="39"/>
      <c r="H3841" s="39"/>
    </row>
    <row r="3842" spans="1:8" hidden="1">
      <c r="A3842" s="37">
        <v>23</v>
      </c>
      <c r="B3842" s="41" t="s">
        <v>7629</v>
      </c>
      <c r="C3842" s="41" t="s">
        <v>15</v>
      </c>
      <c r="D3842" s="39">
        <v>0</v>
      </c>
      <c r="E3842" s="39"/>
      <c r="F3842" s="40"/>
      <c r="G3842" s="39"/>
      <c r="H3842" s="39"/>
    </row>
    <row r="3843" spans="1:8">
      <c r="A3843" s="37">
        <v>23</v>
      </c>
      <c r="B3843" s="38" t="s">
        <v>1732</v>
      </c>
      <c r="C3843" s="38" t="s">
        <v>16</v>
      </c>
      <c r="D3843" s="39">
        <v>387041.75936525001</v>
      </c>
      <c r="E3843" s="39">
        <v>10378.669047601399</v>
      </c>
      <c r="F3843" s="40">
        <v>0</v>
      </c>
      <c r="G3843" s="39">
        <v>37.292041743512399</v>
      </c>
      <c r="H3843" s="39">
        <v>37.292041743512399</v>
      </c>
    </row>
    <row r="3844" spans="1:8" hidden="1">
      <c r="A3844" s="37">
        <v>23</v>
      </c>
      <c r="B3844" s="38" t="s">
        <v>5301</v>
      </c>
      <c r="C3844" s="38" t="s">
        <v>15</v>
      </c>
      <c r="D3844" s="39">
        <v>0</v>
      </c>
      <c r="E3844" s="39"/>
      <c r="F3844" s="40">
        <v>0</v>
      </c>
      <c r="G3844" s="39"/>
      <c r="H3844" s="39"/>
    </row>
    <row r="3845" spans="1:8" hidden="1">
      <c r="A3845" s="37">
        <v>23</v>
      </c>
      <c r="B3845" s="38" t="s">
        <v>6772</v>
      </c>
      <c r="C3845" s="38" t="s">
        <v>15</v>
      </c>
      <c r="D3845" s="39">
        <v>0</v>
      </c>
      <c r="E3845" s="39"/>
      <c r="F3845" s="40"/>
      <c r="G3845" s="39"/>
      <c r="H3845" s="39"/>
    </row>
    <row r="3846" spans="1:8" hidden="1">
      <c r="A3846" s="37">
        <v>23</v>
      </c>
      <c r="B3846" s="38" t="s">
        <v>3416</v>
      </c>
      <c r="C3846" s="38" t="s">
        <v>15</v>
      </c>
      <c r="D3846" s="39">
        <v>0</v>
      </c>
      <c r="E3846" s="39"/>
      <c r="F3846" s="40">
        <v>0</v>
      </c>
      <c r="G3846" s="39"/>
      <c r="H3846" s="39"/>
    </row>
    <row r="3847" spans="1:8">
      <c r="A3847" s="37">
        <v>23</v>
      </c>
      <c r="B3847" s="41" t="s">
        <v>2513</v>
      </c>
      <c r="C3847" s="41" t="s">
        <v>16</v>
      </c>
      <c r="D3847" s="39">
        <v>0</v>
      </c>
      <c r="E3847" s="39"/>
      <c r="F3847" s="40"/>
      <c r="G3847" s="39"/>
      <c r="H3847" s="39"/>
    </row>
    <row r="3848" spans="1:8" hidden="1">
      <c r="A3848" s="37">
        <v>23</v>
      </c>
      <c r="B3848" s="38" t="s">
        <v>2835</v>
      </c>
      <c r="C3848" s="38" t="s">
        <v>15</v>
      </c>
      <c r="D3848" s="39">
        <v>0</v>
      </c>
      <c r="E3848" s="39"/>
      <c r="F3848" s="40"/>
      <c r="G3848" s="39"/>
      <c r="H3848" s="39"/>
    </row>
    <row r="3849" spans="1:8">
      <c r="A3849" s="37">
        <v>23</v>
      </c>
      <c r="B3849" s="38" t="s">
        <v>6704</v>
      </c>
      <c r="C3849" s="38" t="s">
        <v>16</v>
      </c>
      <c r="D3849" s="39">
        <v>0</v>
      </c>
      <c r="E3849" s="39"/>
      <c r="F3849" s="40"/>
      <c r="G3849" s="39"/>
      <c r="H3849" s="39"/>
    </row>
    <row r="3850" spans="1:8" hidden="1">
      <c r="A3850" s="37">
        <v>23</v>
      </c>
      <c r="B3850" s="38" t="s">
        <v>4281</v>
      </c>
      <c r="C3850" s="38" t="s">
        <v>15</v>
      </c>
      <c r="D3850" s="39">
        <v>0</v>
      </c>
      <c r="E3850" s="39"/>
      <c r="F3850" s="40">
        <v>0</v>
      </c>
      <c r="G3850" s="39"/>
      <c r="H3850" s="39"/>
    </row>
    <row r="3851" spans="1:8" hidden="1">
      <c r="A3851" s="37">
        <v>23</v>
      </c>
      <c r="B3851" s="41" t="s">
        <v>3744</v>
      </c>
      <c r="C3851" s="41" t="s">
        <v>15</v>
      </c>
      <c r="D3851" s="39">
        <v>0</v>
      </c>
      <c r="E3851" s="39"/>
      <c r="F3851" s="40"/>
      <c r="G3851" s="39"/>
      <c r="H3851" s="39"/>
    </row>
    <row r="3852" spans="1:8">
      <c r="A3852" s="37">
        <v>23</v>
      </c>
      <c r="B3852" s="38" t="s">
        <v>2291</v>
      </c>
      <c r="C3852" s="38" t="s">
        <v>16</v>
      </c>
      <c r="D3852" s="39">
        <v>1011.2822</v>
      </c>
      <c r="E3852" s="39">
        <v>4.9816857142857103</v>
      </c>
      <c r="F3852" s="40"/>
      <c r="G3852" s="39">
        <v>203</v>
      </c>
      <c r="H3852" s="39"/>
    </row>
    <row r="3853" spans="1:8">
      <c r="A3853" s="37">
        <v>23</v>
      </c>
      <c r="B3853" s="41" t="s">
        <v>769</v>
      </c>
      <c r="C3853" s="41" t="s">
        <v>16</v>
      </c>
      <c r="D3853" s="39">
        <v>278960.82815000002</v>
      </c>
      <c r="E3853" s="39">
        <v>2934.1279714285702</v>
      </c>
      <c r="F3853" s="40"/>
      <c r="G3853" s="39">
        <v>95.074526696318301</v>
      </c>
      <c r="H3853" s="39"/>
    </row>
    <row r="3854" spans="1:8">
      <c r="A3854" s="37">
        <v>23</v>
      </c>
      <c r="B3854" s="38" t="s">
        <v>5124</v>
      </c>
      <c r="C3854" s="38" t="s">
        <v>16</v>
      </c>
      <c r="D3854" s="39">
        <v>0</v>
      </c>
      <c r="E3854" s="39"/>
      <c r="F3854" s="40"/>
      <c r="G3854" s="39"/>
      <c r="H3854" s="39"/>
    </row>
    <row r="3855" spans="1:8">
      <c r="A3855" s="37">
        <v>23</v>
      </c>
      <c r="B3855" s="38" t="s">
        <v>3334</v>
      </c>
      <c r="C3855" s="38" t="s">
        <v>16</v>
      </c>
      <c r="D3855" s="39">
        <v>0</v>
      </c>
      <c r="E3855" s="39"/>
      <c r="F3855" s="40">
        <v>0</v>
      </c>
      <c r="G3855" s="39"/>
      <c r="H3855" s="39"/>
    </row>
    <row r="3856" spans="1:8">
      <c r="A3856" s="37">
        <v>23</v>
      </c>
      <c r="B3856" s="38" t="s">
        <v>4763</v>
      </c>
      <c r="C3856" s="38" t="s">
        <v>16</v>
      </c>
      <c r="D3856" s="39">
        <v>0</v>
      </c>
      <c r="E3856" s="39"/>
      <c r="F3856" s="40"/>
      <c r="G3856" s="39"/>
      <c r="H3856" s="39"/>
    </row>
    <row r="3857" spans="1:8">
      <c r="A3857" s="37">
        <v>23</v>
      </c>
      <c r="B3857" s="38" t="s">
        <v>8481</v>
      </c>
      <c r="C3857" s="38" t="s">
        <v>16</v>
      </c>
      <c r="D3857" s="39">
        <v>73678.829092</v>
      </c>
      <c r="E3857" s="39">
        <v>1847.6698525714301</v>
      </c>
      <c r="F3857" s="40"/>
      <c r="G3857" s="39">
        <v>39.876620268204398</v>
      </c>
      <c r="H3857" s="39"/>
    </row>
    <row r="3858" spans="1:8">
      <c r="A3858" s="37">
        <v>23</v>
      </c>
      <c r="B3858" s="38" t="s">
        <v>4126</v>
      </c>
      <c r="C3858" s="38" t="s">
        <v>16</v>
      </c>
      <c r="D3858" s="39">
        <v>0</v>
      </c>
      <c r="E3858" s="39"/>
      <c r="F3858" s="40"/>
      <c r="G3858" s="39"/>
      <c r="H3858" s="39"/>
    </row>
    <row r="3859" spans="1:8" hidden="1">
      <c r="A3859" s="37">
        <v>23</v>
      </c>
      <c r="B3859" s="38" t="s">
        <v>6072</v>
      </c>
      <c r="C3859" s="38" t="s">
        <v>15</v>
      </c>
      <c r="D3859" s="39">
        <v>0</v>
      </c>
      <c r="E3859" s="39"/>
      <c r="F3859" s="40"/>
      <c r="G3859" s="39"/>
      <c r="H3859" s="39"/>
    </row>
    <row r="3860" spans="1:8" hidden="1">
      <c r="A3860" s="37">
        <v>23</v>
      </c>
      <c r="B3860" s="38" t="s">
        <v>6983</v>
      </c>
      <c r="C3860" s="38" t="s">
        <v>15</v>
      </c>
      <c r="D3860" s="39">
        <v>0</v>
      </c>
      <c r="E3860" s="39"/>
      <c r="F3860" s="40"/>
      <c r="G3860" s="39"/>
      <c r="H3860" s="39"/>
    </row>
    <row r="3861" spans="1:8" hidden="1">
      <c r="A3861" s="37">
        <v>23</v>
      </c>
      <c r="B3861" s="41" t="s">
        <v>5787</v>
      </c>
      <c r="C3861" s="41" t="s">
        <v>15</v>
      </c>
      <c r="D3861" s="39">
        <v>0</v>
      </c>
      <c r="E3861" s="39"/>
      <c r="F3861" s="40"/>
      <c r="G3861" s="39"/>
      <c r="H3861" s="39"/>
    </row>
    <row r="3862" spans="1:8" hidden="1">
      <c r="A3862" s="37">
        <v>23</v>
      </c>
      <c r="B3862" s="38" t="s">
        <v>737</v>
      </c>
      <c r="C3862" s="38" t="s">
        <v>15</v>
      </c>
      <c r="D3862" s="39">
        <v>34311.98468645</v>
      </c>
      <c r="E3862" s="39">
        <v>27.323095237722399</v>
      </c>
      <c r="F3862" s="40">
        <v>710.46058000000005</v>
      </c>
      <c r="G3862" s="39">
        <v>1255.7868860727999</v>
      </c>
      <c r="H3862" s="39">
        <v>1229.78468632864</v>
      </c>
    </row>
    <row r="3863" spans="1:8">
      <c r="A3863" s="37">
        <v>23</v>
      </c>
      <c r="B3863" s="41" t="s">
        <v>7726</v>
      </c>
      <c r="C3863" s="41" t="s">
        <v>16</v>
      </c>
      <c r="D3863" s="39">
        <v>0</v>
      </c>
      <c r="E3863" s="39"/>
      <c r="F3863" s="40"/>
      <c r="G3863" s="39"/>
      <c r="H3863" s="39"/>
    </row>
    <row r="3864" spans="1:8" hidden="1">
      <c r="A3864" s="37">
        <v>23</v>
      </c>
      <c r="B3864" s="38" t="s">
        <v>7175</v>
      </c>
      <c r="C3864" s="38" t="s">
        <v>15</v>
      </c>
      <c r="D3864" s="39">
        <v>0</v>
      </c>
      <c r="E3864" s="39"/>
      <c r="F3864" s="40"/>
      <c r="G3864" s="39"/>
      <c r="H3864" s="39"/>
    </row>
    <row r="3865" spans="1:8" hidden="1">
      <c r="A3865" s="37">
        <v>23</v>
      </c>
      <c r="B3865" s="38" t="s">
        <v>3796</v>
      </c>
      <c r="C3865" s="38" t="s">
        <v>15</v>
      </c>
      <c r="D3865" s="39">
        <v>-19.282032000000001</v>
      </c>
      <c r="E3865" s="39">
        <v>0.10354285714285701</v>
      </c>
      <c r="F3865" s="40"/>
      <c r="G3865" s="39">
        <v>-186.22271523178799</v>
      </c>
      <c r="H3865" s="39"/>
    </row>
    <row r="3866" spans="1:8">
      <c r="A3866" s="37">
        <v>23</v>
      </c>
      <c r="B3866" s="38" t="s">
        <v>5807</v>
      </c>
      <c r="C3866" s="38" t="s">
        <v>16</v>
      </c>
      <c r="D3866" s="39">
        <v>0</v>
      </c>
      <c r="E3866" s="39"/>
      <c r="F3866" s="40">
        <v>0</v>
      </c>
      <c r="G3866" s="39"/>
      <c r="H3866" s="39"/>
    </row>
    <row r="3867" spans="1:8" hidden="1">
      <c r="A3867" s="37">
        <v>23</v>
      </c>
      <c r="B3867" s="38" t="s">
        <v>4099</v>
      </c>
      <c r="C3867" s="38" t="s">
        <v>15</v>
      </c>
      <c r="D3867" s="39">
        <v>0</v>
      </c>
      <c r="E3867" s="39"/>
      <c r="F3867" s="40">
        <v>0</v>
      </c>
      <c r="G3867" s="39"/>
      <c r="H3867" s="39"/>
    </row>
    <row r="3868" spans="1:8">
      <c r="A3868" s="37">
        <v>23</v>
      </c>
      <c r="B3868" s="41" t="s">
        <v>8057</v>
      </c>
      <c r="C3868" s="41" t="s">
        <v>16</v>
      </c>
      <c r="D3868" s="39">
        <v>8982.9218502999993</v>
      </c>
      <c r="E3868" s="39">
        <v>91.715932589981406</v>
      </c>
      <c r="F3868" s="40"/>
      <c r="G3868" s="39">
        <v>97.942872046652894</v>
      </c>
      <c r="H3868" s="39"/>
    </row>
    <row r="3869" spans="1:8">
      <c r="A3869" s="37">
        <v>23</v>
      </c>
      <c r="B3869" s="38" t="s">
        <v>8048</v>
      </c>
      <c r="C3869" s="38" t="s">
        <v>16</v>
      </c>
      <c r="D3869" s="39">
        <v>2873.6109999999999</v>
      </c>
      <c r="E3869" s="39">
        <v>37.311142857142897</v>
      </c>
      <c r="F3869" s="40"/>
      <c r="G3869" s="39">
        <v>77.017501474090494</v>
      </c>
      <c r="H3869" s="39"/>
    </row>
    <row r="3870" spans="1:8" hidden="1">
      <c r="A3870" s="37">
        <v>23</v>
      </c>
      <c r="B3870" s="38" t="s">
        <v>7639</v>
      </c>
      <c r="C3870" s="38" t="s">
        <v>15</v>
      </c>
      <c r="D3870" s="39">
        <v>0</v>
      </c>
      <c r="E3870" s="39"/>
      <c r="F3870" s="40"/>
      <c r="G3870" s="39"/>
      <c r="H3870" s="39"/>
    </row>
    <row r="3871" spans="1:8">
      <c r="A3871" s="37">
        <v>23</v>
      </c>
      <c r="B3871" s="38" t="s">
        <v>3284</v>
      </c>
      <c r="C3871" s="38" t="s">
        <v>16</v>
      </c>
      <c r="D3871" s="39">
        <v>0</v>
      </c>
      <c r="E3871" s="39"/>
      <c r="F3871" s="40"/>
      <c r="G3871" s="39"/>
      <c r="H3871" s="39"/>
    </row>
    <row r="3872" spans="1:8" hidden="1">
      <c r="A3872" s="37">
        <v>23</v>
      </c>
      <c r="B3872" s="38" t="s">
        <v>678</v>
      </c>
      <c r="C3872" s="38" t="s">
        <v>15</v>
      </c>
      <c r="D3872" s="39">
        <v>678.77800000000002</v>
      </c>
      <c r="E3872" s="39"/>
      <c r="F3872" s="40">
        <v>678.77800000000002</v>
      </c>
      <c r="G3872" s="39"/>
      <c r="H3872" s="39"/>
    </row>
    <row r="3873" spans="1:8">
      <c r="A3873" s="37">
        <v>23</v>
      </c>
      <c r="B3873" s="41" t="s">
        <v>1457</v>
      </c>
      <c r="C3873" s="41" t="s">
        <v>16</v>
      </c>
      <c r="D3873" s="39">
        <v>6068.4632769999998</v>
      </c>
      <c r="E3873" s="39">
        <v>142.86296091428599</v>
      </c>
      <c r="F3873" s="40"/>
      <c r="G3873" s="39">
        <v>42.477512982815298</v>
      </c>
      <c r="H3873" s="39"/>
    </row>
    <row r="3874" spans="1:8">
      <c r="A3874" s="37">
        <v>23</v>
      </c>
      <c r="B3874" s="38" t="s">
        <v>5843</v>
      </c>
      <c r="C3874" s="38" t="s">
        <v>16</v>
      </c>
      <c r="D3874" s="39">
        <v>0</v>
      </c>
      <c r="E3874" s="39"/>
      <c r="F3874" s="40"/>
      <c r="G3874" s="39"/>
      <c r="H3874" s="39"/>
    </row>
    <row r="3875" spans="1:8" hidden="1">
      <c r="A3875" s="37">
        <v>23</v>
      </c>
      <c r="B3875" s="38" t="s">
        <v>3679</v>
      </c>
      <c r="C3875" s="38" t="s">
        <v>15</v>
      </c>
      <c r="D3875" s="39">
        <v>0</v>
      </c>
      <c r="E3875" s="39"/>
      <c r="F3875" s="40"/>
      <c r="G3875" s="39"/>
      <c r="H3875" s="39"/>
    </row>
    <row r="3876" spans="1:8" hidden="1">
      <c r="A3876" s="37">
        <v>23</v>
      </c>
      <c r="B3876" s="41" t="s">
        <v>4740</v>
      </c>
      <c r="C3876" s="41" t="s">
        <v>15</v>
      </c>
      <c r="D3876" s="39">
        <v>0</v>
      </c>
      <c r="E3876" s="39"/>
      <c r="F3876" s="40"/>
      <c r="G3876" s="39"/>
      <c r="H3876" s="39"/>
    </row>
    <row r="3877" spans="1:8">
      <c r="A3877" s="37">
        <v>23</v>
      </c>
      <c r="B3877" s="38" t="s">
        <v>3142</v>
      </c>
      <c r="C3877" s="38" t="s">
        <v>16</v>
      </c>
      <c r="D3877" s="39">
        <v>0</v>
      </c>
      <c r="E3877" s="39"/>
      <c r="F3877" s="40"/>
      <c r="G3877" s="39"/>
      <c r="H3877" s="39"/>
    </row>
    <row r="3878" spans="1:8" hidden="1">
      <c r="A3878" s="37">
        <v>23</v>
      </c>
      <c r="B3878" s="41" t="s">
        <v>2351</v>
      </c>
      <c r="C3878" s="41" t="s">
        <v>15</v>
      </c>
      <c r="D3878" s="39">
        <v>0</v>
      </c>
      <c r="E3878" s="39"/>
      <c r="F3878" s="40">
        <v>0</v>
      </c>
      <c r="G3878" s="39"/>
      <c r="H3878" s="39"/>
    </row>
    <row r="3879" spans="1:8">
      <c r="A3879" s="37">
        <v>23</v>
      </c>
      <c r="B3879" s="41" t="s">
        <v>6553</v>
      </c>
      <c r="C3879" s="41" t="s">
        <v>16</v>
      </c>
      <c r="D3879" s="39">
        <v>0</v>
      </c>
      <c r="E3879" s="39"/>
      <c r="F3879" s="40">
        <v>0</v>
      </c>
      <c r="G3879" s="39"/>
      <c r="H3879" s="39"/>
    </row>
    <row r="3880" spans="1:8">
      <c r="A3880" s="37">
        <v>23</v>
      </c>
      <c r="B3880" s="38" t="s">
        <v>7807</v>
      </c>
      <c r="C3880" s="38" t="s">
        <v>16</v>
      </c>
      <c r="D3880" s="39">
        <v>164731.32185119999</v>
      </c>
      <c r="E3880" s="39">
        <v>1073.7308607044699</v>
      </c>
      <c r="F3880" s="40">
        <v>53247.534599999999</v>
      </c>
      <c r="G3880" s="39">
        <v>153.41956525597101</v>
      </c>
      <c r="H3880" s="39">
        <v>103.828427896778</v>
      </c>
    </row>
    <row r="3881" spans="1:8" hidden="1">
      <c r="A3881" s="37">
        <v>23</v>
      </c>
      <c r="B3881" s="38" t="s">
        <v>6914</v>
      </c>
      <c r="C3881" s="38" t="s">
        <v>15</v>
      </c>
      <c r="D3881" s="39">
        <v>0</v>
      </c>
      <c r="E3881" s="39"/>
      <c r="F3881" s="40"/>
      <c r="G3881" s="39"/>
      <c r="H3881" s="39"/>
    </row>
    <row r="3882" spans="1:8">
      <c r="A3882" s="37">
        <v>23</v>
      </c>
      <c r="B3882" s="38" t="s">
        <v>653</v>
      </c>
      <c r="C3882" s="38" t="s">
        <v>16</v>
      </c>
      <c r="D3882" s="39">
        <v>12.385033999999999</v>
      </c>
      <c r="E3882" s="39"/>
      <c r="F3882" s="40"/>
      <c r="G3882" s="39"/>
      <c r="H3882" s="39"/>
    </row>
    <row r="3883" spans="1:8" hidden="1">
      <c r="A3883" s="37">
        <v>23</v>
      </c>
      <c r="B3883" s="41" t="s">
        <v>6012</v>
      </c>
      <c r="C3883" s="41" t="s">
        <v>15</v>
      </c>
      <c r="D3883" s="39">
        <v>-3.4222239999999999</v>
      </c>
      <c r="E3883" s="39"/>
      <c r="F3883" s="40"/>
      <c r="G3883" s="39"/>
      <c r="H3883" s="39"/>
    </row>
    <row r="3884" spans="1:8">
      <c r="A3884" s="37">
        <v>23</v>
      </c>
      <c r="B3884" s="38" t="s">
        <v>909</v>
      </c>
      <c r="C3884" s="38" t="s">
        <v>16</v>
      </c>
      <c r="D3884" s="39">
        <v>-81.447662699999995</v>
      </c>
      <c r="E3884" s="39"/>
      <c r="F3884" s="40"/>
      <c r="G3884" s="39"/>
      <c r="H3884" s="39"/>
    </row>
    <row r="3885" spans="1:8">
      <c r="A3885" s="37">
        <v>23</v>
      </c>
      <c r="B3885" s="41" t="s">
        <v>6575</v>
      </c>
      <c r="C3885" s="41" t="s">
        <v>16</v>
      </c>
      <c r="D3885" s="39">
        <v>0</v>
      </c>
      <c r="E3885" s="39"/>
      <c r="F3885" s="40"/>
      <c r="G3885" s="39"/>
      <c r="H3885" s="39"/>
    </row>
    <row r="3886" spans="1:8">
      <c r="A3886" s="37">
        <v>23</v>
      </c>
      <c r="B3886" s="41" t="s">
        <v>8464</v>
      </c>
      <c r="C3886" s="41" t="s">
        <v>16</v>
      </c>
      <c r="D3886" s="39">
        <v>18788.278399999999</v>
      </c>
      <c r="E3886" s="39">
        <v>71.705785714285696</v>
      </c>
      <c r="F3886" s="40"/>
      <c r="G3886" s="39">
        <v>262.01900185380498</v>
      </c>
      <c r="H3886" s="39"/>
    </row>
    <row r="3887" spans="1:8" hidden="1">
      <c r="A3887" s="37">
        <v>23</v>
      </c>
      <c r="B3887" s="38" t="s">
        <v>7558</v>
      </c>
      <c r="C3887" s="38" t="s">
        <v>15</v>
      </c>
      <c r="D3887" s="39">
        <v>0</v>
      </c>
      <c r="E3887" s="39"/>
      <c r="F3887" s="40"/>
      <c r="G3887" s="39"/>
      <c r="H3887" s="39"/>
    </row>
    <row r="3888" spans="1:8" hidden="1">
      <c r="A3888" s="37">
        <v>23</v>
      </c>
      <c r="B3888" s="41" t="s">
        <v>6716</v>
      </c>
      <c r="C3888" s="41" t="s">
        <v>15</v>
      </c>
      <c r="D3888" s="39">
        <v>0</v>
      </c>
      <c r="E3888" s="39"/>
      <c r="F3888" s="40">
        <v>0</v>
      </c>
      <c r="G3888" s="39"/>
      <c r="H3888" s="39"/>
    </row>
    <row r="3889" spans="1:8" hidden="1">
      <c r="A3889" s="37">
        <v>23</v>
      </c>
      <c r="B3889" s="41" t="s">
        <v>3627</v>
      </c>
      <c r="C3889" s="41" t="s">
        <v>15</v>
      </c>
      <c r="D3889" s="39">
        <v>0</v>
      </c>
      <c r="E3889" s="39"/>
      <c r="F3889" s="40"/>
      <c r="G3889" s="39"/>
      <c r="H3889" s="39"/>
    </row>
    <row r="3890" spans="1:8" hidden="1">
      <c r="A3890" s="37">
        <v>23</v>
      </c>
      <c r="B3890" s="38" t="s">
        <v>4689</v>
      </c>
      <c r="C3890" s="38" t="s">
        <v>15</v>
      </c>
      <c r="D3890" s="39">
        <v>0</v>
      </c>
      <c r="E3890" s="39"/>
      <c r="F3890" s="40"/>
      <c r="G3890" s="39"/>
      <c r="H3890" s="39"/>
    </row>
    <row r="3891" spans="1:8">
      <c r="A3891" s="37">
        <v>23</v>
      </c>
      <c r="B3891" s="38" t="s">
        <v>1193</v>
      </c>
      <c r="C3891" s="38" t="s">
        <v>16</v>
      </c>
      <c r="D3891" s="39">
        <v>2989155.0722293002</v>
      </c>
      <c r="E3891" s="39">
        <v>31373.340085481999</v>
      </c>
      <c r="F3891" s="40">
        <v>863660.69449999998</v>
      </c>
      <c r="G3891" s="39">
        <v>95.276915498472206</v>
      </c>
      <c r="H3891" s="39">
        <v>67.748424998359397</v>
      </c>
    </row>
    <row r="3892" spans="1:8">
      <c r="A3892" s="37">
        <v>23</v>
      </c>
      <c r="B3892" s="41" t="s">
        <v>7057</v>
      </c>
      <c r="C3892" s="41" t="s">
        <v>16</v>
      </c>
      <c r="D3892" s="39">
        <v>0</v>
      </c>
      <c r="E3892" s="39"/>
      <c r="F3892" s="40">
        <v>0</v>
      </c>
      <c r="G3892" s="39"/>
      <c r="H3892" s="39"/>
    </row>
    <row r="3893" spans="1:8" hidden="1">
      <c r="A3893" s="37">
        <v>23</v>
      </c>
      <c r="B3893" s="41" t="s">
        <v>7502</v>
      </c>
      <c r="C3893" s="41" t="s">
        <v>15</v>
      </c>
      <c r="D3893" s="39">
        <v>0</v>
      </c>
      <c r="E3893" s="39"/>
      <c r="F3893" s="40">
        <v>0</v>
      </c>
      <c r="G3893" s="39"/>
      <c r="H3893" s="39"/>
    </row>
    <row r="3894" spans="1:8">
      <c r="A3894" s="37">
        <v>23</v>
      </c>
      <c r="B3894" s="38" t="s">
        <v>4871</v>
      </c>
      <c r="C3894" s="38" t="s">
        <v>16</v>
      </c>
      <c r="D3894" s="39">
        <v>0</v>
      </c>
      <c r="E3894" s="39"/>
      <c r="F3894" s="40">
        <v>0</v>
      </c>
      <c r="G3894" s="39"/>
      <c r="H3894" s="39"/>
    </row>
    <row r="3895" spans="1:8">
      <c r="A3895" s="37">
        <v>23</v>
      </c>
      <c r="B3895" s="38" t="s">
        <v>586</v>
      </c>
      <c r="C3895" s="38" t="s">
        <v>16</v>
      </c>
      <c r="D3895" s="39">
        <v>147806.04045</v>
      </c>
      <c r="E3895" s="39">
        <v>2183.9489571428599</v>
      </c>
      <c r="F3895" s="40"/>
      <c r="G3895" s="39">
        <v>67.678340176670901</v>
      </c>
      <c r="H3895" s="39"/>
    </row>
    <row r="3896" spans="1:8" hidden="1">
      <c r="A3896" s="37">
        <v>23</v>
      </c>
      <c r="B3896" s="38" t="s">
        <v>5386</v>
      </c>
      <c r="C3896" s="38" t="s">
        <v>15</v>
      </c>
      <c r="D3896" s="39">
        <v>-5.2433237999999998</v>
      </c>
      <c r="E3896" s="39"/>
      <c r="F3896" s="40"/>
      <c r="G3896" s="39"/>
      <c r="H3896" s="39"/>
    </row>
    <row r="3897" spans="1:8">
      <c r="A3897" s="37">
        <v>23</v>
      </c>
      <c r="B3897" s="41" t="s">
        <v>873</v>
      </c>
      <c r="C3897" s="41" t="s">
        <v>16</v>
      </c>
      <c r="D3897" s="39">
        <v>133898.3431</v>
      </c>
      <c r="E3897" s="39">
        <v>2253.8630071428602</v>
      </c>
      <c r="F3897" s="40"/>
      <c r="G3897" s="39">
        <v>59.408376940237503</v>
      </c>
      <c r="H3897" s="39"/>
    </row>
    <row r="3898" spans="1:8">
      <c r="A3898" s="37">
        <v>23</v>
      </c>
      <c r="B3898" s="41" t="s">
        <v>5548</v>
      </c>
      <c r="C3898" s="41" t="s">
        <v>16</v>
      </c>
      <c r="D3898" s="39">
        <v>-0.16664999999999999</v>
      </c>
      <c r="E3898" s="39"/>
      <c r="F3898" s="40"/>
      <c r="G3898" s="39"/>
      <c r="H3898" s="39"/>
    </row>
    <row r="3899" spans="1:8" hidden="1">
      <c r="A3899" s="37">
        <v>23</v>
      </c>
      <c r="B3899" s="41" t="s">
        <v>6028</v>
      </c>
      <c r="C3899" s="41" t="s">
        <v>15</v>
      </c>
      <c r="D3899" s="39">
        <v>0</v>
      </c>
      <c r="E3899" s="39"/>
      <c r="F3899" s="40"/>
      <c r="G3899" s="39"/>
      <c r="H3899" s="39"/>
    </row>
    <row r="3900" spans="1:8">
      <c r="A3900" s="37">
        <v>23</v>
      </c>
      <c r="B3900" s="38" t="s">
        <v>3551</v>
      </c>
      <c r="C3900" s="38" t="s">
        <v>16</v>
      </c>
      <c r="D3900" s="39">
        <v>0</v>
      </c>
      <c r="E3900" s="39"/>
      <c r="F3900" s="40"/>
      <c r="G3900" s="39"/>
      <c r="H3900" s="39"/>
    </row>
    <row r="3901" spans="1:8" hidden="1">
      <c r="A3901" s="37">
        <v>23</v>
      </c>
      <c r="B3901" s="38" t="s">
        <v>6881</v>
      </c>
      <c r="C3901" s="38" t="s">
        <v>15</v>
      </c>
      <c r="D3901" s="39">
        <v>0</v>
      </c>
      <c r="E3901" s="39"/>
      <c r="F3901" s="40"/>
      <c r="G3901" s="39"/>
      <c r="H3901" s="39"/>
    </row>
    <row r="3902" spans="1:8" hidden="1">
      <c r="A3902" s="37">
        <v>23</v>
      </c>
      <c r="B3902" s="38" t="s">
        <v>6998</v>
      </c>
      <c r="C3902" s="38" t="s">
        <v>15</v>
      </c>
      <c r="D3902" s="39">
        <v>0</v>
      </c>
      <c r="E3902" s="39"/>
      <c r="F3902" s="40"/>
      <c r="G3902" s="39"/>
      <c r="H3902" s="39"/>
    </row>
    <row r="3903" spans="1:8" hidden="1">
      <c r="A3903" s="37">
        <v>23</v>
      </c>
      <c r="B3903" s="41" t="s">
        <v>4317</v>
      </c>
      <c r="C3903" s="41" t="s">
        <v>15</v>
      </c>
      <c r="D3903" s="39">
        <v>0</v>
      </c>
      <c r="E3903" s="39"/>
      <c r="F3903" s="40"/>
      <c r="G3903" s="39"/>
      <c r="H3903" s="39"/>
    </row>
    <row r="3904" spans="1:8">
      <c r="A3904" s="37">
        <v>23</v>
      </c>
      <c r="B3904" s="38" t="s">
        <v>1281</v>
      </c>
      <c r="C3904" s="38" t="s">
        <v>16</v>
      </c>
      <c r="D3904" s="39">
        <v>91197.510150000002</v>
      </c>
      <c r="E3904" s="39">
        <v>1151.90471428571</v>
      </c>
      <c r="F3904" s="40">
        <v>1682.8198500000001</v>
      </c>
      <c r="G3904" s="39">
        <v>79.171053837166298</v>
      </c>
      <c r="H3904" s="39">
        <v>77.710151881362194</v>
      </c>
    </row>
    <row r="3905" spans="1:8">
      <c r="A3905" s="37">
        <v>23</v>
      </c>
      <c r="B3905" s="38" t="s">
        <v>6712</v>
      </c>
      <c r="C3905" s="38" t="s">
        <v>16</v>
      </c>
      <c r="D3905" s="39">
        <v>-1.0257000000000001</v>
      </c>
      <c r="E3905" s="39">
        <v>4.8842857142857098E-2</v>
      </c>
      <c r="F3905" s="40"/>
      <c r="G3905" s="39">
        <v>-21</v>
      </c>
      <c r="H3905" s="39"/>
    </row>
    <row r="3906" spans="1:8">
      <c r="A3906" s="37">
        <v>23</v>
      </c>
      <c r="B3906" s="41" t="s">
        <v>7458</v>
      </c>
      <c r="C3906" s="41" t="s">
        <v>16</v>
      </c>
      <c r="D3906" s="39">
        <v>0</v>
      </c>
      <c r="E3906" s="39"/>
      <c r="F3906" s="40"/>
      <c r="G3906" s="39"/>
      <c r="H3906" s="39"/>
    </row>
    <row r="3907" spans="1:8" hidden="1">
      <c r="A3907" s="37">
        <v>23</v>
      </c>
      <c r="B3907" s="38" t="s">
        <v>1777</v>
      </c>
      <c r="C3907" s="38" t="s">
        <v>15</v>
      </c>
      <c r="D3907" s="39">
        <v>21233.026461000001</v>
      </c>
      <c r="E3907" s="39">
        <v>216.77299542142899</v>
      </c>
      <c r="F3907" s="40"/>
      <c r="G3907" s="39">
        <v>97.950514637309197</v>
      </c>
      <c r="H3907" s="39"/>
    </row>
    <row r="3908" spans="1:8" hidden="1">
      <c r="A3908" s="37">
        <v>23</v>
      </c>
      <c r="B3908" s="38" t="s">
        <v>2938</v>
      </c>
      <c r="C3908" s="38" t="s">
        <v>15</v>
      </c>
      <c r="D3908" s="39">
        <v>0</v>
      </c>
      <c r="E3908" s="39"/>
      <c r="F3908" s="40"/>
      <c r="G3908" s="39"/>
      <c r="H3908" s="39"/>
    </row>
    <row r="3909" spans="1:8">
      <c r="A3909" s="37">
        <v>23</v>
      </c>
      <c r="B3909" s="38" t="s">
        <v>4227</v>
      </c>
      <c r="C3909" s="38" t="s">
        <v>16</v>
      </c>
      <c r="D3909" s="39">
        <v>0</v>
      </c>
      <c r="E3909" s="39"/>
      <c r="F3909" s="40">
        <v>0</v>
      </c>
      <c r="G3909" s="39"/>
      <c r="H3909" s="39"/>
    </row>
    <row r="3910" spans="1:8" hidden="1">
      <c r="A3910" s="37">
        <v>23</v>
      </c>
      <c r="B3910" s="38" t="s">
        <v>2955</v>
      </c>
      <c r="C3910" s="38" t="s">
        <v>15</v>
      </c>
      <c r="D3910" s="39">
        <v>0</v>
      </c>
      <c r="E3910" s="39"/>
      <c r="F3910" s="40"/>
      <c r="G3910" s="39"/>
      <c r="H3910" s="39"/>
    </row>
    <row r="3911" spans="1:8">
      <c r="A3911" s="37">
        <v>23</v>
      </c>
      <c r="B3911" s="38" t="s">
        <v>1870</v>
      </c>
      <c r="C3911" s="38" t="s">
        <v>16</v>
      </c>
      <c r="D3911" s="39">
        <v>40638.126327600003</v>
      </c>
      <c r="E3911" s="39">
        <v>1228.2643649183799</v>
      </c>
      <c r="F3911" s="40"/>
      <c r="G3911" s="39">
        <v>33.085814005766103</v>
      </c>
      <c r="H3911" s="39"/>
    </row>
    <row r="3912" spans="1:8" hidden="1">
      <c r="A3912" s="37">
        <v>23</v>
      </c>
      <c r="B3912" s="41" t="s">
        <v>4623</v>
      </c>
      <c r="C3912" s="41" t="s">
        <v>15</v>
      </c>
      <c r="D3912" s="39">
        <v>0</v>
      </c>
      <c r="E3912" s="39"/>
      <c r="F3912" s="40">
        <v>0</v>
      </c>
      <c r="G3912" s="39"/>
      <c r="H3912" s="39"/>
    </row>
    <row r="3913" spans="1:8" hidden="1">
      <c r="A3913" s="37">
        <v>23</v>
      </c>
      <c r="B3913" s="38" t="s">
        <v>5007</v>
      </c>
      <c r="C3913" s="38" t="s">
        <v>15</v>
      </c>
      <c r="D3913" s="39">
        <v>0</v>
      </c>
      <c r="E3913" s="39"/>
      <c r="F3913" s="40"/>
      <c r="G3913" s="39"/>
      <c r="H3913" s="39"/>
    </row>
    <row r="3914" spans="1:8">
      <c r="A3914" s="37">
        <v>23</v>
      </c>
      <c r="B3914" s="38" t="s">
        <v>6464</v>
      </c>
      <c r="C3914" s="38" t="s">
        <v>16</v>
      </c>
      <c r="D3914" s="39">
        <v>0</v>
      </c>
      <c r="E3914" s="39"/>
      <c r="F3914" s="40"/>
      <c r="G3914" s="39"/>
      <c r="H3914" s="39"/>
    </row>
    <row r="3915" spans="1:8">
      <c r="A3915" s="37">
        <v>23</v>
      </c>
      <c r="B3915" s="41" t="s">
        <v>5433</v>
      </c>
      <c r="C3915" s="41" t="s">
        <v>16</v>
      </c>
      <c r="D3915" s="39">
        <v>0</v>
      </c>
      <c r="E3915" s="39"/>
      <c r="F3915" s="40"/>
      <c r="G3915" s="39"/>
      <c r="H3915" s="39"/>
    </row>
    <row r="3916" spans="1:8">
      <c r="A3916" s="37">
        <v>23</v>
      </c>
      <c r="B3916" s="38" t="s">
        <v>5951</v>
      </c>
      <c r="C3916" s="38" t="s">
        <v>16</v>
      </c>
      <c r="D3916" s="39">
        <v>0</v>
      </c>
      <c r="E3916" s="39"/>
      <c r="F3916" s="40"/>
      <c r="G3916" s="39"/>
      <c r="H3916" s="39"/>
    </row>
    <row r="3917" spans="1:8" hidden="1">
      <c r="A3917" s="37">
        <v>23</v>
      </c>
      <c r="B3917" s="38" t="s">
        <v>1179</v>
      </c>
      <c r="C3917" s="38" t="s">
        <v>15</v>
      </c>
      <c r="D3917" s="39">
        <v>-643.78024800000003</v>
      </c>
      <c r="E3917" s="39">
        <v>15.9698714285714</v>
      </c>
      <c r="F3917" s="40">
        <v>0</v>
      </c>
      <c r="G3917" s="39">
        <v>-40.312174764802698</v>
      </c>
      <c r="H3917" s="39">
        <v>-40.312174764802698</v>
      </c>
    </row>
    <row r="3918" spans="1:8" hidden="1">
      <c r="A3918" s="37">
        <v>23</v>
      </c>
      <c r="B3918" s="38" t="s">
        <v>7378</v>
      </c>
      <c r="C3918" s="38" t="s">
        <v>15</v>
      </c>
      <c r="D3918" s="39">
        <v>0</v>
      </c>
      <c r="E3918" s="39"/>
      <c r="F3918" s="40"/>
      <c r="G3918" s="39"/>
      <c r="H3918" s="39"/>
    </row>
    <row r="3919" spans="1:8" hidden="1">
      <c r="A3919" s="37">
        <v>23</v>
      </c>
      <c r="B3919" s="38" t="s">
        <v>6438</v>
      </c>
      <c r="C3919" s="38" t="s">
        <v>15</v>
      </c>
      <c r="D3919" s="39">
        <v>0</v>
      </c>
      <c r="E3919" s="39"/>
      <c r="F3919" s="40"/>
      <c r="G3919" s="39"/>
      <c r="H3919" s="39"/>
    </row>
    <row r="3920" spans="1:8">
      <c r="A3920" s="37">
        <v>23</v>
      </c>
      <c r="B3920" s="41" t="s">
        <v>7425</v>
      </c>
      <c r="C3920" s="41" t="s">
        <v>16</v>
      </c>
      <c r="D3920" s="39">
        <v>0</v>
      </c>
      <c r="E3920" s="39"/>
      <c r="F3920" s="40"/>
      <c r="G3920" s="39"/>
      <c r="H3920" s="39"/>
    </row>
    <row r="3921" spans="1:8" hidden="1">
      <c r="A3921" s="37">
        <v>23</v>
      </c>
      <c r="B3921" s="41" t="s">
        <v>8456</v>
      </c>
      <c r="C3921" s="41" t="s">
        <v>15</v>
      </c>
      <c r="D3921" s="39">
        <v>9111.6783833000009</v>
      </c>
      <c r="E3921" s="39">
        <v>240.107741085714</v>
      </c>
      <c r="F3921" s="40"/>
      <c r="G3921" s="39">
        <v>37.948290805198504</v>
      </c>
      <c r="H3921" s="39"/>
    </row>
    <row r="3922" spans="1:8">
      <c r="A3922" s="37">
        <v>23</v>
      </c>
      <c r="B3922" s="38" t="s">
        <v>2051</v>
      </c>
      <c r="C3922" s="38" t="s">
        <v>16</v>
      </c>
      <c r="D3922" s="39">
        <v>84364.939450000005</v>
      </c>
      <c r="E3922" s="39">
        <v>1371.5318071428601</v>
      </c>
      <c r="F3922" s="40"/>
      <c r="G3922" s="39">
        <v>61.511471342211898</v>
      </c>
      <c r="H3922" s="39"/>
    </row>
    <row r="3923" spans="1:8">
      <c r="A3923" s="37">
        <v>23</v>
      </c>
      <c r="B3923" s="41" t="s">
        <v>8072</v>
      </c>
      <c r="C3923" s="41" t="s">
        <v>16</v>
      </c>
      <c r="D3923" s="39">
        <v>1779.3242104999999</v>
      </c>
      <c r="E3923" s="39">
        <v>8.4492085714285707</v>
      </c>
      <c r="F3923" s="40"/>
      <c r="G3923" s="39">
        <v>210.590636443379</v>
      </c>
      <c r="H3923" s="39"/>
    </row>
    <row r="3924" spans="1:8" hidden="1">
      <c r="A3924" s="37">
        <v>23</v>
      </c>
      <c r="B3924" s="41" t="s">
        <v>6053</v>
      </c>
      <c r="C3924" s="41" t="s">
        <v>15</v>
      </c>
      <c r="D3924" s="39">
        <v>0</v>
      </c>
      <c r="E3924" s="39"/>
      <c r="F3924" s="40"/>
      <c r="G3924" s="39"/>
      <c r="H3924" s="39"/>
    </row>
    <row r="3925" spans="1:8">
      <c r="A3925" s="37">
        <v>23</v>
      </c>
      <c r="B3925" s="38" t="s">
        <v>5073</v>
      </c>
      <c r="C3925" s="38" t="s">
        <v>16</v>
      </c>
      <c r="D3925" s="39">
        <v>0</v>
      </c>
      <c r="E3925" s="39"/>
      <c r="F3925" s="40"/>
      <c r="G3925" s="39"/>
      <c r="H3925" s="39"/>
    </row>
    <row r="3926" spans="1:8" hidden="1">
      <c r="A3926" s="37">
        <v>23</v>
      </c>
      <c r="B3926" s="38" t="s">
        <v>6606</v>
      </c>
      <c r="C3926" s="38" t="s">
        <v>15</v>
      </c>
      <c r="D3926" s="39">
        <v>0</v>
      </c>
      <c r="E3926" s="39"/>
      <c r="F3926" s="40"/>
      <c r="G3926" s="39"/>
      <c r="H3926" s="39"/>
    </row>
    <row r="3927" spans="1:8" hidden="1">
      <c r="A3927" s="37">
        <v>23</v>
      </c>
      <c r="B3927" s="41" t="s">
        <v>3063</v>
      </c>
      <c r="C3927" s="41" t="s">
        <v>15</v>
      </c>
      <c r="D3927" s="39">
        <v>0</v>
      </c>
      <c r="E3927" s="39"/>
      <c r="F3927" s="40"/>
      <c r="G3927" s="39"/>
      <c r="H3927" s="39"/>
    </row>
    <row r="3928" spans="1:8">
      <c r="A3928" s="37">
        <v>23</v>
      </c>
      <c r="B3928" s="41" t="s">
        <v>660</v>
      </c>
      <c r="C3928" s="41" t="s">
        <v>16</v>
      </c>
      <c r="D3928" s="39">
        <v>9351.5340355000008</v>
      </c>
      <c r="E3928" s="39">
        <v>117.782311835714</v>
      </c>
      <c r="F3928" s="40"/>
      <c r="G3928" s="39">
        <v>79.396760767811699</v>
      </c>
      <c r="H3928" s="39"/>
    </row>
    <row r="3929" spans="1:8">
      <c r="A3929" s="37">
        <v>23</v>
      </c>
      <c r="B3929" s="38" t="s">
        <v>3969</v>
      </c>
      <c r="C3929" s="38" t="s">
        <v>16</v>
      </c>
      <c r="D3929" s="39">
        <v>0</v>
      </c>
      <c r="E3929" s="39"/>
      <c r="F3929" s="40"/>
      <c r="G3929" s="39"/>
      <c r="H3929" s="39"/>
    </row>
    <row r="3930" spans="1:8">
      <c r="A3930" s="37">
        <v>23</v>
      </c>
      <c r="B3930" s="38" t="s">
        <v>8465</v>
      </c>
      <c r="C3930" s="38" t="s">
        <v>16</v>
      </c>
      <c r="D3930" s="39">
        <v>25090.4156</v>
      </c>
      <c r="E3930" s="39">
        <v>348.74644999999998</v>
      </c>
      <c r="F3930" s="40"/>
      <c r="G3930" s="39">
        <v>71.9445763533937</v>
      </c>
      <c r="H3930" s="39"/>
    </row>
    <row r="3931" spans="1:8">
      <c r="A3931" s="37">
        <v>23</v>
      </c>
      <c r="B3931" s="38" t="s">
        <v>8075</v>
      </c>
      <c r="C3931" s="38" t="s">
        <v>16</v>
      </c>
      <c r="D3931" s="39">
        <v>17373.7605</v>
      </c>
      <c r="E3931" s="39">
        <v>179.32841428571399</v>
      </c>
      <c r="F3931" s="40"/>
      <c r="G3931" s="39">
        <v>96.882362838046006</v>
      </c>
      <c r="H3931" s="39"/>
    </row>
    <row r="3932" spans="1:8" hidden="1">
      <c r="A3932" s="37">
        <v>23</v>
      </c>
      <c r="B3932" s="41" t="s">
        <v>5710</v>
      </c>
      <c r="C3932" s="41" t="s">
        <v>15</v>
      </c>
      <c r="D3932" s="39">
        <v>0</v>
      </c>
      <c r="E3932" s="39"/>
      <c r="F3932" s="40"/>
      <c r="G3932" s="39"/>
      <c r="H3932" s="39"/>
    </row>
    <row r="3933" spans="1:8">
      <c r="A3933" s="37">
        <v>23</v>
      </c>
      <c r="B3933" s="41" t="s">
        <v>3931</v>
      </c>
      <c r="C3933" s="41" t="s">
        <v>16</v>
      </c>
      <c r="D3933" s="39">
        <v>0</v>
      </c>
      <c r="E3933" s="39"/>
      <c r="F3933" s="40">
        <v>0</v>
      </c>
      <c r="G3933" s="39"/>
      <c r="H3933" s="39"/>
    </row>
    <row r="3934" spans="1:8" hidden="1">
      <c r="A3934" s="37">
        <v>23</v>
      </c>
      <c r="B3934" s="41" t="s">
        <v>2331</v>
      </c>
      <c r="C3934" s="41" t="s">
        <v>15</v>
      </c>
      <c r="D3934" s="39">
        <v>0</v>
      </c>
      <c r="E3934" s="39"/>
      <c r="F3934" s="40"/>
      <c r="G3934" s="39"/>
      <c r="H3934" s="39"/>
    </row>
    <row r="3935" spans="1:8">
      <c r="A3935" s="37">
        <v>23</v>
      </c>
      <c r="B3935" s="38" t="s">
        <v>8045</v>
      </c>
      <c r="C3935" s="38" t="s">
        <v>16</v>
      </c>
      <c r="D3935" s="39">
        <v>2413.5805</v>
      </c>
      <c r="E3935" s="39">
        <v>20.7459285714286</v>
      </c>
      <c r="F3935" s="40"/>
      <c r="G3935" s="39">
        <v>116.33995999215</v>
      </c>
      <c r="H3935" s="39"/>
    </row>
    <row r="3936" spans="1:8">
      <c r="A3936" s="37">
        <v>23</v>
      </c>
      <c r="B3936" s="38" t="s">
        <v>5607</v>
      </c>
      <c r="C3936" s="38" t="s">
        <v>16</v>
      </c>
      <c r="D3936" s="39">
        <v>0</v>
      </c>
      <c r="E3936" s="39"/>
      <c r="F3936" s="40"/>
      <c r="G3936" s="39"/>
      <c r="H3936" s="39"/>
    </row>
    <row r="3937" spans="1:8">
      <c r="A3937" s="37">
        <v>23</v>
      </c>
      <c r="B3937" s="38" t="s">
        <v>1317</v>
      </c>
      <c r="C3937" s="38" t="s">
        <v>16</v>
      </c>
      <c r="D3937" s="39">
        <v>483.7602</v>
      </c>
      <c r="E3937" s="39">
        <v>2.6861999999999999</v>
      </c>
      <c r="F3937" s="40"/>
      <c r="G3937" s="39">
        <v>180.09090909090901</v>
      </c>
      <c r="H3937" s="39"/>
    </row>
    <row r="3938" spans="1:8" hidden="1">
      <c r="A3938" s="37">
        <v>23</v>
      </c>
      <c r="B3938" s="38" t="s">
        <v>6428</v>
      </c>
      <c r="C3938" s="38" t="s">
        <v>15</v>
      </c>
      <c r="D3938" s="39">
        <v>0</v>
      </c>
      <c r="E3938" s="39"/>
      <c r="F3938" s="40"/>
      <c r="G3938" s="39"/>
      <c r="H3938" s="39"/>
    </row>
    <row r="3939" spans="1:8" hidden="1">
      <c r="A3939" s="37">
        <v>23</v>
      </c>
      <c r="B3939" s="41" t="s">
        <v>3403</v>
      </c>
      <c r="C3939" s="41" t="s">
        <v>15</v>
      </c>
      <c r="D3939" s="39">
        <v>0</v>
      </c>
      <c r="E3939" s="39"/>
      <c r="F3939" s="40"/>
      <c r="G3939" s="39"/>
      <c r="H3939" s="39"/>
    </row>
    <row r="3940" spans="1:8" hidden="1">
      <c r="A3940" s="37">
        <v>23</v>
      </c>
      <c r="B3940" s="38" t="s">
        <v>7686</v>
      </c>
      <c r="C3940" s="38" t="s">
        <v>15</v>
      </c>
      <c r="D3940" s="39">
        <v>0</v>
      </c>
      <c r="E3940" s="39"/>
      <c r="F3940" s="40">
        <v>0</v>
      </c>
      <c r="G3940" s="39"/>
      <c r="H3940" s="39"/>
    </row>
    <row r="3941" spans="1:8" hidden="1">
      <c r="A3941" s="37">
        <v>23</v>
      </c>
      <c r="B3941" s="38" t="s">
        <v>7087</v>
      </c>
      <c r="C3941" s="38" t="s">
        <v>15</v>
      </c>
      <c r="D3941" s="39">
        <v>0</v>
      </c>
      <c r="E3941" s="39"/>
      <c r="F3941" s="40">
        <v>0</v>
      </c>
      <c r="G3941" s="39"/>
      <c r="H3941" s="39"/>
    </row>
    <row r="3942" spans="1:8">
      <c r="A3942" s="37">
        <v>23</v>
      </c>
      <c r="B3942" s="38" t="s">
        <v>4116</v>
      </c>
      <c r="C3942" s="38" t="s">
        <v>16</v>
      </c>
      <c r="D3942" s="39">
        <v>0</v>
      </c>
      <c r="E3942" s="39"/>
      <c r="F3942" s="40"/>
      <c r="G3942" s="39"/>
      <c r="H3942" s="39"/>
    </row>
    <row r="3943" spans="1:8" hidden="1">
      <c r="A3943" s="37">
        <v>23</v>
      </c>
      <c r="B3943" s="38" t="s">
        <v>6369</v>
      </c>
      <c r="C3943" s="38" t="s">
        <v>15</v>
      </c>
      <c r="D3943" s="39">
        <v>0</v>
      </c>
      <c r="E3943" s="39"/>
      <c r="F3943" s="40"/>
      <c r="G3943" s="39"/>
      <c r="H3943" s="39"/>
    </row>
    <row r="3944" spans="1:8">
      <c r="A3944" s="37">
        <v>23</v>
      </c>
      <c r="B3944" s="38" t="s">
        <v>5336</v>
      </c>
      <c r="C3944" s="38" t="s">
        <v>16</v>
      </c>
      <c r="D3944" s="39">
        <v>0</v>
      </c>
      <c r="E3944" s="39"/>
      <c r="F3944" s="40"/>
      <c r="G3944" s="39"/>
      <c r="H3944" s="39"/>
    </row>
    <row r="3945" spans="1:8">
      <c r="A3945" s="37">
        <v>23</v>
      </c>
      <c r="B3945" s="41" t="s">
        <v>7730</v>
      </c>
      <c r="C3945" s="41" t="s">
        <v>16</v>
      </c>
      <c r="D3945" s="39">
        <v>0</v>
      </c>
      <c r="E3945" s="39"/>
      <c r="F3945" s="40"/>
      <c r="G3945" s="39"/>
      <c r="H3945" s="39"/>
    </row>
    <row r="3946" spans="1:8">
      <c r="A3946" s="37">
        <v>23</v>
      </c>
      <c r="B3946" s="38" t="s">
        <v>4096</v>
      </c>
      <c r="C3946" s="38" t="s">
        <v>16</v>
      </c>
      <c r="D3946" s="39">
        <v>0</v>
      </c>
      <c r="E3946" s="39"/>
      <c r="F3946" s="40"/>
      <c r="G3946" s="39"/>
      <c r="H3946" s="39"/>
    </row>
    <row r="3947" spans="1:8" hidden="1">
      <c r="A3947" s="37">
        <v>23</v>
      </c>
      <c r="B3947" s="41" t="s">
        <v>5049</v>
      </c>
      <c r="C3947" s="41" t="s">
        <v>15</v>
      </c>
      <c r="D3947" s="39">
        <v>0</v>
      </c>
      <c r="E3947" s="39"/>
      <c r="F3947" s="40"/>
      <c r="G3947" s="39"/>
      <c r="H3947" s="39"/>
    </row>
    <row r="3948" spans="1:8">
      <c r="A3948" s="37">
        <v>23</v>
      </c>
      <c r="B3948" s="41" t="s">
        <v>8449</v>
      </c>
      <c r="C3948" s="41" t="s">
        <v>16</v>
      </c>
      <c r="D3948" s="39">
        <v>70800.788761999996</v>
      </c>
      <c r="E3948" s="39">
        <v>490.36848341006299</v>
      </c>
      <c r="F3948" s="40"/>
      <c r="G3948" s="39">
        <v>144.38282874471301</v>
      </c>
      <c r="H3948" s="39"/>
    </row>
    <row r="3949" spans="1:8">
      <c r="A3949" s="37">
        <v>23</v>
      </c>
      <c r="B3949" s="38" t="s">
        <v>6765</v>
      </c>
      <c r="C3949" s="38" t="s">
        <v>16</v>
      </c>
      <c r="D3949" s="39">
        <v>0</v>
      </c>
      <c r="E3949" s="39"/>
      <c r="F3949" s="40"/>
      <c r="G3949" s="39"/>
      <c r="H3949" s="39"/>
    </row>
    <row r="3950" spans="1:8" hidden="1">
      <c r="A3950" s="37">
        <v>23</v>
      </c>
      <c r="B3950" s="38" t="s">
        <v>7497</v>
      </c>
      <c r="C3950" s="38" t="s">
        <v>15</v>
      </c>
      <c r="D3950" s="39">
        <v>0</v>
      </c>
      <c r="E3950" s="39"/>
      <c r="F3950" s="40"/>
      <c r="G3950" s="39"/>
      <c r="H3950" s="39"/>
    </row>
    <row r="3951" spans="1:8">
      <c r="A3951" s="37">
        <v>23</v>
      </c>
      <c r="B3951" s="41" t="s">
        <v>1287</v>
      </c>
      <c r="C3951" s="41" t="s">
        <v>16</v>
      </c>
      <c r="D3951" s="39">
        <v>1286.2662668999999</v>
      </c>
      <c r="E3951" s="39">
        <v>43.180658142857098</v>
      </c>
      <c r="F3951" s="40"/>
      <c r="G3951" s="39">
        <v>29.7880190395563</v>
      </c>
      <c r="H3951" s="39"/>
    </row>
    <row r="3952" spans="1:8" hidden="1">
      <c r="A3952" s="37">
        <v>23</v>
      </c>
      <c r="B3952" s="38" t="s">
        <v>1248</v>
      </c>
      <c r="C3952" s="38" t="s">
        <v>15</v>
      </c>
      <c r="D3952" s="39">
        <v>5150.9666823999996</v>
      </c>
      <c r="E3952" s="39">
        <v>5.4158758571428596</v>
      </c>
      <c r="F3952" s="40"/>
      <c r="G3952" s="39">
        <v>951.08654966795905</v>
      </c>
      <c r="H3952" s="39"/>
    </row>
    <row r="3953" spans="1:8">
      <c r="A3953" s="37">
        <v>23</v>
      </c>
      <c r="B3953" s="41" t="s">
        <v>5671</v>
      </c>
      <c r="C3953" s="41" t="s">
        <v>16</v>
      </c>
      <c r="D3953" s="39">
        <v>0</v>
      </c>
      <c r="E3953" s="39"/>
      <c r="F3953" s="40"/>
      <c r="G3953" s="39"/>
      <c r="H3953" s="39"/>
    </row>
    <row r="3954" spans="1:8">
      <c r="A3954" s="37">
        <v>23</v>
      </c>
      <c r="B3954" s="38" t="s">
        <v>5168</v>
      </c>
      <c r="C3954" s="38" t="s">
        <v>16</v>
      </c>
      <c r="D3954" s="39">
        <v>0</v>
      </c>
      <c r="E3954" s="39"/>
      <c r="F3954" s="40"/>
      <c r="G3954" s="39"/>
      <c r="H3954" s="39"/>
    </row>
    <row r="3955" spans="1:8">
      <c r="A3955" s="37">
        <v>23</v>
      </c>
      <c r="B3955" s="41" t="s">
        <v>7771</v>
      </c>
      <c r="C3955" s="41" t="s">
        <v>16</v>
      </c>
      <c r="D3955" s="39">
        <v>2741160.7680684999</v>
      </c>
      <c r="E3955" s="39">
        <v>25426.326715790699</v>
      </c>
      <c r="F3955" s="40">
        <v>447848.38774999999</v>
      </c>
      <c r="G3955" s="39">
        <v>107.80797394403599</v>
      </c>
      <c r="H3955" s="39">
        <v>90.194403853635194</v>
      </c>
    </row>
    <row r="3956" spans="1:8">
      <c r="A3956" s="37">
        <v>23</v>
      </c>
      <c r="B3956" s="38" t="s">
        <v>1139</v>
      </c>
      <c r="C3956" s="38" t="s">
        <v>16</v>
      </c>
      <c r="D3956" s="39">
        <v>107.3856</v>
      </c>
      <c r="E3956" s="39"/>
      <c r="F3956" s="40">
        <v>0</v>
      </c>
      <c r="G3956" s="39"/>
      <c r="H3956" s="39"/>
    </row>
    <row r="3957" spans="1:8">
      <c r="A3957" s="37">
        <v>23</v>
      </c>
      <c r="B3957" s="41" t="s">
        <v>8102</v>
      </c>
      <c r="C3957" s="41" t="s">
        <v>16</v>
      </c>
      <c r="D3957" s="39">
        <v>9485.2975000000006</v>
      </c>
      <c r="E3957" s="39">
        <v>140.586357142857</v>
      </c>
      <c r="F3957" s="40"/>
      <c r="G3957" s="39">
        <v>67.469544646935404</v>
      </c>
      <c r="H3957" s="39"/>
    </row>
    <row r="3958" spans="1:8">
      <c r="A3958" s="37">
        <v>23</v>
      </c>
      <c r="B3958" s="41" t="s">
        <v>7381</v>
      </c>
      <c r="C3958" s="41" t="s">
        <v>16</v>
      </c>
      <c r="D3958" s="39">
        <v>0</v>
      </c>
      <c r="E3958" s="39"/>
      <c r="F3958" s="40"/>
      <c r="G3958" s="39"/>
      <c r="H3958" s="39"/>
    </row>
    <row r="3959" spans="1:8" hidden="1">
      <c r="A3959" s="37">
        <v>23</v>
      </c>
      <c r="B3959" s="38" t="s">
        <v>6713</v>
      </c>
      <c r="C3959" s="38" t="s">
        <v>15</v>
      </c>
      <c r="D3959" s="39">
        <v>0</v>
      </c>
      <c r="E3959" s="39"/>
      <c r="F3959" s="40"/>
      <c r="G3959" s="39"/>
      <c r="H3959" s="39"/>
    </row>
    <row r="3960" spans="1:8" hidden="1">
      <c r="A3960" s="37">
        <v>23</v>
      </c>
      <c r="B3960" s="41" t="s">
        <v>8453</v>
      </c>
      <c r="C3960" s="41" t="s">
        <v>15</v>
      </c>
      <c r="D3960" s="39">
        <v>18643.683700000001</v>
      </c>
      <c r="E3960" s="39">
        <v>93.810728571428598</v>
      </c>
      <c r="F3960" s="40"/>
      <c r="G3960" s="39">
        <v>198.737223171702</v>
      </c>
      <c r="H3960" s="39"/>
    </row>
    <row r="3961" spans="1:8" hidden="1">
      <c r="A3961" s="37">
        <v>23</v>
      </c>
      <c r="B3961" s="41" t="s">
        <v>5078</v>
      </c>
      <c r="C3961" s="41" t="s">
        <v>15</v>
      </c>
      <c r="D3961" s="39">
        <v>0</v>
      </c>
      <c r="E3961" s="39"/>
      <c r="F3961" s="40"/>
      <c r="G3961" s="39"/>
      <c r="H3961" s="39"/>
    </row>
    <row r="3962" spans="1:8">
      <c r="A3962" s="37">
        <v>23</v>
      </c>
      <c r="B3962" s="38" t="s">
        <v>6767</v>
      </c>
      <c r="C3962" s="38" t="s">
        <v>16</v>
      </c>
      <c r="D3962" s="39">
        <v>0</v>
      </c>
      <c r="E3962" s="39"/>
      <c r="F3962" s="40"/>
      <c r="G3962" s="39"/>
      <c r="H3962" s="39"/>
    </row>
    <row r="3963" spans="1:8" hidden="1">
      <c r="A3963" s="37">
        <v>23</v>
      </c>
      <c r="B3963" s="38" t="s">
        <v>1889</v>
      </c>
      <c r="C3963" s="38" t="s">
        <v>15</v>
      </c>
      <c r="D3963" s="39">
        <v>186.81965</v>
      </c>
      <c r="E3963" s="39"/>
      <c r="F3963" s="40">
        <v>103.54595</v>
      </c>
      <c r="G3963" s="39"/>
      <c r="H3963" s="39"/>
    </row>
    <row r="3964" spans="1:8">
      <c r="A3964" s="37">
        <v>23</v>
      </c>
      <c r="B3964" s="38" t="s">
        <v>4611</v>
      </c>
      <c r="C3964" s="38" t="s">
        <v>16</v>
      </c>
      <c r="D3964" s="39">
        <v>0</v>
      </c>
      <c r="E3964" s="39"/>
      <c r="F3964" s="40"/>
      <c r="G3964" s="39"/>
      <c r="H3964" s="39"/>
    </row>
    <row r="3965" spans="1:8" hidden="1">
      <c r="A3965" s="37">
        <v>23</v>
      </c>
      <c r="B3965" s="38" t="s">
        <v>4294</v>
      </c>
      <c r="C3965" s="38" t="s">
        <v>15</v>
      </c>
      <c r="D3965" s="39">
        <v>0</v>
      </c>
      <c r="E3965" s="39"/>
      <c r="F3965" s="40"/>
      <c r="G3965" s="39"/>
      <c r="H3965" s="39"/>
    </row>
    <row r="3966" spans="1:8" hidden="1">
      <c r="A3966" s="37">
        <v>23</v>
      </c>
      <c r="B3966" s="38" t="s">
        <v>6587</v>
      </c>
      <c r="C3966" s="38" t="s">
        <v>15</v>
      </c>
      <c r="D3966" s="39">
        <v>0</v>
      </c>
      <c r="E3966" s="39"/>
      <c r="F3966" s="40"/>
      <c r="G3966" s="39"/>
      <c r="H3966" s="39"/>
    </row>
    <row r="3967" spans="1:8">
      <c r="A3967" s="37">
        <v>23</v>
      </c>
      <c r="B3967" s="38" t="s">
        <v>3140</v>
      </c>
      <c r="C3967" s="38" t="s">
        <v>16</v>
      </c>
      <c r="D3967" s="39">
        <v>0</v>
      </c>
      <c r="E3967" s="39"/>
      <c r="F3967" s="40"/>
      <c r="G3967" s="39"/>
      <c r="H3967" s="39"/>
    </row>
    <row r="3968" spans="1:8">
      <c r="A3968" s="37">
        <v>23</v>
      </c>
      <c r="B3968" s="38" t="s">
        <v>7767</v>
      </c>
      <c r="C3968" s="38" t="s">
        <v>16</v>
      </c>
      <c r="D3968" s="39">
        <v>1851178.1006499999</v>
      </c>
      <c r="E3968" s="39">
        <v>8643.7662357142908</v>
      </c>
      <c r="F3968" s="40">
        <v>194177.53700000001</v>
      </c>
      <c r="G3968" s="39">
        <v>214.16336931941899</v>
      </c>
      <c r="H3968" s="39">
        <v>191.69890976500599</v>
      </c>
    </row>
    <row r="3969" spans="1:8" hidden="1">
      <c r="A3969" s="37">
        <v>23</v>
      </c>
      <c r="B3969" s="38" t="s">
        <v>1757</v>
      </c>
      <c r="C3969" s="38" t="s">
        <v>15</v>
      </c>
      <c r="D3969" s="39">
        <v>682506.64365440002</v>
      </c>
      <c r="E3969" s="39">
        <v>9956.7953967512403</v>
      </c>
      <c r="F3969" s="40">
        <v>174380.59207499999</v>
      </c>
      <c r="G3969" s="39">
        <v>68.546818173756193</v>
      </c>
      <c r="H3969" s="39">
        <v>51.033091605477203</v>
      </c>
    </row>
    <row r="3970" spans="1:8">
      <c r="A3970" s="37">
        <v>23</v>
      </c>
      <c r="B3970" s="38" t="s">
        <v>1143</v>
      </c>
      <c r="C3970" s="38" t="s">
        <v>16</v>
      </c>
      <c r="D3970" s="39">
        <v>99285.577948699996</v>
      </c>
      <c r="E3970" s="39">
        <v>2809.0427815142898</v>
      </c>
      <c r="F3970" s="40"/>
      <c r="G3970" s="39">
        <v>35.344986057911697</v>
      </c>
      <c r="H3970" s="39"/>
    </row>
    <row r="3971" spans="1:8">
      <c r="A3971" s="37">
        <v>23</v>
      </c>
      <c r="B3971" s="38" t="s">
        <v>6094</v>
      </c>
      <c r="C3971" s="38" t="s">
        <v>16</v>
      </c>
      <c r="D3971" s="39">
        <v>0</v>
      </c>
      <c r="E3971" s="39"/>
      <c r="F3971" s="40"/>
      <c r="G3971" s="39"/>
      <c r="H3971" s="39"/>
    </row>
    <row r="3972" spans="1:8" hidden="1">
      <c r="A3972" s="37">
        <v>23</v>
      </c>
      <c r="B3972" s="41" t="s">
        <v>3415</v>
      </c>
      <c r="C3972" s="41" t="s">
        <v>15</v>
      </c>
      <c r="D3972" s="39">
        <v>0</v>
      </c>
      <c r="E3972" s="39"/>
      <c r="F3972" s="40"/>
      <c r="G3972" s="39"/>
      <c r="H3972" s="39"/>
    </row>
    <row r="3973" spans="1:8">
      <c r="A3973" s="37">
        <v>23</v>
      </c>
      <c r="B3973" s="38" t="s">
        <v>4525</v>
      </c>
      <c r="C3973" s="38" t="s">
        <v>16</v>
      </c>
      <c r="D3973" s="39">
        <v>0</v>
      </c>
      <c r="E3973" s="39"/>
      <c r="F3973" s="40"/>
      <c r="G3973" s="39"/>
      <c r="H3973" s="39"/>
    </row>
    <row r="3974" spans="1:8" hidden="1">
      <c r="A3974" s="37">
        <v>23</v>
      </c>
      <c r="B3974" s="38" t="s">
        <v>6708</v>
      </c>
      <c r="C3974" s="38" t="s">
        <v>15</v>
      </c>
      <c r="D3974" s="39">
        <v>0</v>
      </c>
      <c r="E3974" s="39"/>
      <c r="F3974" s="40"/>
      <c r="G3974" s="39"/>
      <c r="H3974" s="39"/>
    </row>
    <row r="3975" spans="1:8" hidden="1">
      <c r="A3975" s="37">
        <v>23</v>
      </c>
      <c r="B3975" s="38" t="s">
        <v>1063</v>
      </c>
      <c r="C3975" s="38" t="s">
        <v>15</v>
      </c>
      <c r="D3975" s="39">
        <v>8863.8548787500004</v>
      </c>
      <c r="E3975" s="39">
        <v>258.479725150337</v>
      </c>
      <c r="F3975" s="40">
        <v>0</v>
      </c>
      <c r="G3975" s="39">
        <v>34.292263633422699</v>
      </c>
      <c r="H3975" s="39">
        <v>34.292263633422699</v>
      </c>
    </row>
    <row r="3976" spans="1:8">
      <c r="A3976" s="37">
        <v>23</v>
      </c>
      <c r="B3976" s="41" t="s">
        <v>2098</v>
      </c>
      <c r="C3976" s="41" t="s">
        <v>16</v>
      </c>
      <c r="D3976" s="39">
        <v>76114.553097349999</v>
      </c>
      <c r="E3976" s="39">
        <v>681.55931435000002</v>
      </c>
      <c r="F3976" s="40"/>
      <c r="G3976" s="39">
        <v>111.67707856790101</v>
      </c>
      <c r="H3976" s="39"/>
    </row>
    <row r="3977" spans="1:8">
      <c r="A3977" s="37">
        <v>23</v>
      </c>
      <c r="B3977" s="38" t="s">
        <v>3621</v>
      </c>
      <c r="C3977" s="38" t="s">
        <v>16</v>
      </c>
      <c r="D3977" s="39">
        <v>0</v>
      </c>
      <c r="E3977" s="39"/>
      <c r="F3977" s="40"/>
      <c r="G3977" s="39"/>
      <c r="H3977" s="39"/>
    </row>
    <row r="3978" spans="1:8">
      <c r="A3978" s="37">
        <v>23</v>
      </c>
      <c r="B3978" s="38" t="s">
        <v>2562</v>
      </c>
      <c r="C3978" s="38" t="s">
        <v>16</v>
      </c>
      <c r="D3978" s="39">
        <v>0</v>
      </c>
      <c r="E3978" s="39"/>
      <c r="F3978" s="40"/>
      <c r="G3978" s="39"/>
      <c r="H3978" s="39"/>
    </row>
    <row r="3979" spans="1:8">
      <c r="A3979" s="37">
        <v>23</v>
      </c>
      <c r="B3979" s="38" t="s">
        <v>2819</v>
      </c>
      <c r="C3979" s="38" t="s">
        <v>16</v>
      </c>
      <c r="D3979" s="39">
        <v>0</v>
      </c>
      <c r="E3979" s="39"/>
      <c r="F3979" s="40"/>
      <c r="G3979" s="39"/>
      <c r="H3979" s="39"/>
    </row>
    <row r="3980" spans="1:8" hidden="1">
      <c r="A3980" s="37">
        <v>23</v>
      </c>
      <c r="B3980" s="38" t="s">
        <v>4551</v>
      </c>
      <c r="C3980" s="38" t="s">
        <v>15</v>
      </c>
      <c r="D3980" s="39">
        <v>0</v>
      </c>
      <c r="E3980" s="39"/>
      <c r="F3980" s="40"/>
      <c r="G3980" s="39"/>
      <c r="H3980" s="39"/>
    </row>
    <row r="3981" spans="1:8" hidden="1">
      <c r="A3981" s="37">
        <v>23</v>
      </c>
      <c r="B3981" s="38" t="s">
        <v>3401</v>
      </c>
      <c r="C3981" s="38" t="s">
        <v>15</v>
      </c>
      <c r="D3981" s="39">
        <v>0</v>
      </c>
      <c r="E3981" s="39"/>
      <c r="F3981" s="40"/>
      <c r="G3981" s="39"/>
      <c r="H3981" s="39"/>
    </row>
    <row r="3982" spans="1:8" hidden="1">
      <c r="A3982" s="37">
        <v>23</v>
      </c>
      <c r="B3982" s="38" t="s">
        <v>1557</v>
      </c>
      <c r="C3982" s="38" t="s">
        <v>15</v>
      </c>
      <c r="D3982" s="39">
        <v>27753.822844800001</v>
      </c>
      <c r="E3982" s="39">
        <v>340.46773945714301</v>
      </c>
      <c r="F3982" s="40"/>
      <c r="G3982" s="39">
        <v>81.516747780720607</v>
      </c>
      <c r="H3982" s="39"/>
    </row>
    <row r="3983" spans="1:8">
      <c r="A3983" s="37">
        <v>23</v>
      </c>
      <c r="B3983" s="41" t="s">
        <v>8047</v>
      </c>
      <c r="C3983" s="41" t="s">
        <v>16</v>
      </c>
      <c r="D3983" s="39">
        <v>10606.592430000001</v>
      </c>
      <c r="E3983" s="39">
        <v>52.136549819850998</v>
      </c>
      <c r="F3983" s="40"/>
      <c r="G3983" s="39">
        <v>203.438709823517</v>
      </c>
      <c r="H3983" s="39"/>
    </row>
    <row r="3984" spans="1:8">
      <c r="A3984" s="37">
        <v>23</v>
      </c>
      <c r="B3984" s="38" t="s">
        <v>8085</v>
      </c>
      <c r="C3984" s="38" t="s">
        <v>16</v>
      </c>
      <c r="D3984" s="39">
        <v>1481.385</v>
      </c>
      <c r="E3984" s="39">
        <v>5.0794285714285703</v>
      </c>
      <c r="F3984" s="40"/>
      <c r="G3984" s="39">
        <v>291.64402632467102</v>
      </c>
      <c r="H3984" s="39"/>
    </row>
    <row r="3985" spans="1:8" hidden="1">
      <c r="A3985" s="37">
        <v>23</v>
      </c>
      <c r="B3985" s="38" t="s">
        <v>1493</v>
      </c>
      <c r="C3985" s="38" t="s">
        <v>15</v>
      </c>
      <c r="D3985" s="39">
        <v>7098.0267501500002</v>
      </c>
      <c r="E3985" s="39">
        <v>78.640571140043306</v>
      </c>
      <c r="F3985" s="40"/>
      <c r="G3985" s="39">
        <v>90.259094602833201</v>
      </c>
      <c r="H3985" s="39"/>
    </row>
    <row r="3986" spans="1:8">
      <c r="A3986" s="37">
        <v>23</v>
      </c>
      <c r="B3986" s="41" t="s">
        <v>1937</v>
      </c>
      <c r="C3986" s="41" t="s">
        <v>16</v>
      </c>
      <c r="D3986" s="39">
        <v>942485.58125000005</v>
      </c>
      <c r="E3986" s="39">
        <v>8307.8394191917796</v>
      </c>
      <c r="F3986" s="40">
        <v>181183.6844</v>
      </c>
      <c r="G3986" s="39">
        <v>113.445329609138</v>
      </c>
      <c r="H3986" s="39">
        <v>91.636568599452104</v>
      </c>
    </row>
    <row r="3987" spans="1:8">
      <c r="A3987" s="37">
        <v>23</v>
      </c>
      <c r="B3987" s="41" t="s">
        <v>6324</v>
      </c>
      <c r="C3987" s="41" t="s">
        <v>16</v>
      </c>
      <c r="D3987" s="39">
        <v>0</v>
      </c>
      <c r="E3987" s="39"/>
      <c r="F3987" s="40"/>
      <c r="G3987" s="39"/>
      <c r="H3987" s="39"/>
    </row>
    <row r="3988" spans="1:8">
      <c r="A3988" s="37">
        <v>23</v>
      </c>
      <c r="B3988" s="38" t="s">
        <v>3666</v>
      </c>
      <c r="C3988" s="38" t="s">
        <v>16</v>
      </c>
      <c r="D3988" s="39">
        <v>0</v>
      </c>
      <c r="E3988" s="39"/>
      <c r="F3988" s="40"/>
      <c r="G3988" s="39"/>
      <c r="H3988" s="39"/>
    </row>
    <row r="3989" spans="1:8">
      <c r="A3989" s="37">
        <v>23</v>
      </c>
      <c r="B3989" s="38" t="s">
        <v>6281</v>
      </c>
      <c r="C3989" s="38" t="s">
        <v>16</v>
      </c>
      <c r="D3989" s="39">
        <v>0</v>
      </c>
      <c r="E3989" s="39"/>
      <c r="F3989" s="40">
        <v>0</v>
      </c>
      <c r="G3989" s="39"/>
      <c r="H3989" s="39"/>
    </row>
    <row r="3990" spans="1:8" hidden="1">
      <c r="A3990" s="37">
        <v>23</v>
      </c>
      <c r="B3990" s="38" t="s">
        <v>3348</v>
      </c>
      <c r="C3990" s="38" t="s">
        <v>15</v>
      </c>
      <c r="D3990" s="39">
        <v>0</v>
      </c>
      <c r="E3990" s="39"/>
      <c r="F3990" s="40">
        <v>0</v>
      </c>
      <c r="G3990" s="39"/>
      <c r="H3990" s="39"/>
    </row>
    <row r="3991" spans="1:8">
      <c r="A3991" s="37">
        <v>23</v>
      </c>
      <c r="B3991" s="38" t="s">
        <v>1163</v>
      </c>
      <c r="C3991" s="38" t="s">
        <v>16</v>
      </c>
      <c r="D3991" s="39">
        <v>19541.42860445</v>
      </c>
      <c r="E3991" s="39">
        <v>880.802002132035</v>
      </c>
      <c r="F3991" s="40"/>
      <c r="G3991" s="39">
        <v>22.185949347468298</v>
      </c>
      <c r="H3991" s="39"/>
    </row>
    <row r="3992" spans="1:8">
      <c r="A3992" s="37">
        <v>23</v>
      </c>
      <c r="B3992" s="41" t="s">
        <v>2355</v>
      </c>
      <c r="C3992" s="41" t="s">
        <v>16</v>
      </c>
      <c r="D3992" s="39">
        <v>0</v>
      </c>
      <c r="E3992" s="39"/>
      <c r="F3992" s="40">
        <v>0</v>
      </c>
      <c r="G3992" s="39"/>
      <c r="H3992" s="39"/>
    </row>
    <row r="3993" spans="1:8">
      <c r="A3993" s="37">
        <v>23</v>
      </c>
      <c r="B3993" s="41" t="s">
        <v>2453</v>
      </c>
      <c r="C3993" s="41" t="s">
        <v>16</v>
      </c>
      <c r="D3993" s="39">
        <v>0</v>
      </c>
      <c r="E3993" s="39"/>
      <c r="F3993" s="40">
        <v>0</v>
      </c>
      <c r="G3993" s="39"/>
      <c r="H3993" s="39"/>
    </row>
    <row r="3994" spans="1:8">
      <c r="A3994" s="37">
        <v>23</v>
      </c>
      <c r="B3994" s="41" t="s">
        <v>8079</v>
      </c>
      <c r="C3994" s="41" t="s">
        <v>16</v>
      </c>
      <c r="D3994" s="39">
        <v>21689.81738</v>
      </c>
      <c r="E3994" s="39">
        <v>56.167049714285703</v>
      </c>
      <c r="F3994" s="40"/>
      <c r="G3994" s="39">
        <v>386.16622183883999</v>
      </c>
      <c r="H3994" s="39"/>
    </row>
    <row r="3995" spans="1:8">
      <c r="A3995" s="37">
        <v>23</v>
      </c>
      <c r="B3995" s="41" t="s">
        <v>3852</v>
      </c>
      <c r="C3995" s="41" t="s">
        <v>16</v>
      </c>
      <c r="D3995" s="39">
        <v>0</v>
      </c>
      <c r="E3995" s="39"/>
      <c r="F3995" s="40"/>
      <c r="G3995" s="39"/>
      <c r="H3995" s="39"/>
    </row>
    <row r="3996" spans="1:8" hidden="1">
      <c r="A3996" s="37">
        <v>23</v>
      </c>
      <c r="B3996" s="41" t="s">
        <v>5163</v>
      </c>
      <c r="C3996" s="41" t="s">
        <v>15</v>
      </c>
      <c r="D3996" s="39">
        <v>0</v>
      </c>
      <c r="E3996" s="39"/>
      <c r="F3996" s="40"/>
      <c r="G3996" s="39"/>
      <c r="H3996" s="39"/>
    </row>
    <row r="3997" spans="1:8">
      <c r="A3997" s="37">
        <v>23</v>
      </c>
      <c r="B3997" s="38" t="s">
        <v>2320</v>
      </c>
      <c r="C3997" s="38" t="s">
        <v>16</v>
      </c>
      <c r="D3997" s="39">
        <v>0</v>
      </c>
      <c r="E3997" s="39"/>
      <c r="F3997" s="40"/>
      <c r="G3997" s="39"/>
      <c r="H3997" s="39"/>
    </row>
    <row r="3998" spans="1:8">
      <c r="A3998" s="37">
        <v>23</v>
      </c>
      <c r="B3998" s="38" t="s">
        <v>6581</v>
      </c>
      <c r="C3998" s="38" t="s">
        <v>16</v>
      </c>
      <c r="D3998" s="39">
        <v>0</v>
      </c>
      <c r="E3998" s="39"/>
      <c r="F3998" s="40"/>
      <c r="G3998" s="39"/>
      <c r="H3998" s="39"/>
    </row>
    <row r="3999" spans="1:8">
      <c r="A3999" s="37">
        <v>23</v>
      </c>
      <c r="B3999" s="38" t="s">
        <v>8086</v>
      </c>
      <c r="C3999" s="38" t="s">
        <v>16</v>
      </c>
      <c r="D3999" s="39">
        <v>6535.2788499999997</v>
      </c>
      <c r="E3999" s="39">
        <v>73.982642857142906</v>
      </c>
      <c r="F3999" s="40"/>
      <c r="G3999" s="39">
        <v>88.3352986269946</v>
      </c>
      <c r="H3999" s="39"/>
    </row>
    <row r="4000" spans="1:8" hidden="1">
      <c r="A4000" s="37">
        <v>23</v>
      </c>
      <c r="B4000" s="38" t="s">
        <v>5750</v>
      </c>
      <c r="C4000" s="38" t="s">
        <v>15</v>
      </c>
      <c r="D4000" s="39">
        <v>0</v>
      </c>
      <c r="E4000" s="39"/>
      <c r="F4000" s="40">
        <v>0</v>
      </c>
      <c r="G4000" s="39"/>
      <c r="H4000" s="39"/>
    </row>
    <row r="4001" spans="1:8">
      <c r="A4001" s="37">
        <v>23</v>
      </c>
      <c r="B4001" s="38" t="s">
        <v>5445</v>
      </c>
      <c r="C4001" s="38" t="s">
        <v>16</v>
      </c>
      <c r="D4001" s="39">
        <v>0</v>
      </c>
      <c r="E4001" s="39"/>
      <c r="F4001" s="40"/>
      <c r="G4001" s="39"/>
      <c r="H4001" s="39"/>
    </row>
    <row r="4002" spans="1:8" hidden="1">
      <c r="A4002" s="37">
        <v>23</v>
      </c>
      <c r="B4002" s="41" t="s">
        <v>5543</v>
      </c>
      <c r="C4002" s="41" t="s">
        <v>15</v>
      </c>
      <c r="D4002" s="39">
        <v>0</v>
      </c>
      <c r="E4002" s="39"/>
      <c r="F4002" s="40">
        <v>0</v>
      </c>
      <c r="G4002" s="39"/>
      <c r="H4002" s="39"/>
    </row>
    <row r="4003" spans="1:8">
      <c r="A4003" s="37">
        <v>23</v>
      </c>
      <c r="B4003" s="41" t="s">
        <v>8062</v>
      </c>
      <c r="C4003" s="41" t="s">
        <v>16</v>
      </c>
      <c r="D4003" s="39">
        <v>4188.4365710000002</v>
      </c>
      <c r="E4003" s="39">
        <v>78.232939571428602</v>
      </c>
      <c r="F4003" s="40"/>
      <c r="G4003" s="39">
        <v>53.538018562831297</v>
      </c>
      <c r="H4003" s="39"/>
    </row>
    <row r="4004" spans="1:8" hidden="1">
      <c r="A4004" s="37">
        <v>23</v>
      </c>
      <c r="B4004" s="38" t="s">
        <v>6532</v>
      </c>
      <c r="C4004" s="38" t="s">
        <v>15</v>
      </c>
      <c r="D4004" s="39">
        <v>0</v>
      </c>
      <c r="E4004" s="39"/>
      <c r="F4004" s="40"/>
      <c r="G4004" s="39"/>
      <c r="H4004" s="39"/>
    </row>
    <row r="4005" spans="1:8">
      <c r="A4005" s="37">
        <v>23</v>
      </c>
      <c r="B4005" s="38" t="s">
        <v>3186</v>
      </c>
      <c r="C4005" s="38" t="s">
        <v>16</v>
      </c>
      <c r="D4005" s="39">
        <v>0</v>
      </c>
      <c r="E4005" s="39"/>
      <c r="F4005" s="40"/>
      <c r="G4005" s="39"/>
      <c r="H4005" s="39"/>
    </row>
    <row r="4006" spans="1:8">
      <c r="A4006" s="37">
        <v>23</v>
      </c>
      <c r="B4006" s="41" t="s">
        <v>4498</v>
      </c>
      <c r="C4006" s="41" t="s">
        <v>16</v>
      </c>
      <c r="D4006" s="39">
        <v>0</v>
      </c>
      <c r="E4006" s="39"/>
      <c r="F4006" s="40"/>
      <c r="G4006" s="39"/>
      <c r="H4006" s="39"/>
    </row>
    <row r="4007" spans="1:8" hidden="1">
      <c r="A4007" s="37">
        <v>23</v>
      </c>
      <c r="B4007" s="38" t="s">
        <v>2302</v>
      </c>
      <c r="C4007" s="38" t="s">
        <v>15</v>
      </c>
      <c r="D4007" s="39">
        <v>0</v>
      </c>
      <c r="E4007" s="39"/>
      <c r="F4007" s="40">
        <v>0</v>
      </c>
      <c r="G4007" s="39"/>
      <c r="H4007" s="39"/>
    </row>
    <row r="4008" spans="1:8" hidden="1">
      <c r="A4008" s="37">
        <v>23</v>
      </c>
      <c r="B4008" s="38" t="s">
        <v>4419</v>
      </c>
      <c r="C4008" s="38" t="s">
        <v>15</v>
      </c>
      <c r="D4008" s="39">
        <v>0</v>
      </c>
      <c r="E4008" s="39"/>
      <c r="F4008" s="40"/>
      <c r="G4008" s="39"/>
      <c r="H4008" s="39"/>
    </row>
    <row r="4009" spans="1:8" hidden="1">
      <c r="A4009" s="37">
        <v>23</v>
      </c>
      <c r="B4009" s="38" t="s">
        <v>5883</v>
      </c>
      <c r="C4009" s="38" t="s">
        <v>15</v>
      </c>
      <c r="D4009" s="39">
        <v>0</v>
      </c>
      <c r="E4009" s="39"/>
      <c r="F4009" s="40"/>
      <c r="G4009" s="39"/>
      <c r="H4009" s="39"/>
    </row>
    <row r="4010" spans="1:8">
      <c r="A4010" s="37">
        <v>23</v>
      </c>
      <c r="B4010" s="38" t="s">
        <v>8069</v>
      </c>
      <c r="C4010" s="38" t="s">
        <v>16</v>
      </c>
      <c r="D4010" s="39">
        <v>16524.776451000002</v>
      </c>
      <c r="E4010" s="39">
        <v>449.90192100000002</v>
      </c>
      <c r="F4010" s="40"/>
      <c r="G4010" s="39">
        <v>36.729730813929997</v>
      </c>
      <c r="H4010" s="39"/>
    </row>
    <row r="4011" spans="1:8">
      <c r="A4011" s="37">
        <v>23</v>
      </c>
      <c r="B4011" s="38" t="s">
        <v>6366</v>
      </c>
      <c r="C4011" s="38" t="s">
        <v>16</v>
      </c>
      <c r="D4011" s="39">
        <v>0</v>
      </c>
      <c r="E4011" s="39"/>
      <c r="F4011" s="40">
        <v>0</v>
      </c>
      <c r="G4011" s="39"/>
      <c r="H4011" s="39"/>
    </row>
    <row r="4012" spans="1:8">
      <c r="A4012" s="37">
        <v>23</v>
      </c>
      <c r="B4012" s="41" t="s">
        <v>3175</v>
      </c>
      <c r="C4012" s="41" t="s">
        <v>16</v>
      </c>
      <c r="D4012" s="39">
        <v>0</v>
      </c>
      <c r="E4012" s="39"/>
      <c r="F4012" s="40"/>
      <c r="G4012" s="39"/>
      <c r="H4012" s="39"/>
    </row>
    <row r="4013" spans="1:8" hidden="1">
      <c r="A4013" s="37">
        <v>23</v>
      </c>
      <c r="B4013" s="38" t="s">
        <v>5125</v>
      </c>
      <c r="C4013" s="38" t="s">
        <v>15</v>
      </c>
      <c r="D4013" s="39">
        <v>0</v>
      </c>
      <c r="E4013" s="39"/>
      <c r="F4013" s="40">
        <v>0</v>
      </c>
      <c r="G4013" s="39"/>
      <c r="H4013" s="39"/>
    </row>
    <row r="4014" spans="1:8" hidden="1">
      <c r="A4014" s="37">
        <v>23</v>
      </c>
      <c r="B4014" s="38" t="s">
        <v>4311</v>
      </c>
      <c r="C4014" s="38" t="s">
        <v>15</v>
      </c>
      <c r="D4014" s="39">
        <v>0</v>
      </c>
      <c r="E4014" s="39"/>
      <c r="F4014" s="40">
        <v>0</v>
      </c>
      <c r="G4014" s="39"/>
      <c r="H4014" s="39"/>
    </row>
    <row r="4015" spans="1:8" hidden="1">
      <c r="A4015" s="37">
        <v>23</v>
      </c>
      <c r="B4015" s="38" t="s">
        <v>6950</v>
      </c>
      <c r="C4015" s="38" t="s">
        <v>15</v>
      </c>
      <c r="D4015" s="39">
        <v>0</v>
      </c>
      <c r="E4015" s="39"/>
      <c r="F4015" s="40"/>
      <c r="G4015" s="39"/>
      <c r="H4015" s="39"/>
    </row>
    <row r="4016" spans="1:8" hidden="1">
      <c r="A4016" s="37">
        <v>23</v>
      </c>
      <c r="B4016" s="38" t="s">
        <v>7411</v>
      </c>
      <c r="C4016" s="38" t="s">
        <v>15</v>
      </c>
      <c r="D4016" s="39">
        <v>0</v>
      </c>
      <c r="E4016" s="39"/>
      <c r="F4016" s="40">
        <v>0</v>
      </c>
      <c r="G4016" s="39"/>
      <c r="H4016" s="39"/>
    </row>
    <row r="4017" spans="1:8">
      <c r="A4017" s="37">
        <v>23</v>
      </c>
      <c r="B4017" s="38" t="s">
        <v>6408</v>
      </c>
      <c r="C4017" s="38" t="s">
        <v>16</v>
      </c>
      <c r="D4017" s="39">
        <v>0</v>
      </c>
      <c r="E4017" s="39"/>
      <c r="F4017" s="40"/>
      <c r="G4017" s="39"/>
      <c r="H4017" s="39"/>
    </row>
    <row r="4018" spans="1:8">
      <c r="A4018" s="37">
        <v>23</v>
      </c>
      <c r="B4018" s="41" t="s">
        <v>4208</v>
      </c>
      <c r="C4018" s="41" t="s">
        <v>16</v>
      </c>
      <c r="D4018" s="39">
        <v>0</v>
      </c>
      <c r="E4018" s="39"/>
      <c r="F4018" s="40"/>
      <c r="G4018" s="39"/>
      <c r="H4018" s="39"/>
    </row>
    <row r="4019" spans="1:8">
      <c r="A4019" s="37">
        <v>23</v>
      </c>
      <c r="B4019" s="38" t="s">
        <v>3560</v>
      </c>
      <c r="C4019" s="38" t="s">
        <v>16</v>
      </c>
      <c r="D4019" s="39">
        <v>0</v>
      </c>
      <c r="E4019" s="39"/>
      <c r="F4019" s="40"/>
      <c r="G4019" s="39"/>
      <c r="H4019" s="39"/>
    </row>
    <row r="4020" spans="1:8">
      <c r="A4020" s="37">
        <v>23</v>
      </c>
      <c r="B4020" s="38" t="s">
        <v>2342</v>
      </c>
      <c r="C4020" s="38" t="s">
        <v>16</v>
      </c>
      <c r="D4020" s="39">
        <v>-45.536105599999999</v>
      </c>
      <c r="E4020" s="39"/>
      <c r="F4020" s="40"/>
      <c r="G4020" s="39"/>
      <c r="H4020" s="39"/>
    </row>
    <row r="4021" spans="1:8">
      <c r="A4021" s="37">
        <v>23</v>
      </c>
      <c r="B4021" s="38" t="s">
        <v>5761</v>
      </c>
      <c r="C4021" s="38" t="s">
        <v>16</v>
      </c>
      <c r="D4021" s="39">
        <v>0</v>
      </c>
      <c r="E4021" s="39"/>
      <c r="F4021" s="40"/>
      <c r="G4021" s="39"/>
      <c r="H4021" s="39"/>
    </row>
    <row r="4022" spans="1:8" hidden="1">
      <c r="A4022" s="37">
        <v>23</v>
      </c>
      <c r="B4022" s="41" t="s">
        <v>7460</v>
      </c>
      <c r="C4022" s="41" t="s">
        <v>15</v>
      </c>
      <c r="D4022" s="39">
        <v>0</v>
      </c>
      <c r="E4022" s="39"/>
      <c r="F4022" s="40"/>
      <c r="G4022" s="39"/>
      <c r="H4022" s="39"/>
    </row>
    <row r="4023" spans="1:8" hidden="1">
      <c r="A4023" s="37">
        <v>23</v>
      </c>
      <c r="B4023" s="38" t="s">
        <v>5878</v>
      </c>
      <c r="C4023" s="38" t="s">
        <v>15</v>
      </c>
      <c r="D4023" s="39">
        <v>0</v>
      </c>
      <c r="E4023" s="39"/>
      <c r="F4023" s="40"/>
      <c r="G4023" s="39"/>
      <c r="H4023" s="39"/>
    </row>
    <row r="4024" spans="1:8">
      <c r="A4024" s="37">
        <v>23</v>
      </c>
      <c r="B4024" s="38" t="s">
        <v>7768</v>
      </c>
      <c r="C4024" s="38" t="s">
        <v>16</v>
      </c>
      <c r="D4024" s="39">
        <v>243336.53169999999</v>
      </c>
      <c r="E4024" s="39">
        <v>4521.6705285714297</v>
      </c>
      <c r="F4024" s="40"/>
      <c r="G4024" s="39">
        <v>53.8156263625159</v>
      </c>
      <c r="H4024" s="39"/>
    </row>
    <row r="4025" spans="1:8">
      <c r="A4025" s="37">
        <v>23</v>
      </c>
      <c r="B4025" s="38" t="s">
        <v>7169</v>
      </c>
      <c r="C4025" s="38" t="s">
        <v>16</v>
      </c>
      <c r="D4025" s="39">
        <v>0</v>
      </c>
      <c r="E4025" s="39"/>
      <c r="F4025" s="40"/>
      <c r="G4025" s="39"/>
      <c r="H4025" s="39"/>
    </row>
    <row r="4026" spans="1:8">
      <c r="A4026" s="37">
        <v>23</v>
      </c>
      <c r="B4026" s="38" t="s">
        <v>7867</v>
      </c>
      <c r="C4026" s="38" t="s">
        <v>16</v>
      </c>
      <c r="D4026" s="39">
        <v>312134.55774999998</v>
      </c>
      <c r="E4026" s="39">
        <v>1996.9840857142899</v>
      </c>
      <c r="F4026" s="40">
        <v>93892.004000000001</v>
      </c>
      <c r="G4026" s="39">
        <v>156.30297706571599</v>
      </c>
      <c r="H4026" s="39">
        <v>109.28607559330599</v>
      </c>
    </row>
    <row r="4027" spans="1:8" hidden="1">
      <c r="A4027" s="37">
        <v>23</v>
      </c>
      <c r="B4027" s="38" t="s">
        <v>4030</v>
      </c>
      <c r="C4027" s="38" t="s">
        <v>15</v>
      </c>
      <c r="D4027" s="39">
        <v>0</v>
      </c>
      <c r="E4027" s="39"/>
      <c r="F4027" s="40"/>
      <c r="G4027" s="39"/>
      <c r="H4027" s="39"/>
    </row>
    <row r="4028" spans="1:8" hidden="1">
      <c r="A4028" s="37">
        <v>23</v>
      </c>
      <c r="B4028" s="41" t="s">
        <v>6005</v>
      </c>
      <c r="C4028" s="41" t="s">
        <v>15</v>
      </c>
      <c r="D4028" s="39">
        <v>0</v>
      </c>
      <c r="E4028" s="39"/>
      <c r="F4028" s="40">
        <v>0</v>
      </c>
      <c r="G4028" s="39"/>
      <c r="H4028" s="39"/>
    </row>
    <row r="4029" spans="1:8" hidden="1">
      <c r="A4029" s="37">
        <v>23</v>
      </c>
      <c r="B4029" s="38" t="s">
        <v>3204</v>
      </c>
      <c r="C4029" s="38" t="s">
        <v>15</v>
      </c>
      <c r="D4029" s="39">
        <v>0</v>
      </c>
      <c r="E4029" s="39"/>
      <c r="F4029" s="40"/>
      <c r="G4029" s="39"/>
      <c r="H4029" s="39"/>
    </row>
    <row r="4030" spans="1:8">
      <c r="A4030" s="37">
        <v>23</v>
      </c>
      <c r="B4030" s="38" t="s">
        <v>3589</v>
      </c>
      <c r="C4030" s="38" t="s">
        <v>16</v>
      </c>
      <c r="D4030" s="39">
        <v>0</v>
      </c>
      <c r="E4030" s="39"/>
      <c r="F4030" s="40"/>
      <c r="G4030" s="39"/>
      <c r="H4030" s="39"/>
    </row>
    <row r="4031" spans="1:8">
      <c r="A4031" s="37">
        <v>23</v>
      </c>
      <c r="B4031" s="41" t="s">
        <v>2326</v>
      </c>
      <c r="C4031" s="41" t="s">
        <v>16</v>
      </c>
      <c r="D4031" s="39">
        <v>-5.3218192000000002</v>
      </c>
      <c r="E4031" s="39"/>
      <c r="F4031" s="40"/>
      <c r="G4031" s="39"/>
      <c r="H4031" s="39"/>
    </row>
    <row r="4032" spans="1:8">
      <c r="A4032" s="37">
        <v>23</v>
      </c>
      <c r="B4032" s="38" t="s">
        <v>4756</v>
      </c>
      <c r="C4032" s="38" t="s">
        <v>16</v>
      </c>
      <c r="D4032" s="39">
        <v>1011.9648</v>
      </c>
      <c r="E4032" s="39"/>
      <c r="F4032" s="40">
        <v>0</v>
      </c>
      <c r="G4032" s="39"/>
      <c r="H4032" s="39"/>
    </row>
    <row r="4033" spans="1:8" hidden="1">
      <c r="A4033" s="37">
        <v>23</v>
      </c>
      <c r="B4033" s="38" t="s">
        <v>6528</v>
      </c>
      <c r="C4033" s="38" t="s">
        <v>15</v>
      </c>
      <c r="D4033" s="39">
        <v>0</v>
      </c>
      <c r="E4033" s="39"/>
      <c r="F4033" s="40"/>
      <c r="G4033" s="39"/>
      <c r="H4033" s="39"/>
    </row>
    <row r="4034" spans="1:8" hidden="1">
      <c r="A4034" s="37">
        <v>23</v>
      </c>
      <c r="B4034" s="41" t="s">
        <v>2808</v>
      </c>
      <c r="C4034" s="41" t="s">
        <v>15</v>
      </c>
      <c r="D4034" s="39">
        <v>0</v>
      </c>
      <c r="E4034" s="39"/>
      <c r="F4034" s="40"/>
      <c r="G4034" s="39"/>
      <c r="H4034" s="39"/>
    </row>
    <row r="4035" spans="1:8" hidden="1">
      <c r="A4035" s="37">
        <v>23</v>
      </c>
      <c r="B4035" s="38" t="s">
        <v>6259</v>
      </c>
      <c r="C4035" s="38" t="s">
        <v>15</v>
      </c>
      <c r="D4035" s="39">
        <v>-2.7384507999999999</v>
      </c>
      <c r="E4035" s="39"/>
      <c r="F4035" s="40"/>
      <c r="G4035" s="39"/>
      <c r="H4035" s="39"/>
    </row>
    <row r="4036" spans="1:8" hidden="1">
      <c r="A4036" s="37">
        <v>23</v>
      </c>
      <c r="B4036" s="41" t="s">
        <v>6091</v>
      </c>
      <c r="C4036" s="41" t="s">
        <v>15</v>
      </c>
      <c r="D4036" s="39">
        <v>0</v>
      </c>
      <c r="E4036" s="39"/>
      <c r="F4036" s="40"/>
      <c r="G4036" s="39"/>
      <c r="H4036" s="39"/>
    </row>
    <row r="4037" spans="1:8">
      <c r="A4037" s="37">
        <v>23</v>
      </c>
      <c r="B4037" s="38" t="s">
        <v>1047</v>
      </c>
      <c r="C4037" s="38" t="s">
        <v>16</v>
      </c>
      <c r="D4037" s="39">
        <v>32054.317051999999</v>
      </c>
      <c r="E4037" s="39">
        <v>703.80683457142902</v>
      </c>
      <c r="F4037" s="40"/>
      <c r="G4037" s="39">
        <v>45.544196898171599</v>
      </c>
      <c r="H4037" s="39"/>
    </row>
    <row r="4038" spans="1:8">
      <c r="A4038" s="37">
        <v>23</v>
      </c>
      <c r="B4038" s="38" t="s">
        <v>702</v>
      </c>
      <c r="C4038" s="38" t="s">
        <v>16</v>
      </c>
      <c r="D4038" s="39">
        <v>1713275.88339845</v>
      </c>
      <c r="E4038" s="39">
        <v>25862.8609399286</v>
      </c>
      <c r="F4038" s="40">
        <v>404465.80455</v>
      </c>
      <c r="G4038" s="39">
        <v>66.244638881130001</v>
      </c>
      <c r="H4038" s="39">
        <v>50.6057733476745</v>
      </c>
    </row>
    <row r="4039" spans="1:8">
      <c r="A4039" s="37">
        <v>23</v>
      </c>
      <c r="B4039" s="38" t="s">
        <v>8472</v>
      </c>
      <c r="C4039" s="38" t="s">
        <v>16</v>
      </c>
      <c r="D4039" s="39">
        <v>39730.526101800002</v>
      </c>
      <c r="E4039" s="39">
        <v>568.68043943268106</v>
      </c>
      <c r="F4039" s="40"/>
      <c r="G4039" s="39">
        <v>69.8644147870382</v>
      </c>
      <c r="H4039" s="39"/>
    </row>
    <row r="4040" spans="1:8" hidden="1">
      <c r="A4040" s="37">
        <v>23</v>
      </c>
      <c r="B4040" s="38" t="s">
        <v>8068</v>
      </c>
      <c r="C4040" s="38" t="s">
        <v>15</v>
      </c>
      <c r="D4040" s="39">
        <v>11170.46205</v>
      </c>
      <c r="E4040" s="39">
        <v>131.64995714285701</v>
      </c>
      <c r="F4040" s="40"/>
      <c r="G4040" s="39">
        <v>84.849720367767503</v>
      </c>
      <c r="H4040" s="39"/>
    </row>
    <row r="4041" spans="1:8" hidden="1">
      <c r="A4041" s="37">
        <v>23</v>
      </c>
      <c r="B4041" s="38" t="s">
        <v>7478</v>
      </c>
      <c r="C4041" s="38" t="s">
        <v>15</v>
      </c>
      <c r="D4041" s="39">
        <v>0</v>
      </c>
      <c r="E4041" s="39"/>
      <c r="F4041" s="40"/>
      <c r="G4041" s="39"/>
      <c r="H4041" s="39"/>
    </row>
    <row r="4042" spans="1:8">
      <c r="A4042" s="37">
        <v>23</v>
      </c>
      <c r="B4042" s="38" t="s">
        <v>7331</v>
      </c>
      <c r="C4042" s="38" t="s">
        <v>16</v>
      </c>
      <c r="D4042" s="39">
        <v>0</v>
      </c>
      <c r="E4042" s="39"/>
      <c r="F4042" s="40"/>
      <c r="G4042" s="39"/>
      <c r="H4042" s="39"/>
    </row>
    <row r="4043" spans="1:8" hidden="1">
      <c r="A4043" s="37">
        <v>23</v>
      </c>
      <c r="B4043" s="38" t="s">
        <v>5265</v>
      </c>
      <c r="C4043" s="38" t="s">
        <v>15</v>
      </c>
      <c r="D4043" s="39">
        <v>0</v>
      </c>
      <c r="E4043" s="39"/>
      <c r="F4043" s="40"/>
      <c r="G4043" s="39"/>
      <c r="H4043" s="39"/>
    </row>
    <row r="4044" spans="1:8" hidden="1">
      <c r="A4044" s="37">
        <v>23</v>
      </c>
      <c r="B4044" s="38" t="s">
        <v>4839</v>
      </c>
      <c r="C4044" s="38" t="s">
        <v>15</v>
      </c>
      <c r="D4044" s="39">
        <v>0</v>
      </c>
      <c r="E4044" s="39"/>
      <c r="F4044" s="40"/>
      <c r="G4044" s="39"/>
      <c r="H4044" s="39"/>
    </row>
    <row r="4045" spans="1:8" hidden="1">
      <c r="A4045" s="37">
        <v>23</v>
      </c>
      <c r="B4045" s="38" t="s">
        <v>4734</v>
      </c>
      <c r="C4045" s="38" t="s">
        <v>15</v>
      </c>
      <c r="D4045" s="39">
        <v>0</v>
      </c>
      <c r="E4045" s="39"/>
      <c r="F4045" s="40">
        <v>0</v>
      </c>
      <c r="G4045" s="39"/>
      <c r="H4045" s="39"/>
    </row>
    <row r="4046" spans="1:8">
      <c r="A4046" s="37">
        <v>23</v>
      </c>
      <c r="B4046" s="41" t="s">
        <v>7844</v>
      </c>
      <c r="C4046" s="41" t="s">
        <v>16</v>
      </c>
      <c r="D4046" s="39">
        <v>15782.373339</v>
      </c>
      <c r="E4046" s="39">
        <v>126.83203571428599</v>
      </c>
      <c r="F4046" s="40"/>
      <c r="G4046" s="39">
        <v>124.43522845090099</v>
      </c>
      <c r="H4046" s="39"/>
    </row>
    <row r="4047" spans="1:8">
      <c r="A4047" s="37">
        <v>23</v>
      </c>
      <c r="B4047" s="38" t="s">
        <v>6816</v>
      </c>
      <c r="C4047" s="38" t="s">
        <v>16</v>
      </c>
      <c r="D4047" s="39">
        <v>0</v>
      </c>
      <c r="E4047" s="39"/>
      <c r="F4047" s="40"/>
      <c r="G4047" s="39"/>
      <c r="H4047" s="39"/>
    </row>
    <row r="4048" spans="1:8">
      <c r="A4048" s="37">
        <v>23</v>
      </c>
      <c r="B4048" s="38" t="s">
        <v>1472</v>
      </c>
      <c r="C4048" s="38" t="s">
        <v>16</v>
      </c>
      <c r="D4048" s="39">
        <v>429624.7030557</v>
      </c>
      <c r="E4048" s="39">
        <v>22038.6893593893</v>
      </c>
      <c r="F4048" s="40">
        <v>0</v>
      </c>
      <c r="G4048" s="39">
        <v>19.4941131049004</v>
      </c>
      <c r="H4048" s="39">
        <v>19.4941131049004</v>
      </c>
    </row>
    <row r="4049" spans="1:8">
      <c r="A4049" s="37">
        <v>23</v>
      </c>
      <c r="B4049" s="41" t="s">
        <v>2317</v>
      </c>
      <c r="C4049" s="41" t="s">
        <v>16</v>
      </c>
      <c r="D4049" s="39">
        <v>0</v>
      </c>
      <c r="E4049" s="39"/>
      <c r="F4049" s="40">
        <v>0</v>
      </c>
      <c r="G4049" s="39"/>
      <c r="H4049" s="39"/>
    </row>
    <row r="4050" spans="1:8" hidden="1">
      <c r="A4050" s="37">
        <v>23</v>
      </c>
      <c r="B4050" s="38" t="s">
        <v>2343</v>
      </c>
      <c r="C4050" s="38" t="s">
        <v>15</v>
      </c>
      <c r="D4050" s="39">
        <v>0</v>
      </c>
      <c r="E4050" s="39"/>
      <c r="F4050" s="40">
        <v>0</v>
      </c>
      <c r="G4050" s="39"/>
      <c r="H4050" s="39"/>
    </row>
    <row r="4051" spans="1:8" hidden="1">
      <c r="A4051" s="37">
        <v>23</v>
      </c>
      <c r="B4051" s="41" t="s">
        <v>2831</v>
      </c>
      <c r="C4051" s="41" t="s">
        <v>15</v>
      </c>
      <c r="D4051" s="39">
        <v>0</v>
      </c>
      <c r="E4051" s="39"/>
      <c r="F4051" s="40">
        <v>0</v>
      </c>
      <c r="G4051" s="39"/>
      <c r="H4051" s="39"/>
    </row>
    <row r="4052" spans="1:8" hidden="1">
      <c r="A4052" s="37">
        <v>23</v>
      </c>
      <c r="B4052" s="38" t="s">
        <v>4481</v>
      </c>
      <c r="C4052" s="38" t="s">
        <v>15</v>
      </c>
      <c r="D4052" s="39">
        <v>0</v>
      </c>
      <c r="E4052" s="39"/>
      <c r="F4052" s="40"/>
      <c r="G4052" s="39"/>
      <c r="H4052" s="39"/>
    </row>
    <row r="4053" spans="1:8" hidden="1">
      <c r="A4053" s="37">
        <v>23</v>
      </c>
      <c r="B4053" s="38" t="s">
        <v>6514</v>
      </c>
      <c r="C4053" s="38" t="s">
        <v>15</v>
      </c>
      <c r="D4053" s="39">
        <v>0</v>
      </c>
      <c r="E4053" s="39"/>
      <c r="F4053" s="40">
        <v>0</v>
      </c>
      <c r="G4053" s="39"/>
      <c r="H4053" s="39"/>
    </row>
    <row r="4054" spans="1:8">
      <c r="A4054" s="37">
        <v>23</v>
      </c>
      <c r="B4054" s="41" t="s">
        <v>3122</v>
      </c>
      <c r="C4054" s="41" t="s">
        <v>16</v>
      </c>
      <c r="D4054" s="39">
        <v>-3.4308288</v>
      </c>
      <c r="E4054" s="39"/>
      <c r="F4054" s="40"/>
      <c r="G4054" s="39"/>
      <c r="H4054" s="39"/>
    </row>
    <row r="4055" spans="1:8" hidden="1">
      <c r="A4055" s="37">
        <v>23</v>
      </c>
      <c r="B4055" s="38" t="s">
        <v>6530</v>
      </c>
      <c r="C4055" s="38" t="s">
        <v>15</v>
      </c>
      <c r="D4055" s="39">
        <v>0</v>
      </c>
      <c r="E4055" s="39"/>
      <c r="F4055" s="40"/>
      <c r="G4055" s="39"/>
      <c r="H4055" s="39"/>
    </row>
    <row r="4056" spans="1:8" hidden="1">
      <c r="A4056" s="37">
        <v>23</v>
      </c>
      <c r="B4056" s="38" t="s">
        <v>4071</v>
      </c>
      <c r="C4056" s="38" t="s">
        <v>15</v>
      </c>
      <c r="D4056" s="39">
        <v>0</v>
      </c>
      <c r="E4056" s="39"/>
      <c r="F4056" s="40"/>
      <c r="G4056" s="39"/>
      <c r="H4056" s="39"/>
    </row>
    <row r="4057" spans="1:8" hidden="1">
      <c r="A4057" s="37">
        <v>23</v>
      </c>
      <c r="B4057" s="38" t="s">
        <v>3675</v>
      </c>
      <c r="C4057" s="38" t="s">
        <v>15</v>
      </c>
      <c r="D4057" s="39">
        <v>0</v>
      </c>
      <c r="E4057" s="39"/>
      <c r="F4057" s="40"/>
      <c r="G4057" s="39"/>
      <c r="H4057" s="39"/>
    </row>
    <row r="4058" spans="1:8">
      <c r="A4058" s="37">
        <v>23</v>
      </c>
      <c r="B4058" s="41" t="s">
        <v>5402</v>
      </c>
      <c r="C4058" s="41" t="s">
        <v>16</v>
      </c>
      <c r="D4058" s="39">
        <v>-0.27925</v>
      </c>
      <c r="E4058" s="39"/>
      <c r="F4058" s="40"/>
      <c r="G4058" s="39"/>
      <c r="H4058" s="39"/>
    </row>
    <row r="4059" spans="1:8" hidden="1">
      <c r="A4059" s="37">
        <v>23</v>
      </c>
      <c r="B4059" s="38" t="s">
        <v>2298</v>
      </c>
      <c r="C4059" s="38" t="s">
        <v>15</v>
      </c>
      <c r="D4059" s="39">
        <v>-73.837694900000002</v>
      </c>
      <c r="E4059" s="39"/>
      <c r="F4059" s="40">
        <v>0</v>
      </c>
      <c r="G4059" s="39"/>
      <c r="H4059" s="39"/>
    </row>
    <row r="4060" spans="1:8">
      <c r="A4060" s="37">
        <v>23</v>
      </c>
      <c r="B4060" s="41" t="s">
        <v>3737</v>
      </c>
      <c r="C4060" s="41" t="s">
        <v>16</v>
      </c>
      <c r="D4060" s="39">
        <v>0</v>
      </c>
      <c r="E4060" s="39"/>
      <c r="F4060" s="40"/>
      <c r="G4060" s="39"/>
      <c r="H4060" s="39"/>
    </row>
    <row r="4061" spans="1:8" hidden="1">
      <c r="A4061" s="37">
        <v>23</v>
      </c>
      <c r="B4061" s="41" t="s">
        <v>6066</v>
      </c>
      <c r="C4061" s="41" t="s">
        <v>15</v>
      </c>
      <c r="D4061" s="39">
        <v>0</v>
      </c>
      <c r="E4061" s="39"/>
      <c r="F4061" s="40"/>
      <c r="G4061" s="39"/>
      <c r="H4061" s="39"/>
    </row>
    <row r="4062" spans="1:8">
      <c r="A4062" s="37">
        <v>23</v>
      </c>
      <c r="B4062" s="38" t="s">
        <v>3241</v>
      </c>
      <c r="C4062" s="38" t="s">
        <v>16</v>
      </c>
      <c r="D4062" s="39">
        <v>0</v>
      </c>
      <c r="E4062" s="39"/>
      <c r="F4062" s="40"/>
      <c r="G4062" s="39"/>
      <c r="H4062" s="39"/>
    </row>
    <row r="4063" spans="1:8">
      <c r="A4063" s="37">
        <v>23</v>
      </c>
      <c r="B4063" s="38" t="s">
        <v>893</v>
      </c>
      <c r="C4063" s="38" t="s">
        <v>16</v>
      </c>
      <c r="D4063" s="39">
        <v>590.33060624999996</v>
      </c>
      <c r="E4063" s="39">
        <v>11.931306749999999</v>
      </c>
      <c r="F4063" s="40"/>
      <c r="G4063" s="39">
        <v>49.477447744774501</v>
      </c>
      <c r="H4063" s="39"/>
    </row>
    <row r="4064" spans="1:8">
      <c r="A4064" s="37">
        <v>23</v>
      </c>
      <c r="B4064" s="41" t="s">
        <v>1776</v>
      </c>
      <c r="C4064" s="41" t="s">
        <v>16</v>
      </c>
      <c r="D4064" s="39">
        <v>300009.60393094999</v>
      </c>
      <c r="E4064" s="39">
        <v>3518.7822841386801</v>
      </c>
      <c r="F4064" s="40">
        <v>880.17571999999996</v>
      </c>
      <c r="G4064" s="39">
        <v>85.259495957814295</v>
      </c>
      <c r="H4064" s="39">
        <v>85.009359504653403</v>
      </c>
    </row>
    <row r="4065" spans="1:8">
      <c r="A4065" s="37">
        <v>23</v>
      </c>
      <c r="B4065" s="41" t="s">
        <v>280</v>
      </c>
      <c r="C4065" s="41" t="s">
        <v>16</v>
      </c>
      <c r="D4065" s="39">
        <v>236462.95845045001</v>
      </c>
      <c r="E4065" s="39">
        <v>4161.1232864227304</v>
      </c>
      <c r="F4065" s="40"/>
      <c r="G4065" s="39">
        <v>56.826712926771897</v>
      </c>
      <c r="H4065" s="39"/>
    </row>
    <row r="4066" spans="1:8" hidden="1">
      <c r="A4066" s="37">
        <v>23</v>
      </c>
      <c r="B4066" s="38" t="s">
        <v>7153</v>
      </c>
      <c r="C4066" s="38" t="s">
        <v>15</v>
      </c>
      <c r="D4066" s="39">
        <v>0</v>
      </c>
      <c r="E4066" s="39"/>
      <c r="F4066" s="40"/>
      <c r="G4066" s="39"/>
      <c r="H4066" s="39"/>
    </row>
    <row r="4067" spans="1:8" hidden="1">
      <c r="A4067" s="37">
        <v>23</v>
      </c>
      <c r="B4067" s="38" t="s">
        <v>3069</v>
      </c>
      <c r="C4067" s="38" t="s">
        <v>15</v>
      </c>
      <c r="D4067" s="39">
        <v>0</v>
      </c>
      <c r="E4067" s="39"/>
      <c r="F4067" s="40"/>
      <c r="G4067" s="39"/>
      <c r="H4067" s="39"/>
    </row>
    <row r="4068" spans="1:8" hidden="1">
      <c r="A4068" s="37">
        <v>23</v>
      </c>
      <c r="B4068" s="41" t="s">
        <v>1455</v>
      </c>
      <c r="C4068" s="41" t="s">
        <v>15</v>
      </c>
      <c r="D4068" s="39">
        <v>2280459.9980095001</v>
      </c>
      <c r="E4068" s="39">
        <v>43385.6032704319</v>
      </c>
      <c r="F4068" s="40">
        <v>2506.39509</v>
      </c>
      <c r="G4068" s="39">
        <v>52.562597408059503</v>
      </c>
      <c r="H4068" s="39">
        <v>52.504827205479202</v>
      </c>
    </row>
    <row r="4069" spans="1:8">
      <c r="A4069" s="37">
        <v>23</v>
      </c>
      <c r="B4069" s="41" t="s">
        <v>6290</v>
      </c>
      <c r="C4069" s="41" t="s">
        <v>16</v>
      </c>
      <c r="D4069" s="39">
        <v>0</v>
      </c>
      <c r="E4069" s="39"/>
      <c r="F4069" s="40"/>
      <c r="G4069" s="39"/>
      <c r="H4069" s="39"/>
    </row>
    <row r="4070" spans="1:8" hidden="1">
      <c r="A4070" s="37">
        <v>23</v>
      </c>
      <c r="B4070" s="41" t="s">
        <v>7665</v>
      </c>
      <c r="C4070" s="41" t="s">
        <v>15</v>
      </c>
      <c r="D4070" s="39">
        <v>0</v>
      </c>
      <c r="E4070" s="39"/>
      <c r="F4070" s="40">
        <v>0</v>
      </c>
      <c r="G4070" s="39"/>
      <c r="H4070" s="39"/>
    </row>
    <row r="4071" spans="1:8">
      <c r="A4071" s="37">
        <v>23</v>
      </c>
      <c r="B4071" s="38" t="s">
        <v>8468</v>
      </c>
      <c r="C4071" s="38" t="s">
        <v>16</v>
      </c>
      <c r="D4071" s="39">
        <v>14855.138418500001</v>
      </c>
      <c r="E4071" s="39">
        <v>643.66728587767795</v>
      </c>
      <c r="F4071" s="40"/>
      <c r="G4071" s="39">
        <v>23.078908536176598</v>
      </c>
      <c r="H4071" s="39"/>
    </row>
    <row r="4072" spans="1:8" hidden="1">
      <c r="A4072" s="37">
        <v>23</v>
      </c>
      <c r="B4072" s="38" t="s">
        <v>625</v>
      </c>
      <c r="C4072" s="38" t="s">
        <v>15</v>
      </c>
      <c r="D4072" s="39">
        <v>17492.264313799998</v>
      </c>
      <c r="E4072" s="39">
        <v>47.706742571372303</v>
      </c>
      <c r="F4072" s="40">
        <v>55.3842</v>
      </c>
      <c r="G4072" s="39">
        <v>366.662307484743</v>
      </c>
      <c r="H4072" s="39">
        <v>365.501377246902</v>
      </c>
    </row>
    <row r="4073" spans="1:8">
      <c r="A4073" s="37">
        <v>23</v>
      </c>
      <c r="B4073" s="38" t="s">
        <v>8050</v>
      </c>
      <c r="C4073" s="38" t="s">
        <v>16</v>
      </c>
      <c r="D4073" s="39">
        <v>1071.5053499999999</v>
      </c>
      <c r="E4073" s="39">
        <v>40.8150642857143</v>
      </c>
      <c r="F4073" s="40"/>
      <c r="G4073" s="39">
        <v>26.252692939529201</v>
      </c>
      <c r="H4073" s="39"/>
    </row>
    <row r="4074" spans="1:8" hidden="1">
      <c r="A4074" s="37">
        <v>23</v>
      </c>
      <c r="B4074" s="38" t="s">
        <v>3544</v>
      </c>
      <c r="C4074" s="38" t="s">
        <v>15</v>
      </c>
      <c r="D4074" s="39">
        <v>0</v>
      </c>
      <c r="E4074" s="39"/>
      <c r="F4074" s="40"/>
      <c r="G4074" s="39"/>
      <c r="H4074" s="39"/>
    </row>
    <row r="4075" spans="1:8" hidden="1">
      <c r="A4075" s="37">
        <v>23</v>
      </c>
      <c r="B4075" s="41" t="s">
        <v>4186</v>
      </c>
      <c r="C4075" s="41" t="s">
        <v>15</v>
      </c>
      <c r="D4075" s="39">
        <v>0</v>
      </c>
      <c r="E4075" s="39"/>
      <c r="F4075" s="40">
        <v>0</v>
      </c>
      <c r="G4075" s="39"/>
      <c r="H4075" s="39"/>
    </row>
    <row r="4076" spans="1:8">
      <c r="A4076" s="37">
        <v>23</v>
      </c>
      <c r="B4076" s="41" t="s">
        <v>4568</v>
      </c>
      <c r="C4076" s="41" t="s">
        <v>16</v>
      </c>
      <c r="D4076" s="39">
        <v>0</v>
      </c>
      <c r="E4076" s="39"/>
      <c r="F4076" s="40">
        <v>0</v>
      </c>
      <c r="G4076" s="39"/>
      <c r="H4076" s="39"/>
    </row>
    <row r="4077" spans="1:8" hidden="1">
      <c r="A4077" s="37">
        <v>23</v>
      </c>
      <c r="B4077" s="41" t="s">
        <v>7165</v>
      </c>
      <c r="C4077" s="41" t="s">
        <v>15</v>
      </c>
      <c r="D4077" s="39">
        <v>-6.6922699999999997</v>
      </c>
      <c r="E4077" s="39">
        <v>0.62270714285714301</v>
      </c>
      <c r="F4077" s="40">
        <v>1.8375999999999999</v>
      </c>
      <c r="G4077" s="39">
        <v>-10.7470583512084</v>
      </c>
      <c r="H4077" s="39">
        <v>-13.6980442537767</v>
      </c>
    </row>
    <row r="4078" spans="1:8" hidden="1">
      <c r="A4078" s="37">
        <v>23</v>
      </c>
      <c r="B4078" s="41" t="s">
        <v>3487</v>
      </c>
      <c r="C4078" s="41" t="s">
        <v>15</v>
      </c>
      <c r="D4078" s="39">
        <v>0</v>
      </c>
      <c r="E4078" s="39"/>
      <c r="F4078" s="40"/>
      <c r="G4078" s="39"/>
      <c r="H4078" s="39"/>
    </row>
    <row r="4079" spans="1:8">
      <c r="A4079" s="37">
        <v>23</v>
      </c>
      <c r="B4079" s="38" t="s">
        <v>2862</v>
      </c>
      <c r="C4079" s="38" t="s">
        <v>16</v>
      </c>
      <c r="D4079" s="39">
        <v>0</v>
      </c>
      <c r="E4079" s="39"/>
      <c r="F4079" s="40"/>
      <c r="G4079" s="39"/>
      <c r="H4079" s="39"/>
    </row>
    <row r="4080" spans="1:8" hidden="1">
      <c r="A4080" s="37">
        <v>23</v>
      </c>
      <c r="B4080" s="38" t="s">
        <v>5751</v>
      </c>
      <c r="C4080" s="38" t="s">
        <v>15</v>
      </c>
      <c r="D4080" s="39">
        <v>0</v>
      </c>
      <c r="E4080" s="39"/>
      <c r="F4080" s="40"/>
      <c r="G4080" s="39"/>
      <c r="H4080" s="39"/>
    </row>
    <row r="4081" spans="1:8" hidden="1">
      <c r="A4081" s="37">
        <v>23</v>
      </c>
      <c r="B4081" s="38" t="s">
        <v>2336</v>
      </c>
      <c r="C4081" s="38" t="s">
        <v>15</v>
      </c>
      <c r="D4081" s="39">
        <v>-44.867547899999998</v>
      </c>
      <c r="E4081" s="39"/>
      <c r="F4081" s="40">
        <v>0</v>
      </c>
      <c r="G4081" s="39"/>
      <c r="H4081" s="39"/>
    </row>
    <row r="4082" spans="1:8">
      <c r="A4082" s="37">
        <v>23</v>
      </c>
      <c r="B4082" s="41" t="s">
        <v>405</v>
      </c>
      <c r="C4082" s="41" t="s">
        <v>16</v>
      </c>
      <c r="D4082" s="39">
        <v>23115.46879735</v>
      </c>
      <c r="E4082" s="39">
        <v>580.49753921428601</v>
      </c>
      <c r="F4082" s="40"/>
      <c r="G4082" s="39">
        <v>39.820097822700902</v>
      </c>
      <c r="H4082" s="39"/>
    </row>
    <row r="4083" spans="1:8">
      <c r="A4083" s="37">
        <v>23</v>
      </c>
      <c r="B4083" s="41" t="s">
        <v>984</v>
      </c>
      <c r="C4083" s="41" t="s">
        <v>16</v>
      </c>
      <c r="D4083" s="39">
        <v>44200.820099999997</v>
      </c>
      <c r="E4083" s="39">
        <v>625.18057857142901</v>
      </c>
      <c r="F4083" s="40"/>
      <c r="G4083" s="39">
        <v>70.700884856342199</v>
      </c>
      <c r="H4083" s="39"/>
    </row>
    <row r="4084" spans="1:8">
      <c r="A4084" s="37">
        <v>23</v>
      </c>
      <c r="B4084" s="41" t="s">
        <v>1283</v>
      </c>
      <c r="C4084" s="41" t="s">
        <v>16</v>
      </c>
      <c r="D4084" s="39">
        <v>9275.4736897999992</v>
      </c>
      <c r="E4084" s="39">
        <v>32.484941957142901</v>
      </c>
      <c r="F4084" s="40"/>
      <c r="G4084" s="39">
        <v>285.53148415770801</v>
      </c>
      <c r="H4084" s="39"/>
    </row>
    <row r="4085" spans="1:8">
      <c r="A4085" s="37">
        <v>23</v>
      </c>
      <c r="B4085" s="38" t="s">
        <v>2287</v>
      </c>
      <c r="C4085" s="38" t="s">
        <v>16</v>
      </c>
      <c r="D4085" s="39">
        <v>-2.5640000000000001</v>
      </c>
      <c r="E4085" s="39"/>
      <c r="F4085" s="40">
        <v>0</v>
      </c>
      <c r="G4085" s="39"/>
      <c r="H4085" s="39"/>
    </row>
    <row r="4086" spans="1:8">
      <c r="A4086" s="37">
        <v>23</v>
      </c>
      <c r="B4086" s="38" t="s">
        <v>3460</v>
      </c>
      <c r="C4086" s="38" t="s">
        <v>16</v>
      </c>
      <c r="D4086" s="39">
        <v>0</v>
      </c>
      <c r="E4086" s="39"/>
      <c r="F4086" s="40">
        <v>0</v>
      </c>
      <c r="G4086" s="39"/>
      <c r="H4086" s="39"/>
    </row>
    <row r="4087" spans="1:8">
      <c r="A4087" s="37">
        <v>23</v>
      </c>
      <c r="B4087" s="38" t="s">
        <v>8476</v>
      </c>
      <c r="C4087" s="38" t="s">
        <v>16</v>
      </c>
      <c r="D4087" s="39">
        <v>15860.20933</v>
      </c>
      <c r="E4087" s="39">
        <v>413.14415000000002</v>
      </c>
      <c r="F4087" s="40"/>
      <c r="G4087" s="39">
        <v>38.389044913258502</v>
      </c>
      <c r="H4087" s="39"/>
    </row>
    <row r="4088" spans="1:8" hidden="1">
      <c r="A4088" s="37">
        <v>23</v>
      </c>
      <c r="B4088" s="41" t="s">
        <v>5465</v>
      </c>
      <c r="C4088" s="41" t="s">
        <v>15</v>
      </c>
      <c r="D4088" s="39">
        <v>0</v>
      </c>
      <c r="E4088" s="39"/>
      <c r="F4088" s="40">
        <v>0</v>
      </c>
      <c r="G4088" s="39"/>
      <c r="H4088" s="39"/>
    </row>
    <row r="4089" spans="1:8">
      <c r="A4089" s="37">
        <v>23</v>
      </c>
      <c r="B4089" s="41" t="s">
        <v>3921</v>
      </c>
      <c r="C4089" s="41" t="s">
        <v>16</v>
      </c>
      <c r="D4089" s="39">
        <v>391.45400000000001</v>
      </c>
      <c r="E4089" s="39"/>
      <c r="F4089" s="40"/>
      <c r="G4089" s="39"/>
      <c r="H4089" s="39"/>
    </row>
    <row r="4090" spans="1:8" hidden="1">
      <c r="A4090" s="37">
        <v>23</v>
      </c>
      <c r="B4090" s="38" t="s">
        <v>3779</v>
      </c>
      <c r="C4090" s="38" t="s">
        <v>15</v>
      </c>
      <c r="D4090" s="39">
        <v>0</v>
      </c>
      <c r="E4090" s="39"/>
      <c r="F4090" s="40"/>
      <c r="G4090" s="39"/>
      <c r="H4090" s="39"/>
    </row>
    <row r="4091" spans="1:8">
      <c r="A4091" s="37">
        <v>23</v>
      </c>
      <c r="B4091" s="38" t="s">
        <v>2312</v>
      </c>
      <c r="C4091" s="38" t="s">
        <v>16</v>
      </c>
      <c r="D4091" s="39">
        <v>-223.62701680000001</v>
      </c>
      <c r="E4091" s="39">
        <v>4.8598892659340702</v>
      </c>
      <c r="F4091" s="40">
        <v>0</v>
      </c>
      <c r="G4091" s="39">
        <v>-46.014837903311602</v>
      </c>
      <c r="H4091" s="39">
        <v>-46.014837903311602</v>
      </c>
    </row>
    <row r="4092" spans="1:8" hidden="1">
      <c r="A4092" s="37">
        <v>23</v>
      </c>
      <c r="B4092" s="38" t="s">
        <v>2318</v>
      </c>
      <c r="C4092" s="38" t="s">
        <v>15</v>
      </c>
      <c r="D4092" s="39">
        <v>-236.92019999999999</v>
      </c>
      <c r="E4092" s="39">
        <v>3.5897000000000001</v>
      </c>
      <c r="F4092" s="40"/>
      <c r="G4092" s="39">
        <v>-66</v>
      </c>
      <c r="H4092" s="39"/>
    </row>
    <row r="4093" spans="1:8">
      <c r="A4093" s="37">
        <v>23</v>
      </c>
      <c r="B4093" s="38" t="s">
        <v>3588</v>
      </c>
      <c r="C4093" s="38" t="s">
        <v>16</v>
      </c>
      <c r="D4093" s="39">
        <v>0</v>
      </c>
      <c r="E4093" s="39"/>
      <c r="F4093" s="40"/>
      <c r="G4093" s="39"/>
      <c r="H4093" s="39"/>
    </row>
    <row r="4094" spans="1:8" hidden="1">
      <c r="A4094" s="37">
        <v>23</v>
      </c>
      <c r="B4094" s="41" t="s">
        <v>4472</v>
      </c>
      <c r="C4094" s="41" t="s">
        <v>15</v>
      </c>
      <c r="D4094" s="39">
        <v>0</v>
      </c>
      <c r="E4094" s="39"/>
      <c r="F4094" s="40"/>
      <c r="G4094" s="39"/>
      <c r="H4094" s="39"/>
    </row>
    <row r="4095" spans="1:8">
      <c r="A4095" s="37">
        <v>23</v>
      </c>
      <c r="B4095" s="38" t="s">
        <v>259</v>
      </c>
      <c r="C4095" s="38" t="s">
        <v>16</v>
      </c>
      <c r="D4095" s="39">
        <v>746197.63434999995</v>
      </c>
      <c r="E4095" s="39">
        <v>11519.329221428599</v>
      </c>
      <c r="F4095" s="40">
        <v>72676.456399999995</v>
      </c>
      <c r="G4095" s="39">
        <v>64.777872045006106</v>
      </c>
      <c r="H4095" s="39">
        <v>58.468784510221099</v>
      </c>
    </row>
    <row r="4096" spans="1:8">
      <c r="A4096" s="37">
        <v>23</v>
      </c>
      <c r="B4096" s="41" t="s">
        <v>974</v>
      </c>
      <c r="C4096" s="41" t="s">
        <v>16</v>
      </c>
      <c r="D4096" s="39">
        <v>770156.11005985003</v>
      </c>
      <c r="E4096" s="39">
        <v>15234.120801991199</v>
      </c>
      <c r="F4096" s="40">
        <v>0</v>
      </c>
      <c r="G4096" s="39">
        <v>50.5546805142301</v>
      </c>
      <c r="H4096" s="39">
        <v>50.5546805142301</v>
      </c>
    </row>
    <row r="4097" spans="1:8">
      <c r="A4097" s="37">
        <v>23</v>
      </c>
      <c r="B4097" s="38" t="s">
        <v>2035</v>
      </c>
      <c r="C4097" s="38" t="s">
        <v>16</v>
      </c>
      <c r="D4097" s="39">
        <v>298446.97759999998</v>
      </c>
      <c r="E4097" s="39">
        <v>1591.4703</v>
      </c>
      <c r="F4097" s="40">
        <v>60812.629699999998</v>
      </c>
      <c r="G4097" s="39">
        <v>187.52909030096299</v>
      </c>
      <c r="H4097" s="39">
        <v>149.31748829996999</v>
      </c>
    </row>
    <row r="4098" spans="1:8" hidden="1">
      <c r="A4098" s="37">
        <v>23</v>
      </c>
      <c r="B4098" s="38" t="s">
        <v>6896</v>
      </c>
      <c r="C4098" s="38" t="s">
        <v>15</v>
      </c>
      <c r="D4098" s="39">
        <v>0</v>
      </c>
      <c r="E4098" s="39"/>
      <c r="F4098" s="40">
        <v>0</v>
      </c>
      <c r="G4098" s="39"/>
      <c r="H4098" s="39"/>
    </row>
    <row r="4099" spans="1:8">
      <c r="A4099" s="37">
        <v>23</v>
      </c>
      <c r="B4099" s="38" t="s">
        <v>8080</v>
      </c>
      <c r="C4099" s="38" t="s">
        <v>16</v>
      </c>
      <c r="D4099" s="39">
        <v>1945.4970000000001</v>
      </c>
      <c r="E4099" s="39">
        <v>10.5407857142857</v>
      </c>
      <c r="F4099" s="40"/>
      <c r="G4099" s="39">
        <v>184.56849923087901</v>
      </c>
      <c r="H4099" s="39"/>
    </row>
    <row r="4100" spans="1:8" hidden="1">
      <c r="A4100" s="37">
        <v>23</v>
      </c>
      <c r="B4100" s="41" t="s">
        <v>6518</v>
      </c>
      <c r="C4100" s="41" t="s">
        <v>15</v>
      </c>
      <c r="D4100" s="39">
        <v>0</v>
      </c>
      <c r="E4100" s="39"/>
      <c r="F4100" s="40"/>
      <c r="G4100" s="39"/>
      <c r="H4100" s="39"/>
    </row>
    <row r="4101" spans="1:8" hidden="1">
      <c r="A4101" s="37">
        <v>23</v>
      </c>
      <c r="B4101" s="38" t="s">
        <v>2682</v>
      </c>
      <c r="C4101" s="38" t="s">
        <v>15</v>
      </c>
      <c r="D4101" s="39">
        <v>0</v>
      </c>
      <c r="E4101" s="39"/>
      <c r="F4101" s="40"/>
      <c r="G4101" s="39"/>
      <c r="H4101" s="39"/>
    </row>
    <row r="4102" spans="1:8">
      <c r="A4102" s="37">
        <v>23</v>
      </c>
      <c r="B4102" s="38" t="s">
        <v>2455</v>
      </c>
      <c r="C4102" s="38" t="s">
        <v>16</v>
      </c>
      <c r="D4102" s="39">
        <v>0</v>
      </c>
      <c r="E4102" s="39"/>
      <c r="F4102" s="40"/>
      <c r="G4102" s="39"/>
      <c r="H4102" s="39"/>
    </row>
    <row r="4103" spans="1:8" hidden="1">
      <c r="A4103" s="37">
        <v>23</v>
      </c>
      <c r="B4103" s="41" t="s">
        <v>2706</v>
      </c>
      <c r="C4103" s="41" t="s">
        <v>15</v>
      </c>
      <c r="D4103" s="39">
        <v>-0.34189999999999998</v>
      </c>
      <c r="E4103" s="39"/>
      <c r="F4103" s="40"/>
      <c r="G4103" s="39"/>
      <c r="H4103" s="39"/>
    </row>
    <row r="4104" spans="1:8" hidden="1">
      <c r="A4104" s="37">
        <v>23</v>
      </c>
      <c r="B4104" s="38" t="s">
        <v>5642</v>
      </c>
      <c r="C4104" s="38" t="s">
        <v>15</v>
      </c>
      <c r="D4104" s="39">
        <v>0</v>
      </c>
      <c r="E4104" s="39"/>
      <c r="F4104" s="40"/>
      <c r="G4104" s="39"/>
      <c r="H4104" s="39"/>
    </row>
    <row r="4105" spans="1:8" hidden="1">
      <c r="A4105" s="37">
        <v>23</v>
      </c>
      <c r="B4105" s="38" t="s">
        <v>1569</v>
      </c>
      <c r="C4105" s="38" t="s">
        <v>15</v>
      </c>
      <c r="D4105" s="39">
        <v>22313.765497299999</v>
      </c>
      <c r="E4105" s="39">
        <v>510.37679366005301</v>
      </c>
      <c r="F4105" s="40"/>
      <c r="G4105" s="39">
        <v>43.720180412753102</v>
      </c>
      <c r="H4105" s="39"/>
    </row>
    <row r="4106" spans="1:8">
      <c r="A4106" s="37">
        <v>23</v>
      </c>
      <c r="B4106" s="41" t="s">
        <v>5376</v>
      </c>
      <c r="C4106" s="41" t="s">
        <v>16</v>
      </c>
      <c r="D4106" s="39">
        <v>0</v>
      </c>
      <c r="E4106" s="39"/>
      <c r="F4106" s="40"/>
      <c r="G4106" s="39"/>
      <c r="H4106" s="39"/>
    </row>
    <row r="4107" spans="1:8">
      <c r="A4107" s="37">
        <v>23</v>
      </c>
      <c r="B4107" s="38" t="s">
        <v>3917</v>
      </c>
      <c r="C4107" s="38" t="s">
        <v>16</v>
      </c>
      <c r="D4107" s="39">
        <v>0</v>
      </c>
      <c r="E4107" s="39"/>
      <c r="F4107" s="40"/>
      <c r="G4107" s="39"/>
      <c r="H4107" s="39"/>
    </row>
    <row r="4108" spans="1:8">
      <c r="A4108" s="37">
        <v>23</v>
      </c>
      <c r="B4108" s="38" t="s">
        <v>692</v>
      </c>
      <c r="C4108" s="38" t="s">
        <v>16</v>
      </c>
      <c r="D4108" s="39">
        <v>192.32509999999999</v>
      </c>
      <c r="E4108" s="39"/>
      <c r="F4108" s="40">
        <v>0</v>
      </c>
      <c r="G4108" s="39"/>
      <c r="H4108" s="39"/>
    </row>
    <row r="4109" spans="1:8">
      <c r="A4109" s="37">
        <v>23</v>
      </c>
      <c r="B4109" s="38" t="s">
        <v>7045</v>
      </c>
      <c r="C4109" s="38" t="s">
        <v>16</v>
      </c>
      <c r="D4109" s="39">
        <v>0</v>
      </c>
      <c r="E4109" s="39"/>
      <c r="F4109" s="40"/>
      <c r="G4109" s="39"/>
      <c r="H4109" s="39"/>
    </row>
    <row r="4110" spans="1:8">
      <c r="A4110" s="37">
        <v>23</v>
      </c>
      <c r="B4110" s="38" t="s">
        <v>8051</v>
      </c>
      <c r="C4110" s="38" t="s">
        <v>16</v>
      </c>
      <c r="D4110" s="39">
        <v>64041.293299999998</v>
      </c>
      <c r="E4110" s="39">
        <v>1369.4738071428601</v>
      </c>
      <c r="F4110" s="40"/>
      <c r="G4110" s="39">
        <v>46.763430571636697</v>
      </c>
      <c r="H4110" s="39"/>
    </row>
    <row r="4111" spans="1:8">
      <c r="A4111" s="37">
        <v>23</v>
      </c>
      <c r="B4111" s="41" t="s">
        <v>6098</v>
      </c>
      <c r="C4111" s="41" t="s">
        <v>16</v>
      </c>
      <c r="D4111" s="39">
        <v>0</v>
      </c>
      <c r="E4111" s="39"/>
      <c r="F4111" s="40">
        <v>0</v>
      </c>
      <c r="G4111" s="39"/>
      <c r="H4111" s="39"/>
    </row>
    <row r="4112" spans="1:8" hidden="1">
      <c r="A4112" s="37">
        <v>23</v>
      </c>
      <c r="B4112" s="38" t="s">
        <v>3163</v>
      </c>
      <c r="C4112" s="38" t="s">
        <v>15</v>
      </c>
      <c r="D4112" s="39">
        <v>0</v>
      </c>
      <c r="E4112" s="39"/>
      <c r="F4112" s="40"/>
      <c r="G4112" s="39"/>
      <c r="H4112" s="39"/>
    </row>
    <row r="4113" spans="1:8" hidden="1">
      <c r="A4113" s="37">
        <v>23</v>
      </c>
      <c r="B4113" s="38" t="s">
        <v>4591</v>
      </c>
      <c r="C4113" s="38" t="s">
        <v>15</v>
      </c>
      <c r="D4113" s="39">
        <v>0</v>
      </c>
      <c r="E4113" s="39"/>
      <c r="F4113" s="40"/>
      <c r="G4113" s="39"/>
      <c r="H4113" s="39"/>
    </row>
    <row r="4114" spans="1:8" hidden="1">
      <c r="A4114" s="37">
        <v>23</v>
      </c>
      <c r="B4114" s="38" t="s">
        <v>6979</v>
      </c>
      <c r="C4114" s="38" t="s">
        <v>15</v>
      </c>
      <c r="D4114" s="39">
        <v>0</v>
      </c>
      <c r="E4114" s="39"/>
      <c r="F4114" s="40"/>
      <c r="G4114" s="39"/>
      <c r="H4114" s="39"/>
    </row>
    <row r="4115" spans="1:8">
      <c r="A4115" s="37">
        <v>23</v>
      </c>
      <c r="B4115" s="38" t="s">
        <v>6132</v>
      </c>
      <c r="C4115" s="38" t="s">
        <v>16</v>
      </c>
      <c r="D4115" s="39">
        <v>0</v>
      </c>
      <c r="E4115" s="39"/>
      <c r="F4115" s="40"/>
      <c r="G4115" s="39"/>
      <c r="H4115" s="39"/>
    </row>
    <row r="4116" spans="1:8" hidden="1">
      <c r="A4116" s="37">
        <v>23</v>
      </c>
      <c r="B4116" s="38" t="s">
        <v>6200</v>
      </c>
      <c r="C4116" s="38" t="s">
        <v>15</v>
      </c>
      <c r="D4116" s="39">
        <v>0</v>
      </c>
      <c r="E4116" s="39"/>
      <c r="F4116" s="40"/>
      <c r="G4116" s="39"/>
      <c r="H4116" s="39"/>
    </row>
    <row r="4117" spans="1:8">
      <c r="A4117" s="37">
        <v>23</v>
      </c>
      <c r="B4117" s="41" t="s">
        <v>3747</v>
      </c>
      <c r="C4117" s="41" t="s">
        <v>16</v>
      </c>
      <c r="D4117" s="39">
        <v>5964.8499499999998</v>
      </c>
      <c r="E4117" s="39">
        <v>87.124442857142895</v>
      </c>
      <c r="F4117" s="40"/>
      <c r="G4117" s="39">
        <v>68.463564923801101</v>
      </c>
      <c r="H4117" s="39"/>
    </row>
    <row r="4118" spans="1:8">
      <c r="A4118" s="37">
        <v>23</v>
      </c>
      <c r="B4118" s="41" t="s">
        <v>8056</v>
      </c>
      <c r="C4118" s="41" t="s">
        <v>16</v>
      </c>
      <c r="D4118" s="39">
        <v>750.01022999999998</v>
      </c>
      <c r="E4118" s="39">
        <v>23.404572857142899</v>
      </c>
      <c r="F4118" s="40"/>
      <c r="G4118" s="39">
        <v>32.045456867678098</v>
      </c>
      <c r="H4118" s="39"/>
    </row>
    <row r="4119" spans="1:8">
      <c r="A4119" s="37">
        <v>23</v>
      </c>
      <c r="B4119" s="38" t="s">
        <v>6697</v>
      </c>
      <c r="C4119" s="38" t="s">
        <v>16</v>
      </c>
      <c r="D4119" s="39">
        <v>0</v>
      </c>
      <c r="E4119" s="39"/>
      <c r="F4119" s="40">
        <v>0</v>
      </c>
      <c r="G4119" s="39"/>
      <c r="H4119" s="39"/>
    </row>
    <row r="4120" spans="1:8">
      <c r="A4120" s="37">
        <v>23</v>
      </c>
      <c r="B4120" s="38" t="s">
        <v>356</v>
      </c>
      <c r="C4120" s="38" t="s">
        <v>16</v>
      </c>
      <c r="D4120" s="39">
        <v>99797.177899999995</v>
      </c>
      <c r="E4120" s="39">
        <v>1357.36990714286</v>
      </c>
      <c r="F4120" s="40"/>
      <c r="G4120" s="39">
        <v>73.522462355205903</v>
      </c>
      <c r="H4120" s="39"/>
    </row>
    <row r="4121" spans="1:8">
      <c r="A4121" s="37">
        <v>23</v>
      </c>
      <c r="B4121" s="38" t="s">
        <v>1069</v>
      </c>
      <c r="C4121" s="38" t="s">
        <v>16</v>
      </c>
      <c r="D4121" s="39">
        <v>13086.17425</v>
      </c>
      <c r="E4121" s="39">
        <v>164.009007142857</v>
      </c>
      <c r="F4121" s="40"/>
      <c r="G4121" s="39">
        <v>79.789363267113202</v>
      </c>
      <c r="H4121" s="39"/>
    </row>
    <row r="4122" spans="1:8">
      <c r="A4122" s="37">
        <v>23</v>
      </c>
      <c r="B4122" s="38" t="s">
        <v>9151</v>
      </c>
      <c r="C4122" s="38" t="s">
        <v>16</v>
      </c>
      <c r="D4122" s="39">
        <v>7273.7177000000001</v>
      </c>
      <c r="E4122" s="39">
        <v>3.2600714285714298</v>
      </c>
      <c r="F4122" s="40">
        <v>3319.3658999999998</v>
      </c>
      <c r="G4122" s="39">
        <v>2231.1528625577898</v>
      </c>
      <c r="H4122" s="39">
        <v>1212.9647729015601</v>
      </c>
    </row>
    <row r="4123" spans="1:8" hidden="1">
      <c r="A4123" s="37">
        <v>23</v>
      </c>
      <c r="B4123" s="38" t="s">
        <v>748</v>
      </c>
      <c r="C4123" s="38" t="s">
        <v>15</v>
      </c>
      <c r="D4123" s="39">
        <v>10157.353423</v>
      </c>
      <c r="E4123" s="39">
        <v>74.908216485714306</v>
      </c>
      <c r="F4123" s="40"/>
      <c r="G4123" s="39">
        <v>135.59732028778299</v>
      </c>
      <c r="H4123" s="39"/>
    </row>
    <row r="4124" spans="1:8" hidden="1">
      <c r="A4124" s="37">
        <v>23</v>
      </c>
      <c r="B4124" s="41" t="s">
        <v>3967</v>
      </c>
      <c r="C4124" s="41" t="s">
        <v>15</v>
      </c>
      <c r="D4124" s="39">
        <v>0</v>
      </c>
      <c r="E4124" s="39"/>
      <c r="F4124" s="40"/>
      <c r="G4124" s="39"/>
      <c r="H4124" s="39"/>
    </row>
    <row r="4125" spans="1:8">
      <c r="A4125" s="37">
        <v>23</v>
      </c>
      <c r="B4125" s="41" t="s">
        <v>5427</v>
      </c>
      <c r="C4125" s="41" t="s">
        <v>16</v>
      </c>
      <c r="D4125" s="39">
        <v>0</v>
      </c>
      <c r="E4125" s="39"/>
      <c r="F4125" s="40"/>
      <c r="G4125" s="39"/>
      <c r="H4125" s="39"/>
    </row>
    <row r="4126" spans="1:8" hidden="1">
      <c r="A4126" s="37">
        <v>23</v>
      </c>
      <c r="B4126" s="38" t="s">
        <v>4977</v>
      </c>
      <c r="C4126" s="38" t="s">
        <v>15</v>
      </c>
      <c r="D4126" s="39">
        <v>0</v>
      </c>
      <c r="E4126" s="39"/>
      <c r="F4126" s="40">
        <v>0</v>
      </c>
      <c r="G4126" s="39"/>
      <c r="H4126" s="39"/>
    </row>
    <row r="4127" spans="1:8">
      <c r="A4127" s="37">
        <v>23</v>
      </c>
      <c r="B4127" s="41" t="s">
        <v>595</v>
      </c>
      <c r="C4127" s="41" t="s">
        <v>16</v>
      </c>
      <c r="D4127" s="39">
        <v>37753.567102250003</v>
      </c>
      <c r="E4127" s="39">
        <v>1556.0607667214299</v>
      </c>
      <c r="F4127" s="40"/>
      <c r="G4127" s="39">
        <v>24.2622704136392</v>
      </c>
      <c r="H4127" s="39"/>
    </row>
    <row r="4128" spans="1:8">
      <c r="A4128" s="37">
        <v>23</v>
      </c>
      <c r="B4128" s="41" t="s">
        <v>2346</v>
      </c>
      <c r="C4128" s="41" t="s">
        <v>16</v>
      </c>
      <c r="D4128" s="39">
        <v>-3.4392768</v>
      </c>
      <c r="E4128" s="39"/>
      <c r="F4128" s="40"/>
      <c r="G4128" s="39"/>
      <c r="H4128" s="39"/>
    </row>
    <row r="4129" spans="1:8" hidden="1">
      <c r="A4129" s="37">
        <v>23</v>
      </c>
      <c r="B4129" s="38" t="s">
        <v>4942</v>
      </c>
      <c r="C4129" s="38" t="s">
        <v>15</v>
      </c>
      <c r="D4129" s="39">
        <v>0</v>
      </c>
      <c r="E4129" s="39"/>
      <c r="F4129" s="40">
        <v>0</v>
      </c>
      <c r="G4129" s="39"/>
      <c r="H4129" s="39"/>
    </row>
    <row r="4130" spans="1:8" hidden="1">
      <c r="A4130" s="37">
        <v>23</v>
      </c>
      <c r="B4130" s="38" t="s">
        <v>1347</v>
      </c>
      <c r="C4130" s="38" t="s">
        <v>15</v>
      </c>
      <c r="D4130" s="39">
        <v>59375.995299000002</v>
      </c>
      <c r="E4130" s="39">
        <v>1298.7633808816599</v>
      </c>
      <c r="F4130" s="40"/>
      <c r="G4130" s="39">
        <v>45.717330941909502</v>
      </c>
      <c r="H4130" s="39"/>
    </row>
    <row r="4131" spans="1:8" hidden="1">
      <c r="A4131" s="37">
        <v>23</v>
      </c>
      <c r="B4131" s="38" t="s">
        <v>7650</v>
      </c>
      <c r="C4131" s="38" t="s">
        <v>15</v>
      </c>
      <c r="D4131" s="39">
        <v>0</v>
      </c>
      <c r="E4131" s="39"/>
      <c r="F4131" s="40"/>
      <c r="G4131" s="39"/>
      <c r="H4131" s="39"/>
    </row>
    <row r="4132" spans="1:8">
      <c r="A4132" s="37">
        <v>23</v>
      </c>
      <c r="B4132" s="41" t="s">
        <v>6883</v>
      </c>
      <c r="C4132" s="41" t="s">
        <v>16</v>
      </c>
      <c r="D4132" s="39">
        <v>0</v>
      </c>
      <c r="E4132" s="39"/>
      <c r="F4132" s="40"/>
      <c r="G4132" s="39"/>
      <c r="H4132" s="39"/>
    </row>
    <row r="4133" spans="1:8" hidden="1">
      <c r="A4133" s="37">
        <v>23</v>
      </c>
      <c r="B4133" s="38" t="s">
        <v>3433</v>
      </c>
      <c r="C4133" s="38" t="s">
        <v>15</v>
      </c>
      <c r="D4133" s="39">
        <v>0</v>
      </c>
      <c r="E4133" s="39"/>
      <c r="F4133" s="40"/>
      <c r="G4133" s="39"/>
      <c r="H4133" s="39"/>
    </row>
    <row r="4134" spans="1:8" hidden="1">
      <c r="A4134" s="37">
        <v>23</v>
      </c>
      <c r="B4134" s="38" t="s">
        <v>4604</v>
      </c>
      <c r="C4134" s="38" t="s">
        <v>15</v>
      </c>
      <c r="D4134" s="39">
        <v>0</v>
      </c>
      <c r="E4134" s="39"/>
      <c r="F4134" s="40"/>
      <c r="G4134" s="39"/>
      <c r="H4134" s="39"/>
    </row>
    <row r="4135" spans="1:8">
      <c r="A4135" s="37">
        <v>23</v>
      </c>
      <c r="B4135" s="38" t="s">
        <v>3691</v>
      </c>
      <c r="C4135" s="38" t="s">
        <v>16</v>
      </c>
      <c r="D4135" s="39">
        <v>0</v>
      </c>
      <c r="E4135" s="39"/>
      <c r="F4135" s="40"/>
      <c r="G4135" s="39"/>
      <c r="H4135" s="39"/>
    </row>
    <row r="4136" spans="1:8" hidden="1">
      <c r="A4136" s="37">
        <v>23</v>
      </c>
      <c r="B4136" s="41" t="s">
        <v>5482</v>
      </c>
      <c r="C4136" s="41" t="s">
        <v>15</v>
      </c>
      <c r="D4136" s="39">
        <v>0</v>
      </c>
      <c r="E4136" s="39"/>
      <c r="F4136" s="40"/>
      <c r="G4136" s="39"/>
      <c r="H4136" s="39"/>
    </row>
    <row r="4137" spans="1:8">
      <c r="A4137" s="37">
        <v>23</v>
      </c>
      <c r="B4137" s="38" t="s">
        <v>1759</v>
      </c>
      <c r="C4137" s="38" t="s">
        <v>16</v>
      </c>
      <c r="D4137" s="39">
        <v>172633.26648399999</v>
      </c>
      <c r="E4137" s="39">
        <v>2684.1453457171701</v>
      </c>
      <c r="F4137" s="40"/>
      <c r="G4137" s="39">
        <v>64.315915961650205</v>
      </c>
      <c r="H4137" s="39"/>
    </row>
    <row r="4138" spans="1:8" hidden="1">
      <c r="A4138" s="37">
        <v>23</v>
      </c>
      <c r="B4138" s="41" t="s">
        <v>1200</v>
      </c>
      <c r="C4138" s="41" t="s">
        <v>15</v>
      </c>
      <c r="D4138" s="39">
        <v>246639.78302485001</v>
      </c>
      <c r="E4138" s="39">
        <v>3698.3293590205799</v>
      </c>
      <c r="F4138" s="40">
        <v>2468.1239</v>
      </c>
      <c r="G4138" s="39">
        <v>66.6895127723743</v>
      </c>
      <c r="H4138" s="39">
        <v>66.022150928578498</v>
      </c>
    </row>
    <row r="4139" spans="1:8" hidden="1">
      <c r="A4139" s="37">
        <v>23</v>
      </c>
      <c r="B4139" s="41" t="s">
        <v>7709</v>
      </c>
      <c r="C4139" s="41" t="s">
        <v>15</v>
      </c>
      <c r="D4139" s="39">
        <v>-181.28489999999999</v>
      </c>
      <c r="E4139" s="39"/>
      <c r="F4139" s="40"/>
      <c r="G4139" s="39"/>
      <c r="H4139" s="39"/>
    </row>
    <row r="4140" spans="1:8">
      <c r="A4140" s="37">
        <v>23</v>
      </c>
      <c r="B4140" s="38" t="s">
        <v>7123</v>
      </c>
      <c r="C4140" s="38" t="s">
        <v>16</v>
      </c>
      <c r="D4140" s="39">
        <v>0</v>
      </c>
      <c r="E4140" s="39"/>
      <c r="F4140" s="40">
        <v>0</v>
      </c>
      <c r="G4140" s="39"/>
      <c r="H4140" s="39"/>
    </row>
    <row r="4141" spans="1:8">
      <c r="A4141" s="37">
        <v>23</v>
      </c>
      <c r="B4141" s="41" t="s">
        <v>4854</v>
      </c>
      <c r="C4141" s="41" t="s">
        <v>16</v>
      </c>
      <c r="D4141" s="39">
        <v>0</v>
      </c>
      <c r="E4141" s="39"/>
      <c r="F4141" s="40"/>
      <c r="G4141" s="39"/>
      <c r="H4141" s="39"/>
    </row>
    <row r="4142" spans="1:8">
      <c r="A4142" s="37">
        <v>23</v>
      </c>
      <c r="B4142" s="41" t="s">
        <v>3935</v>
      </c>
      <c r="C4142" s="41" t="s">
        <v>16</v>
      </c>
      <c r="D4142" s="39">
        <v>0</v>
      </c>
      <c r="E4142" s="39"/>
      <c r="F4142" s="40"/>
      <c r="G4142" s="39"/>
      <c r="H4142" s="39"/>
    </row>
    <row r="4143" spans="1:8">
      <c r="A4143" s="37">
        <v>23</v>
      </c>
      <c r="B4143" s="38" t="s">
        <v>7670</v>
      </c>
      <c r="C4143" s="38" t="s">
        <v>16</v>
      </c>
      <c r="D4143" s="39">
        <v>0</v>
      </c>
      <c r="E4143" s="39"/>
      <c r="F4143" s="40"/>
      <c r="G4143" s="39"/>
      <c r="H4143" s="39"/>
    </row>
    <row r="4144" spans="1:8">
      <c r="A4144" s="37">
        <v>23</v>
      </c>
      <c r="B4144" s="38" t="s">
        <v>1345</v>
      </c>
      <c r="C4144" s="38" t="s">
        <v>16</v>
      </c>
      <c r="D4144" s="39">
        <v>39290.235151449997</v>
      </c>
      <c r="E4144" s="39">
        <v>1083.7497812500001</v>
      </c>
      <c r="F4144" s="40"/>
      <c r="G4144" s="39">
        <v>36.253972855369398</v>
      </c>
      <c r="H4144" s="39"/>
    </row>
    <row r="4145" spans="1:8">
      <c r="A4145" s="37">
        <v>23</v>
      </c>
      <c r="B4145" s="38" t="s">
        <v>6422</v>
      </c>
      <c r="C4145" s="38" t="s">
        <v>16</v>
      </c>
      <c r="D4145" s="39">
        <v>0</v>
      </c>
      <c r="E4145" s="39"/>
      <c r="F4145" s="40"/>
      <c r="G4145" s="39"/>
      <c r="H4145" s="39"/>
    </row>
    <row r="4146" spans="1:8">
      <c r="A4146" s="37">
        <v>23</v>
      </c>
      <c r="B4146" s="38" t="s">
        <v>4286</v>
      </c>
      <c r="C4146" s="38" t="s">
        <v>16</v>
      </c>
      <c r="D4146" s="39">
        <v>6017.9916000000003</v>
      </c>
      <c r="E4146" s="39">
        <v>34.302557142857097</v>
      </c>
      <c r="F4146" s="40"/>
      <c r="G4146" s="39">
        <v>175.43857080209301</v>
      </c>
      <c r="H4146" s="39"/>
    </row>
    <row r="4147" spans="1:8" hidden="1">
      <c r="A4147" s="37">
        <v>23</v>
      </c>
      <c r="B4147" s="38" t="s">
        <v>2323</v>
      </c>
      <c r="C4147" s="38" t="s">
        <v>15</v>
      </c>
      <c r="D4147" s="39">
        <v>0</v>
      </c>
      <c r="E4147" s="39"/>
      <c r="F4147" s="40"/>
      <c r="G4147" s="39"/>
      <c r="H4147" s="39"/>
    </row>
    <row r="4148" spans="1:8" hidden="1">
      <c r="A4148" s="37">
        <v>23</v>
      </c>
      <c r="B4148" s="38" t="s">
        <v>301</v>
      </c>
      <c r="C4148" s="38" t="s">
        <v>15</v>
      </c>
      <c r="D4148" s="39">
        <v>169158.03690000001</v>
      </c>
      <c r="E4148" s="39">
        <v>1205.4708000000001</v>
      </c>
      <c r="F4148" s="40">
        <v>95.512500000000003</v>
      </c>
      <c r="G4148" s="39">
        <v>140.325287763088</v>
      </c>
      <c r="H4148" s="39">
        <v>140.246055234187</v>
      </c>
    </row>
    <row r="4149" spans="1:8">
      <c r="A4149" s="37">
        <v>23</v>
      </c>
      <c r="B4149" s="38" t="s">
        <v>1899</v>
      </c>
      <c r="C4149" s="38" t="s">
        <v>16</v>
      </c>
      <c r="D4149" s="39">
        <v>692.47900000000004</v>
      </c>
      <c r="E4149" s="39">
        <v>4.4200285714285696</v>
      </c>
      <c r="F4149" s="40">
        <v>0</v>
      </c>
      <c r="G4149" s="39">
        <v>156.668444289306</v>
      </c>
      <c r="H4149" s="39">
        <v>156.668444289306</v>
      </c>
    </row>
    <row r="4150" spans="1:8" hidden="1">
      <c r="A4150" s="37">
        <v>23</v>
      </c>
      <c r="B4150" s="38" t="s">
        <v>2590</v>
      </c>
      <c r="C4150" s="38" t="s">
        <v>15</v>
      </c>
      <c r="D4150" s="39">
        <v>0</v>
      </c>
      <c r="E4150" s="39"/>
      <c r="F4150" s="40"/>
      <c r="G4150" s="39"/>
      <c r="H4150" s="39"/>
    </row>
    <row r="4151" spans="1:8">
      <c r="A4151" s="37">
        <v>23</v>
      </c>
      <c r="B4151" s="38" t="s">
        <v>3159</v>
      </c>
      <c r="C4151" s="38" t="s">
        <v>16</v>
      </c>
      <c r="D4151" s="39">
        <v>0</v>
      </c>
      <c r="E4151" s="39"/>
      <c r="F4151" s="40">
        <v>0</v>
      </c>
      <c r="G4151" s="39"/>
      <c r="H4151" s="39"/>
    </row>
    <row r="4152" spans="1:8">
      <c r="A4152" s="37">
        <v>23</v>
      </c>
      <c r="B4152" s="38" t="s">
        <v>1062</v>
      </c>
      <c r="C4152" s="38" t="s">
        <v>16</v>
      </c>
      <c r="D4152" s="39">
        <v>14317.50225</v>
      </c>
      <c r="E4152" s="39">
        <v>291.54977142857098</v>
      </c>
      <c r="F4152" s="40"/>
      <c r="G4152" s="39">
        <v>49.108260932071197</v>
      </c>
      <c r="H4152" s="39"/>
    </row>
    <row r="4153" spans="1:8">
      <c r="A4153" s="37">
        <v>23</v>
      </c>
      <c r="B4153" s="38" t="s">
        <v>6826</v>
      </c>
      <c r="C4153" s="38" t="s">
        <v>16</v>
      </c>
      <c r="D4153" s="39">
        <v>0</v>
      </c>
      <c r="E4153" s="39"/>
      <c r="F4153" s="40"/>
      <c r="G4153" s="39"/>
      <c r="H4153" s="39"/>
    </row>
    <row r="4154" spans="1:8" hidden="1">
      <c r="A4154" s="37">
        <v>23</v>
      </c>
      <c r="B4154" s="38" t="s">
        <v>3812</v>
      </c>
      <c r="C4154" s="38" t="s">
        <v>15</v>
      </c>
      <c r="D4154" s="39">
        <v>0</v>
      </c>
      <c r="E4154" s="39"/>
      <c r="F4154" s="40"/>
      <c r="G4154" s="39"/>
      <c r="H4154" s="39"/>
    </row>
    <row r="4155" spans="1:8" hidden="1">
      <c r="A4155" s="37">
        <v>23</v>
      </c>
      <c r="B4155" s="38" t="s">
        <v>6399</v>
      </c>
      <c r="C4155" s="38" t="s">
        <v>15</v>
      </c>
      <c r="D4155" s="39">
        <v>0</v>
      </c>
      <c r="E4155" s="39"/>
      <c r="F4155" s="40"/>
      <c r="G4155" s="39"/>
      <c r="H4155" s="39"/>
    </row>
    <row r="4156" spans="1:8">
      <c r="A4156" s="37">
        <v>23</v>
      </c>
      <c r="B4156" s="38" t="s">
        <v>8106</v>
      </c>
      <c r="C4156" s="38" t="s">
        <v>16</v>
      </c>
      <c r="D4156" s="39">
        <v>40871.819450800002</v>
      </c>
      <c r="E4156" s="39">
        <v>852.98209187608404</v>
      </c>
      <c r="F4156" s="40"/>
      <c r="G4156" s="39">
        <v>47.916386334565203</v>
      </c>
      <c r="H4156" s="39"/>
    </row>
    <row r="4157" spans="1:8" hidden="1">
      <c r="A4157" s="37">
        <v>23</v>
      </c>
      <c r="B4157" s="38" t="s">
        <v>6668</v>
      </c>
      <c r="C4157" s="38" t="s">
        <v>15</v>
      </c>
      <c r="D4157" s="39">
        <v>0</v>
      </c>
      <c r="E4157" s="39"/>
      <c r="F4157" s="40"/>
      <c r="G4157" s="39"/>
      <c r="H4157" s="39"/>
    </row>
    <row r="4158" spans="1:8" hidden="1">
      <c r="A4158" s="37">
        <v>23</v>
      </c>
      <c r="B4158" s="38" t="s">
        <v>2603</v>
      </c>
      <c r="C4158" s="38" t="s">
        <v>15</v>
      </c>
      <c r="D4158" s="39">
        <v>0</v>
      </c>
      <c r="E4158" s="39"/>
      <c r="F4158" s="40"/>
      <c r="G4158" s="39"/>
      <c r="H4158" s="39"/>
    </row>
    <row r="4159" spans="1:8">
      <c r="A4159" s="37">
        <v>23</v>
      </c>
      <c r="B4159" s="38" t="s">
        <v>7152</v>
      </c>
      <c r="C4159" s="38" t="s">
        <v>16</v>
      </c>
      <c r="D4159" s="39">
        <v>-4.359</v>
      </c>
      <c r="E4159" s="39"/>
      <c r="F4159" s="40">
        <v>0</v>
      </c>
      <c r="G4159" s="39"/>
      <c r="H4159" s="39"/>
    </row>
    <row r="4160" spans="1:8">
      <c r="A4160" s="37">
        <v>23</v>
      </c>
      <c r="B4160" s="38" t="s">
        <v>3238</v>
      </c>
      <c r="C4160" s="38" t="s">
        <v>16</v>
      </c>
      <c r="D4160" s="39">
        <v>0</v>
      </c>
      <c r="E4160" s="39"/>
      <c r="F4160" s="40"/>
      <c r="G4160" s="39"/>
      <c r="H4160" s="39"/>
    </row>
    <row r="4161" spans="1:8" hidden="1">
      <c r="A4161" s="37">
        <v>23</v>
      </c>
      <c r="B4161" s="38" t="s">
        <v>4148</v>
      </c>
      <c r="C4161" s="38" t="s">
        <v>15</v>
      </c>
      <c r="D4161" s="39">
        <v>0</v>
      </c>
      <c r="E4161" s="39"/>
      <c r="F4161" s="40"/>
      <c r="G4161" s="39"/>
      <c r="H4161" s="39"/>
    </row>
    <row r="4162" spans="1:8">
      <c r="A4162" s="37">
        <v>23</v>
      </c>
      <c r="B4162" s="38" t="s">
        <v>1510</v>
      </c>
      <c r="C4162" s="38" t="s">
        <v>16</v>
      </c>
      <c r="D4162" s="39">
        <v>483231.93766920001</v>
      </c>
      <c r="E4162" s="39">
        <v>3910.16981193738</v>
      </c>
      <c r="F4162" s="40">
        <v>20015.7297</v>
      </c>
      <c r="G4162" s="39">
        <v>123.58336361606101</v>
      </c>
      <c r="H4162" s="39">
        <v>118.46447347505099</v>
      </c>
    </row>
    <row r="4163" spans="1:8" hidden="1">
      <c r="A4163" s="37">
        <v>23</v>
      </c>
      <c r="B4163" s="38" t="s">
        <v>2498</v>
      </c>
      <c r="C4163" s="38" t="s">
        <v>15</v>
      </c>
      <c r="D4163" s="39">
        <v>0</v>
      </c>
      <c r="E4163" s="39"/>
      <c r="F4163" s="40"/>
      <c r="G4163" s="39"/>
      <c r="H4163" s="39"/>
    </row>
    <row r="4164" spans="1:8" hidden="1">
      <c r="A4164" s="37">
        <v>23</v>
      </c>
      <c r="B4164" s="38" t="s">
        <v>8092</v>
      </c>
      <c r="C4164" s="38" t="s">
        <v>15</v>
      </c>
      <c r="D4164" s="39">
        <v>179322.68302475</v>
      </c>
      <c r="E4164" s="39">
        <v>8893.2471854381693</v>
      </c>
      <c r="F4164" s="40"/>
      <c r="G4164" s="39">
        <v>20.163915304004298</v>
      </c>
      <c r="H4164" s="39"/>
    </row>
    <row r="4165" spans="1:8">
      <c r="A4165" s="37">
        <v>23</v>
      </c>
      <c r="B4165" s="38" t="s">
        <v>869</v>
      </c>
      <c r="C4165" s="38" t="s">
        <v>16</v>
      </c>
      <c r="D4165" s="39">
        <v>129460.28664999999</v>
      </c>
      <c r="E4165" s="39">
        <v>1529.91425</v>
      </c>
      <c r="F4165" s="40"/>
      <c r="G4165" s="39">
        <v>84.619308990683606</v>
      </c>
      <c r="H4165" s="39"/>
    </row>
    <row r="4166" spans="1:8" hidden="1">
      <c r="A4166" s="37">
        <v>23</v>
      </c>
      <c r="B4166" s="38" t="s">
        <v>1900</v>
      </c>
      <c r="C4166" s="38" t="s">
        <v>15</v>
      </c>
      <c r="D4166" s="39">
        <v>0</v>
      </c>
      <c r="E4166" s="39"/>
      <c r="F4166" s="40"/>
      <c r="G4166" s="39"/>
      <c r="H4166" s="39"/>
    </row>
    <row r="4167" spans="1:8" hidden="1">
      <c r="A4167" s="37">
        <v>23</v>
      </c>
      <c r="B4167" s="38" t="s">
        <v>5170</v>
      </c>
      <c r="C4167" s="38" t="s">
        <v>15</v>
      </c>
      <c r="D4167" s="39">
        <v>0</v>
      </c>
      <c r="E4167" s="39"/>
      <c r="F4167" s="40"/>
      <c r="G4167" s="39"/>
      <c r="H4167" s="39"/>
    </row>
    <row r="4168" spans="1:8">
      <c r="A4168" s="37">
        <v>23</v>
      </c>
      <c r="B4168" s="38" t="s">
        <v>1905</v>
      </c>
      <c r="C4168" s="38" t="s">
        <v>16</v>
      </c>
      <c r="D4168" s="39">
        <v>36.708199999999998</v>
      </c>
      <c r="E4168" s="39"/>
      <c r="F4168" s="40"/>
      <c r="G4168" s="39"/>
      <c r="H4168" s="39"/>
    </row>
    <row r="4169" spans="1:8" hidden="1">
      <c r="A4169" s="37">
        <v>23</v>
      </c>
      <c r="B4169" s="38" t="s">
        <v>5709</v>
      </c>
      <c r="C4169" s="38" t="s">
        <v>15</v>
      </c>
      <c r="D4169" s="39">
        <v>0</v>
      </c>
      <c r="E4169" s="39"/>
      <c r="F4169" s="40"/>
      <c r="G4169" s="39"/>
      <c r="H4169" s="39"/>
    </row>
    <row r="4170" spans="1:8">
      <c r="A4170" s="37">
        <v>23</v>
      </c>
      <c r="B4170" s="38" t="s">
        <v>4203</v>
      </c>
      <c r="C4170" s="38" t="s">
        <v>16</v>
      </c>
      <c r="D4170" s="39">
        <v>4479.4075499999999</v>
      </c>
      <c r="E4170" s="39">
        <v>110.52666428571401</v>
      </c>
      <c r="F4170" s="40"/>
      <c r="G4170" s="39">
        <v>40.5278452846511</v>
      </c>
      <c r="H4170" s="39"/>
    </row>
    <row r="4171" spans="1:8">
      <c r="A4171" s="37">
        <v>23</v>
      </c>
      <c r="B4171" s="38" t="s">
        <v>7304</v>
      </c>
      <c r="C4171" s="38" t="s">
        <v>16</v>
      </c>
      <c r="D4171" s="39">
        <v>0</v>
      </c>
      <c r="E4171" s="39"/>
      <c r="F4171" s="40"/>
      <c r="G4171" s="39"/>
      <c r="H4171" s="39"/>
    </row>
    <row r="4172" spans="1:8">
      <c r="A4172" s="37">
        <v>23</v>
      </c>
      <c r="B4172" s="38" t="s">
        <v>6257</v>
      </c>
      <c r="C4172" s="38" t="s">
        <v>16</v>
      </c>
      <c r="D4172" s="39">
        <v>199070.37770000001</v>
      </c>
      <c r="E4172" s="39">
        <v>2423.1717642857102</v>
      </c>
      <c r="F4172" s="40">
        <v>0</v>
      </c>
      <c r="G4172" s="39">
        <v>82.152813363884903</v>
      </c>
      <c r="H4172" s="39">
        <v>82.152813363884903</v>
      </c>
    </row>
    <row r="4173" spans="1:8">
      <c r="A4173" s="37">
        <v>23</v>
      </c>
      <c r="B4173" s="38" t="s">
        <v>6250</v>
      </c>
      <c r="C4173" s="38" t="s">
        <v>16</v>
      </c>
      <c r="D4173" s="39">
        <v>2.52E-2</v>
      </c>
      <c r="E4173" s="39"/>
      <c r="F4173" s="40">
        <v>2.52E-2</v>
      </c>
      <c r="G4173" s="39"/>
      <c r="H4173" s="39"/>
    </row>
    <row r="4174" spans="1:8">
      <c r="A4174" s="37">
        <v>23</v>
      </c>
      <c r="B4174" s="38" t="s">
        <v>8094</v>
      </c>
      <c r="C4174" s="38" t="s">
        <v>16</v>
      </c>
      <c r="D4174" s="39">
        <v>43438.343800000002</v>
      </c>
      <c r="E4174" s="39">
        <v>291.00407142857102</v>
      </c>
      <c r="F4174" s="40"/>
      <c r="G4174" s="39">
        <v>149.270570637573</v>
      </c>
      <c r="H4174" s="39"/>
    </row>
    <row r="4175" spans="1:8" hidden="1">
      <c r="A4175" s="37">
        <v>23</v>
      </c>
      <c r="B4175" s="38" t="s">
        <v>6743</v>
      </c>
      <c r="C4175" s="38" t="s">
        <v>15</v>
      </c>
      <c r="D4175" s="39">
        <v>0</v>
      </c>
      <c r="E4175" s="39"/>
      <c r="F4175" s="40"/>
      <c r="G4175" s="39"/>
      <c r="H4175" s="39"/>
    </row>
    <row r="4176" spans="1:8">
      <c r="A4176" s="37">
        <v>23</v>
      </c>
      <c r="B4176" s="38" t="s">
        <v>8097</v>
      </c>
      <c r="C4176" s="38" t="s">
        <v>16</v>
      </c>
      <c r="D4176" s="39">
        <v>10525.1386668</v>
      </c>
      <c r="E4176" s="39">
        <v>416.09400913565099</v>
      </c>
      <c r="F4176" s="40"/>
      <c r="G4176" s="39">
        <v>25.295097828165801</v>
      </c>
      <c r="H4176" s="39"/>
    </row>
    <row r="4177" spans="1:8" hidden="1">
      <c r="A4177" s="37">
        <v>23</v>
      </c>
      <c r="B4177" s="38" t="s">
        <v>6271</v>
      </c>
      <c r="C4177" s="38" t="s">
        <v>15</v>
      </c>
      <c r="D4177" s="39">
        <v>-1.66665</v>
      </c>
      <c r="E4177" s="39"/>
      <c r="F4177" s="40"/>
      <c r="G4177" s="39"/>
      <c r="H4177" s="39"/>
    </row>
    <row r="4178" spans="1:8" hidden="1">
      <c r="A4178" s="37">
        <v>23</v>
      </c>
      <c r="B4178" s="38" t="s">
        <v>6880</v>
      </c>
      <c r="C4178" s="38" t="s">
        <v>15</v>
      </c>
      <c r="D4178" s="39">
        <v>0</v>
      </c>
      <c r="E4178" s="39"/>
      <c r="F4178" s="40"/>
      <c r="G4178" s="39"/>
      <c r="H4178" s="39"/>
    </row>
    <row r="4179" spans="1:8" hidden="1">
      <c r="A4179" s="37">
        <v>23</v>
      </c>
      <c r="B4179" s="38" t="s">
        <v>7158</v>
      </c>
      <c r="C4179" s="38" t="s">
        <v>15</v>
      </c>
      <c r="D4179" s="39">
        <v>0</v>
      </c>
      <c r="E4179" s="39"/>
      <c r="F4179" s="40"/>
      <c r="G4179" s="39"/>
      <c r="H4179" s="39"/>
    </row>
    <row r="4180" spans="1:8" hidden="1">
      <c r="A4180" s="37">
        <v>23</v>
      </c>
      <c r="B4180" s="38" t="s">
        <v>7138</v>
      </c>
      <c r="C4180" s="38" t="s">
        <v>15</v>
      </c>
      <c r="D4180" s="39">
        <v>0</v>
      </c>
      <c r="E4180" s="39"/>
      <c r="F4180" s="40"/>
      <c r="G4180" s="39"/>
      <c r="H4180" s="39"/>
    </row>
    <row r="4181" spans="1:8" hidden="1">
      <c r="A4181" s="37">
        <v>23</v>
      </c>
      <c r="B4181" s="38" t="s">
        <v>2910</v>
      </c>
      <c r="C4181" s="38" t="s">
        <v>15</v>
      </c>
      <c r="D4181" s="39">
        <v>0</v>
      </c>
      <c r="E4181" s="39"/>
      <c r="F4181" s="40"/>
      <c r="G4181" s="39"/>
      <c r="H4181" s="39"/>
    </row>
    <row r="4182" spans="1:8">
      <c r="A4182" s="37">
        <v>23</v>
      </c>
      <c r="B4182" s="38" t="s">
        <v>8046</v>
      </c>
      <c r="C4182" s="38" t="s">
        <v>16</v>
      </c>
      <c r="D4182" s="39">
        <v>758.18299999999999</v>
      </c>
      <c r="E4182" s="39">
        <v>6.0283571428571401</v>
      </c>
      <c r="F4182" s="40"/>
      <c r="G4182" s="39">
        <v>125.76942308375899</v>
      </c>
      <c r="H4182" s="39"/>
    </row>
    <row r="4183" spans="1:8">
      <c r="A4183" s="37">
        <v>23</v>
      </c>
      <c r="B4183" s="38" t="s">
        <v>318</v>
      </c>
      <c r="C4183" s="38" t="s">
        <v>16</v>
      </c>
      <c r="D4183" s="39">
        <v>50308.980029699997</v>
      </c>
      <c r="E4183" s="39">
        <v>740.22548683069203</v>
      </c>
      <c r="F4183" s="40"/>
      <c r="G4183" s="39">
        <v>67.964398584950303</v>
      </c>
      <c r="H4183" s="39"/>
    </row>
    <row r="4184" spans="1:8" hidden="1">
      <c r="A4184" s="37">
        <v>23</v>
      </c>
      <c r="B4184" s="38" t="s">
        <v>2812</v>
      </c>
      <c r="C4184" s="38" t="s">
        <v>15</v>
      </c>
      <c r="D4184" s="39">
        <v>0</v>
      </c>
      <c r="E4184" s="39"/>
      <c r="F4184" s="40"/>
      <c r="G4184" s="39"/>
      <c r="H4184" s="39"/>
    </row>
    <row r="4185" spans="1:8" hidden="1">
      <c r="A4185" s="37">
        <v>23</v>
      </c>
      <c r="B4185" s="38" t="s">
        <v>3781</v>
      </c>
      <c r="C4185" s="38" t="s">
        <v>15</v>
      </c>
      <c r="D4185" s="39">
        <v>0</v>
      </c>
      <c r="E4185" s="39"/>
      <c r="F4185" s="40"/>
      <c r="G4185" s="39"/>
      <c r="H4185" s="39"/>
    </row>
    <row r="4186" spans="1:8" hidden="1">
      <c r="A4186" s="37">
        <v>23</v>
      </c>
      <c r="B4186" s="38" t="s">
        <v>6426</v>
      </c>
      <c r="C4186" s="38" t="s">
        <v>15</v>
      </c>
      <c r="D4186" s="39">
        <v>0</v>
      </c>
      <c r="E4186" s="39"/>
      <c r="F4186" s="40"/>
      <c r="G4186" s="39"/>
      <c r="H4186" s="39"/>
    </row>
    <row r="4187" spans="1:8" hidden="1">
      <c r="A4187" s="37">
        <v>23</v>
      </c>
      <c r="B4187" s="38" t="s">
        <v>2929</v>
      </c>
      <c r="C4187" s="38" t="s">
        <v>15</v>
      </c>
      <c r="D4187" s="39">
        <v>0</v>
      </c>
      <c r="E4187" s="39"/>
      <c r="F4187" s="40"/>
      <c r="G4187" s="39"/>
      <c r="H4187" s="39"/>
    </row>
    <row r="4188" spans="1:8">
      <c r="A4188" s="37">
        <v>23</v>
      </c>
      <c r="B4188" s="38" t="s">
        <v>3189</v>
      </c>
      <c r="C4188" s="38" t="s">
        <v>16</v>
      </c>
      <c r="D4188" s="39">
        <v>0</v>
      </c>
      <c r="E4188" s="39"/>
      <c r="F4188" s="40"/>
      <c r="G4188" s="39"/>
      <c r="H4188" s="39"/>
    </row>
    <row r="4189" spans="1:8" hidden="1">
      <c r="A4189" s="37">
        <v>23</v>
      </c>
      <c r="B4189" s="38" t="s">
        <v>4377</v>
      </c>
      <c r="C4189" s="38" t="s">
        <v>15</v>
      </c>
      <c r="D4189" s="39">
        <v>0</v>
      </c>
      <c r="E4189" s="39"/>
      <c r="F4189" s="40"/>
      <c r="G4189" s="39"/>
      <c r="H4189" s="39"/>
    </row>
    <row r="4190" spans="1:8">
      <c r="A4190" s="37">
        <v>23</v>
      </c>
      <c r="B4190" s="38" t="s">
        <v>4298</v>
      </c>
      <c r="C4190" s="38" t="s">
        <v>16</v>
      </c>
      <c r="D4190" s="39">
        <v>0</v>
      </c>
      <c r="E4190" s="39"/>
      <c r="F4190" s="40">
        <v>0</v>
      </c>
      <c r="G4190" s="39"/>
      <c r="H4190" s="39"/>
    </row>
    <row r="4191" spans="1:8" hidden="1">
      <c r="A4191" s="37">
        <v>23</v>
      </c>
      <c r="B4191" s="38" t="s">
        <v>3839</v>
      </c>
      <c r="C4191" s="38" t="s">
        <v>15</v>
      </c>
      <c r="D4191" s="39">
        <v>-8.0318938000000006</v>
      </c>
      <c r="E4191" s="39"/>
      <c r="F4191" s="40"/>
      <c r="G4191" s="39"/>
      <c r="H4191" s="39"/>
    </row>
    <row r="4192" spans="1:8" hidden="1">
      <c r="A4192" s="37">
        <v>23</v>
      </c>
      <c r="B4192" s="38" t="s">
        <v>4153</v>
      </c>
      <c r="C4192" s="38" t="s">
        <v>15</v>
      </c>
      <c r="D4192" s="39">
        <v>0</v>
      </c>
      <c r="E4192" s="39"/>
      <c r="F4192" s="40"/>
      <c r="G4192" s="39"/>
      <c r="H4192" s="39"/>
    </row>
    <row r="4193" spans="1:8">
      <c r="A4193" s="37">
        <v>23</v>
      </c>
      <c r="B4193" s="38" t="s">
        <v>835</v>
      </c>
      <c r="C4193" s="38" t="s">
        <v>16</v>
      </c>
      <c r="D4193" s="39">
        <v>69250.590944299998</v>
      </c>
      <c r="E4193" s="39">
        <v>1743.73723426531</v>
      </c>
      <c r="F4193" s="40"/>
      <c r="G4193" s="39">
        <v>39.713891281032097</v>
      </c>
      <c r="H4193" s="39"/>
    </row>
    <row r="4194" spans="1:8">
      <c r="A4194" s="37">
        <v>23</v>
      </c>
      <c r="B4194" s="38" t="s">
        <v>7129</v>
      </c>
      <c r="C4194" s="38" t="s">
        <v>16</v>
      </c>
      <c r="D4194" s="39">
        <v>0</v>
      </c>
      <c r="E4194" s="39"/>
      <c r="F4194" s="40"/>
      <c r="G4194" s="39"/>
      <c r="H4194" s="39"/>
    </row>
    <row r="4195" spans="1:8" hidden="1">
      <c r="A4195" s="37">
        <v>23</v>
      </c>
      <c r="B4195" s="38" t="s">
        <v>3322</v>
      </c>
      <c r="C4195" s="38" t="s">
        <v>15</v>
      </c>
      <c r="D4195" s="39">
        <v>0</v>
      </c>
      <c r="E4195" s="39"/>
      <c r="F4195" s="40">
        <v>0</v>
      </c>
      <c r="G4195" s="39"/>
      <c r="H4195" s="39"/>
    </row>
    <row r="4196" spans="1:8">
      <c r="A4196" s="37">
        <v>23</v>
      </c>
      <c r="B4196" s="38" t="s">
        <v>1019</v>
      </c>
      <c r="C4196" s="38" t="s">
        <v>16</v>
      </c>
      <c r="D4196" s="39">
        <v>83176.807912000004</v>
      </c>
      <c r="E4196" s="39">
        <v>3982.9535575300001</v>
      </c>
      <c r="F4196" s="40"/>
      <c r="G4196" s="39">
        <v>20.883198036479602</v>
      </c>
      <c r="H4196" s="39"/>
    </row>
    <row r="4197" spans="1:8" hidden="1">
      <c r="A4197" s="37">
        <v>23</v>
      </c>
      <c r="B4197" s="38" t="s">
        <v>5813</v>
      </c>
      <c r="C4197" s="38" t="s">
        <v>15</v>
      </c>
      <c r="D4197" s="39">
        <v>0</v>
      </c>
      <c r="E4197" s="39"/>
      <c r="F4197" s="40"/>
      <c r="G4197" s="39"/>
      <c r="H4197" s="39"/>
    </row>
    <row r="4198" spans="1:8" hidden="1">
      <c r="A4198" s="37">
        <v>23</v>
      </c>
      <c r="B4198" s="38" t="s">
        <v>3287</v>
      </c>
      <c r="C4198" s="38" t="s">
        <v>15</v>
      </c>
      <c r="D4198" s="39">
        <v>0</v>
      </c>
      <c r="E4198" s="39"/>
      <c r="F4198" s="40"/>
      <c r="G4198" s="39"/>
      <c r="H4198" s="39"/>
    </row>
    <row r="4199" spans="1:8" hidden="1">
      <c r="A4199" s="37">
        <v>23</v>
      </c>
      <c r="B4199" s="38" t="s">
        <v>2548</v>
      </c>
      <c r="C4199" s="38" t="s">
        <v>15</v>
      </c>
      <c r="D4199" s="39">
        <v>-7.8631592000000001</v>
      </c>
      <c r="E4199" s="39">
        <v>1.12330714285714</v>
      </c>
      <c r="F4199" s="40"/>
      <c r="G4199" s="39">
        <v>-7.00000819010193</v>
      </c>
      <c r="H4199" s="39"/>
    </row>
    <row r="4200" spans="1:8" hidden="1">
      <c r="A4200" s="37">
        <v>23</v>
      </c>
      <c r="B4200" s="38" t="s">
        <v>837</v>
      </c>
      <c r="C4200" s="38" t="s">
        <v>15</v>
      </c>
      <c r="D4200" s="39">
        <v>1028663.44663885</v>
      </c>
      <c r="E4200" s="39">
        <v>20202.020565391402</v>
      </c>
      <c r="F4200" s="40"/>
      <c r="G4200" s="39">
        <v>50.918839692752201</v>
      </c>
      <c r="H4200" s="39"/>
    </row>
    <row r="4201" spans="1:8">
      <c r="A4201" s="37">
        <v>23</v>
      </c>
      <c r="B4201" s="38" t="s">
        <v>6358</v>
      </c>
      <c r="C4201" s="38" t="s">
        <v>16</v>
      </c>
      <c r="D4201" s="39">
        <v>0</v>
      </c>
      <c r="E4201" s="39"/>
      <c r="F4201" s="40">
        <v>0</v>
      </c>
      <c r="G4201" s="39"/>
      <c r="H4201" s="39"/>
    </row>
    <row r="4202" spans="1:8" hidden="1">
      <c r="A4202" s="37">
        <v>23</v>
      </c>
      <c r="B4202" s="38" t="s">
        <v>7521</v>
      </c>
      <c r="C4202" s="38" t="s">
        <v>15</v>
      </c>
      <c r="D4202" s="39">
        <v>0</v>
      </c>
      <c r="E4202" s="39"/>
      <c r="F4202" s="40"/>
      <c r="G4202" s="39"/>
      <c r="H4202" s="39"/>
    </row>
    <row r="4203" spans="1:8">
      <c r="A4203" s="37">
        <v>23</v>
      </c>
      <c r="B4203" s="38" t="s">
        <v>3895</v>
      </c>
      <c r="C4203" s="38" t="s">
        <v>16</v>
      </c>
      <c r="D4203" s="39">
        <v>0</v>
      </c>
      <c r="E4203" s="39"/>
      <c r="F4203" s="40">
        <v>0</v>
      </c>
      <c r="G4203" s="39"/>
      <c r="H4203" s="39"/>
    </row>
    <row r="4204" spans="1:8">
      <c r="A4204" s="37">
        <v>23</v>
      </c>
      <c r="B4204" s="38" t="s">
        <v>2344</v>
      </c>
      <c r="C4204" s="38" t="s">
        <v>16</v>
      </c>
      <c r="D4204" s="39">
        <v>77153.799199999994</v>
      </c>
      <c r="E4204" s="39">
        <v>1789.17962142857</v>
      </c>
      <c r="F4204" s="40"/>
      <c r="G4204" s="39">
        <v>43.122444653374998</v>
      </c>
      <c r="H4204" s="39"/>
    </row>
    <row r="4205" spans="1:8">
      <c r="A4205" s="37">
        <v>23</v>
      </c>
      <c r="B4205" s="38" t="s">
        <v>2469</v>
      </c>
      <c r="C4205" s="38" t="s">
        <v>16</v>
      </c>
      <c r="D4205" s="39">
        <v>-2.3760659999999998</v>
      </c>
      <c r="E4205" s="39"/>
      <c r="F4205" s="40"/>
      <c r="G4205" s="39"/>
      <c r="H4205" s="39"/>
    </row>
    <row r="4206" spans="1:8" hidden="1">
      <c r="A4206" s="37">
        <v>23</v>
      </c>
      <c r="B4206" s="38" t="s">
        <v>1037</v>
      </c>
      <c r="C4206" s="38" t="s">
        <v>15</v>
      </c>
      <c r="D4206" s="39">
        <v>8470.9000500000002</v>
      </c>
      <c r="E4206" s="39">
        <v>97.664542857142905</v>
      </c>
      <c r="F4206" s="40">
        <v>0</v>
      </c>
      <c r="G4206" s="39">
        <v>86.734651104553507</v>
      </c>
      <c r="H4206" s="39">
        <v>86.734651104553507</v>
      </c>
    </row>
    <row r="4207" spans="1:8" hidden="1">
      <c r="A4207" s="37">
        <v>23</v>
      </c>
      <c r="B4207" s="38" t="s">
        <v>4586</v>
      </c>
      <c r="C4207" s="38" t="s">
        <v>15</v>
      </c>
      <c r="D4207" s="39">
        <v>0</v>
      </c>
      <c r="E4207" s="39"/>
      <c r="F4207" s="40"/>
      <c r="G4207" s="39"/>
      <c r="H4207" s="39"/>
    </row>
    <row r="4208" spans="1:8">
      <c r="A4208" s="37">
        <v>23</v>
      </c>
      <c r="B4208" s="38" t="s">
        <v>6799</v>
      </c>
      <c r="C4208" s="38" t="s">
        <v>16</v>
      </c>
      <c r="D4208" s="39">
        <v>0</v>
      </c>
      <c r="E4208" s="39"/>
      <c r="F4208" s="40"/>
      <c r="G4208" s="39"/>
      <c r="H4208" s="39"/>
    </row>
    <row r="4209" spans="1:8" hidden="1">
      <c r="A4209" s="37">
        <v>23</v>
      </c>
      <c r="B4209" s="38" t="s">
        <v>5874</v>
      </c>
      <c r="C4209" s="38" t="s">
        <v>15</v>
      </c>
      <c r="D4209" s="39">
        <v>0</v>
      </c>
      <c r="E4209" s="39"/>
      <c r="F4209" s="40">
        <v>0</v>
      </c>
      <c r="G4209" s="39"/>
      <c r="H4209" s="39"/>
    </row>
    <row r="4210" spans="1:8" hidden="1">
      <c r="A4210" s="37">
        <v>23</v>
      </c>
      <c r="B4210" s="38" t="s">
        <v>2286</v>
      </c>
      <c r="C4210" s="38" t="s">
        <v>15</v>
      </c>
      <c r="D4210" s="39">
        <v>0</v>
      </c>
      <c r="E4210" s="39"/>
      <c r="F4210" s="40"/>
      <c r="G4210" s="39"/>
      <c r="H4210" s="39"/>
    </row>
    <row r="4211" spans="1:8">
      <c r="A4211" s="37">
        <v>23</v>
      </c>
      <c r="B4211" s="38" t="s">
        <v>3748</v>
      </c>
      <c r="C4211" s="38" t="s">
        <v>16</v>
      </c>
      <c r="D4211" s="39">
        <v>0</v>
      </c>
      <c r="E4211" s="39"/>
      <c r="F4211" s="40">
        <v>0</v>
      </c>
      <c r="G4211" s="39"/>
      <c r="H4211" s="39"/>
    </row>
    <row r="4212" spans="1:8">
      <c r="A4212" s="37">
        <v>23</v>
      </c>
      <c r="B4212" s="38" t="s">
        <v>1795</v>
      </c>
      <c r="C4212" s="38" t="s">
        <v>16</v>
      </c>
      <c r="D4212" s="39">
        <v>8771.07952415</v>
      </c>
      <c r="E4212" s="39">
        <v>136.02794662142901</v>
      </c>
      <c r="F4212" s="40">
        <v>282.46859999999998</v>
      </c>
      <c r="G4212" s="39">
        <v>64.479981812562997</v>
      </c>
      <c r="H4212" s="39">
        <v>62.403433522187598</v>
      </c>
    </row>
    <row r="4213" spans="1:8">
      <c r="A4213" s="37">
        <v>23</v>
      </c>
      <c r="B4213" s="38" t="s">
        <v>2297</v>
      </c>
      <c r="C4213" s="38" t="s">
        <v>16</v>
      </c>
      <c r="D4213" s="39">
        <v>70798.132450000005</v>
      </c>
      <c r="E4213" s="39">
        <v>1703.66404285714</v>
      </c>
      <c r="F4213" s="40"/>
      <c r="G4213" s="39">
        <v>41.556392967751698</v>
      </c>
      <c r="H4213" s="39"/>
    </row>
    <row r="4214" spans="1:8" hidden="1">
      <c r="A4214" s="37">
        <v>23</v>
      </c>
      <c r="B4214" s="38" t="s">
        <v>364</v>
      </c>
      <c r="C4214" s="38" t="s">
        <v>15</v>
      </c>
      <c r="D4214" s="39">
        <v>137845.7539331</v>
      </c>
      <c r="E4214" s="39">
        <v>4194.7142191096</v>
      </c>
      <c r="F4214" s="40"/>
      <c r="G4214" s="39">
        <v>32.861774779584401</v>
      </c>
      <c r="H4214" s="39"/>
    </row>
    <row r="4215" spans="1:8" hidden="1">
      <c r="A4215" s="37">
        <v>23</v>
      </c>
      <c r="B4215" s="38" t="s">
        <v>3993</v>
      </c>
      <c r="C4215" s="38" t="s">
        <v>15</v>
      </c>
      <c r="D4215" s="39">
        <v>0</v>
      </c>
      <c r="E4215" s="39"/>
      <c r="F4215" s="40"/>
      <c r="G4215" s="39"/>
      <c r="H4215" s="39"/>
    </row>
    <row r="4216" spans="1:8" hidden="1">
      <c r="A4216" s="37">
        <v>23</v>
      </c>
      <c r="B4216" s="38" t="s">
        <v>1890</v>
      </c>
      <c r="C4216" s="38" t="s">
        <v>15</v>
      </c>
      <c r="D4216" s="39">
        <v>2857.33739315</v>
      </c>
      <c r="E4216" s="39">
        <v>21.458104648987401</v>
      </c>
      <c r="F4216" s="40"/>
      <c r="G4216" s="39">
        <v>133.15888984094599</v>
      </c>
      <c r="H4216" s="39"/>
    </row>
    <row r="4217" spans="1:8" hidden="1">
      <c r="A4217" s="37">
        <v>23</v>
      </c>
      <c r="B4217" s="38" t="s">
        <v>6499</v>
      </c>
      <c r="C4217" s="38" t="s">
        <v>15</v>
      </c>
      <c r="D4217" s="39">
        <v>0</v>
      </c>
      <c r="E4217" s="39"/>
      <c r="F4217" s="40"/>
      <c r="G4217" s="39"/>
      <c r="H4217" s="39"/>
    </row>
    <row r="4218" spans="1:8" hidden="1">
      <c r="A4218" s="37">
        <v>23</v>
      </c>
      <c r="B4218" s="38" t="s">
        <v>4413</v>
      </c>
      <c r="C4218" s="38" t="s">
        <v>15</v>
      </c>
      <c r="D4218" s="39">
        <v>0</v>
      </c>
      <c r="E4218" s="39"/>
      <c r="F4218" s="40"/>
      <c r="G4218" s="39"/>
      <c r="H4218" s="39"/>
    </row>
    <row r="4219" spans="1:8" hidden="1">
      <c r="A4219" s="37">
        <v>23</v>
      </c>
      <c r="B4219" s="38" t="s">
        <v>2293</v>
      </c>
      <c r="C4219" s="38" t="s">
        <v>15</v>
      </c>
      <c r="D4219" s="39">
        <v>-28.205100000000002</v>
      </c>
      <c r="E4219" s="39">
        <v>1.3431</v>
      </c>
      <c r="F4219" s="40"/>
      <c r="G4219" s="39">
        <v>-21</v>
      </c>
      <c r="H4219" s="39"/>
    </row>
    <row r="4220" spans="1:8">
      <c r="A4220" s="37">
        <v>23</v>
      </c>
      <c r="B4220" s="38" t="s">
        <v>425</v>
      </c>
      <c r="C4220" s="38" t="s">
        <v>16</v>
      </c>
      <c r="D4220" s="39">
        <v>-14.21208045</v>
      </c>
      <c r="E4220" s="39">
        <v>0.352014285714286</v>
      </c>
      <c r="F4220" s="40"/>
      <c r="G4220" s="39">
        <v>-40.373590012580699</v>
      </c>
      <c r="H4220" s="39"/>
    </row>
    <row r="4221" spans="1:8">
      <c r="A4221" s="37">
        <v>23</v>
      </c>
      <c r="B4221" s="38" t="s">
        <v>472</v>
      </c>
      <c r="C4221" s="38" t="s">
        <v>16</v>
      </c>
      <c r="D4221" s="39">
        <v>13017880.6161892</v>
      </c>
      <c r="E4221" s="39">
        <v>139355.73736870699</v>
      </c>
      <c r="F4221" s="40">
        <v>2247780.69386</v>
      </c>
      <c r="G4221" s="39">
        <v>93.4147446096636</v>
      </c>
      <c r="H4221" s="39">
        <v>77.284940869234802</v>
      </c>
    </row>
    <row r="4222" spans="1:8">
      <c r="A4222" s="37">
        <v>23</v>
      </c>
      <c r="B4222" s="38" t="s">
        <v>2708</v>
      </c>
      <c r="C4222" s="38" t="s">
        <v>16</v>
      </c>
      <c r="D4222" s="39">
        <v>0</v>
      </c>
      <c r="E4222" s="39"/>
      <c r="F4222" s="40">
        <v>0</v>
      </c>
      <c r="G4222" s="39"/>
      <c r="H4222" s="39"/>
    </row>
    <row r="4223" spans="1:8">
      <c r="A4223" s="37">
        <v>23</v>
      </c>
      <c r="B4223" s="38" t="s">
        <v>6933</v>
      </c>
      <c r="C4223" s="38" t="s">
        <v>16</v>
      </c>
      <c r="D4223" s="39">
        <v>0</v>
      </c>
      <c r="E4223" s="39"/>
      <c r="F4223" s="40">
        <v>0</v>
      </c>
      <c r="G4223" s="39"/>
      <c r="H4223" s="39"/>
    </row>
    <row r="4224" spans="1:8" hidden="1">
      <c r="A4224" s="37">
        <v>23</v>
      </c>
      <c r="B4224" s="38" t="s">
        <v>6333</v>
      </c>
      <c r="C4224" s="38" t="s">
        <v>15</v>
      </c>
      <c r="D4224" s="39">
        <v>0</v>
      </c>
      <c r="E4224" s="39"/>
      <c r="F4224" s="40"/>
      <c r="G4224" s="39"/>
      <c r="H4224" s="39"/>
    </row>
    <row r="4225" spans="1:8">
      <c r="A4225" s="37">
        <v>23</v>
      </c>
      <c r="B4225" s="38" t="s">
        <v>8060</v>
      </c>
      <c r="C4225" s="38" t="s">
        <v>16</v>
      </c>
      <c r="D4225" s="39">
        <v>6063.8486000000003</v>
      </c>
      <c r="E4225" s="39">
        <v>226.914821428571</v>
      </c>
      <c r="F4225" s="40"/>
      <c r="G4225" s="39">
        <v>26.723016865201899</v>
      </c>
      <c r="H4225" s="39"/>
    </row>
    <row r="4226" spans="1:8" hidden="1">
      <c r="A4226" s="37">
        <v>23</v>
      </c>
      <c r="B4226" s="38" t="s">
        <v>5060</v>
      </c>
      <c r="C4226" s="38" t="s">
        <v>15</v>
      </c>
      <c r="D4226" s="39">
        <v>2.1402939999999999</v>
      </c>
      <c r="E4226" s="39"/>
      <c r="F4226" s="40"/>
      <c r="G4226" s="39"/>
      <c r="H4226" s="39"/>
    </row>
    <row r="4227" spans="1:8">
      <c r="A4227" s="37">
        <v>23</v>
      </c>
      <c r="B4227" s="38" t="s">
        <v>4122</v>
      </c>
      <c r="C4227" s="38" t="s">
        <v>16</v>
      </c>
      <c r="D4227" s="39">
        <v>2587.4537500000001</v>
      </c>
      <c r="E4227" s="39">
        <v>10.071149999999999</v>
      </c>
      <c r="F4227" s="40"/>
      <c r="G4227" s="39">
        <v>256.917407644609</v>
      </c>
      <c r="H4227" s="39"/>
    </row>
    <row r="4228" spans="1:8">
      <c r="A4228" s="37">
        <v>23</v>
      </c>
      <c r="B4228" s="38" t="s">
        <v>4683</v>
      </c>
      <c r="C4228" s="38" t="s">
        <v>16</v>
      </c>
      <c r="D4228" s="39">
        <v>0</v>
      </c>
      <c r="E4228" s="39"/>
      <c r="F4228" s="40"/>
      <c r="G4228" s="39"/>
      <c r="H4228" s="39"/>
    </row>
    <row r="4229" spans="1:8">
      <c r="A4229" s="37">
        <v>23</v>
      </c>
      <c r="B4229" s="38" t="s">
        <v>5998</v>
      </c>
      <c r="C4229" s="38" t="s">
        <v>16</v>
      </c>
      <c r="D4229" s="39">
        <v>0</v>
      </c>
      <c r="E4229" s="39"/>
      <c r="F4229" s="40"/>
      <c r="G4229" s="39"/>
      <c r="H4229" s="39"/>
    </row>
    <row r="4230" spans="1:8">
      <c r="A4230" s="37">
        <v>23</v>
      </c>
      <c r="B4230" s="38" t="s">
        <v>7172</v>
      </c>
      <c r="C4230" s="38" t="s">
        <v>16</v>
      </c>
      <c r="D4230" s="39">
        <v>93047.514750000002</v>
      </c>
      <c r="E4230" s="39">
        <v>352.40422857142897</v>
      </c>
      <c r="F4230" s="40">
        <v>0</v>
      </c>
      <c r="G4230" s="39">
        <v>264.03631740514197</v>
      </c>
      <c r="H4230" s="39">
        <v>264.03631740514197</v>
      </c>
    </row>
    <row r="4231" spans="1:8" hidden="1">
      <c r="A4231" s="37">
        <v>23</v>
      </c>
      <c r="B4231" s="38" t="s">
        <v>7046</v>
      </c>
      <c r="C4231" s="38" t="s">
        <v>15</v>
      </c>
      <c r="D4231" s="39">
        <v>0</v>
      </c>
      <c r="E4231" s="39"/>
      <c r="F4231" s="40">
        <v>0</v>
      </c>
      <c r="G4231" s="39"/>
      <c r="H4231" s="39"/>
    </row>
    <row r="4232" spans="1:8" hidden="1">
      <c r="A4232" s="37">
        <v>23</v>
      </c>
      <c r="B4232" s="38" t="s">
        <v>4230</v>
      </c>
      <c r="C4232" s="38" t="s">
        <v>15</v>
      </c>
      <c r="D4232" s="39">
        <v>-22.618334699999998</v>
      </c>
      <c r="E4232" s="39"/>
      <c r="F4232" s="40"/>
      <c r="G4232" s="39"/>
      <c r="H4232" s="39"/>
    </row>
    <row r="4233" spans="1:8" hidden="1">
      <c r="A4233" s="37">
        <v>23</v>
      </c>
      <c r="B4233" s="38" t="s">
        <v>5977</v>
      </c>
      <c r="C4233" s="38" t="s">
        <v>15</v>
      </c>
      <c r="D4233" s="39">
        <v>0</v>
      </c>
      <c r="E4233" s="39"/>
      <c r="F4233" s="40"/>
      <c r="G4233" s="39"/>
      <c r="H4233" s="39"/>
    </row>
    <row r="4234" spans="1:8">
      <c r="A4234" s="37">
        <v>23</v>
      </c>
      <c r="B4234" s="38" t="s">
        <v>1529</v>
      </c>
      <c r="C4234" s="38" t="s">
        <v>16</v>
      </c>
      <c r="D4234" s="39">
        <v>71871.744995700006</v>
      </c>
      <c r="E4234" s="39">
        <v>1718.7274378669099</v>
      </c>
      <c r="F4234" s="40"/>
      <c r="G4234" s="39">
        <v>41.816836929594203</v>
      </c>
      <c r="H4234" s="39"/>
    </row>
    <row r="4235" spans="1:8">
      <c r="A4235" s="37">
        <v>23</v>
      </c>
      <c r="B4235" s="38" t="s">
        <v>5081</v>
      </c>
      <c r="C4235" s="38" t="s">
        <v>16</v>
      </c>
      <c r="D4235" s="39">
        <v>0</v>
      </c>
      <c r="E4235" s="39"/>
      <c r="F4235" s="40"/>
      <c r="G4235" s="39"/>
      <c r="H4235" s="39"/>
    </row>
    <row r="4236" spans="1:8" hidden="1">
      <c r="A4236" s="37">
        <v>23</v>
      </c>
      <c r="B4236" s="38" t="s">
        <v>4174</v>
      </c>
      <c r="C4236" s="38" t="s">
        <v>15</v>
      </c>
      <c r="D4236" s="39">
        <v>0</v>
      </c>
      <c r="E4236" s="39"/>
      <c r="F4236" s="40">
        <v>0</v>
      </c>
      <c r="G4236" s="39"/>
      <c r="H4236" s="39"/>
    </row>
    <row r="4237" spans="1:8">
      <c r="A4237" s="37">
        <v>23</v>
      </c>
      <c r="B4237" s="38" t="s">
        <v>3628</v>
      </c>
      <c r="C4237" s="38" t="s">
        <v>16</v>
      </c>
      <c r="D4237" s="39">
        <v>0</v>
      </c>
      <c r="E4237" s="39"/>
      <c r="F4237" s="40"/>
      <c r="G4237" s="39"/>
      <c r="H4237" s="39"/>
    </row>
    <row r="4238" spans="1:8" hidden="1">
      <c r="A4238" s="37">
        <v>23</v>
      </c>
      <c r="B4238" s="38" t="s">
        <v>6547</v>
      </c>
      <c r="C4238" s="38" t="s">
        <v>15</v>
      </c>
      <c r="D4238" s="39">
        <v>0</v>
      </c>
      <c r="E4238" s="39"/>
      <c r="F4238" s="40">
        <v>0</v>
      </c>
      <c r="G4238" s="39"/>
      <c r="H4238" s="39"/>
    </row>
    <row r="4239" spans="1:8" hidden="1">
      <c r="A4239" s="37">
        <v>23</v>
      </c>
      <c r="B4239" s="38" t="s">
        <v>5720</v>
      </c>
      <c r="C4239" s="38" t="s">
        <v>15</v>
      </c>
      <c r="D4239" s="39">
        <v>0</v>
      </c>
      <c r="E4239" s="39"/>
      <c r="F4239" s="40"/>
      <c r="G4239" s="39"/>
      <c r="H4239" s="39"/>
    </row>
    <row r="4240" spans="1:8" hidden="1">
      <c r="A4240" s="37">
        <v>23</v>
      </c>
      <c r="B4240" s="38" t="s">
        <v>4357</v>
      </c>
      <c r="C4240" s="38" t="s">
        <v>15</v>
      </c>
      <c r="D4240" s="39">
        <v>0</v>
      </c>
      <c r="E4240" s="39"/>
      <c r="F4240" s="40"/>
      <c r="G4240" s="39"/>
      <c r="H4240" s="39"/>
    </row>
    <row r="4241" spans="1:8">
      <c r="A4241" s="37">
        <v>23</v>
      </c>
      <c r="B4241" s="38" t="s">
        <v>512</v>
      </c>
      <c r="C4241" s="38" t="s">
        <v>16</v>
      </c>
      <c r="D4241" s="39">
        <v>380555.31800000003</v>
      </c>
      <c r="E4241" s="39">
        <v>4438.3097071428601</v>
      </c>
      <c r="F4241" s="40"/>
      <c r="G4241" s="39">
        <v>85.743299388852407</v>
      </c>
      <c r="H4241" s="39"/>
    </row>
    <row r="4242" spans="1:8">
      <c r="A4242" s="37">
        <v>23</v>
      </c>
      <c r="B4242" s="38" t="s">
        <v>5279</v>
      </c>
      <c r="C4242" s="38" t="s">
        <v>16</v>
      </c>
      <c r="D4242" s="39">
        <v>-1.548E-4</v>
      </c>
      <c r="E4242" s="39"/>
      <c r="F4242" s="40">
        <v>0</v>
      </c>
      <c r="G4242" s="39"/>
      <c r="H4242" s="39"/>
    </row>
    <row r="4243" spans="1:8">
      <c r="A4243" s="37">
        <v>23</v>
      </c>
      <c r="B4243" s="38" t="s">
        <v>3166</v>
      </c>
      <c r="C4243" s="38" t="s">
        <v>16</v>
      </c>
      <c r="D4243" s="39">
        <v>0</v>
      </c>
      <c r="E4243" s="39"/>
      <c r="F4243" s="40">
        <v>0</v>
      </c>
      <c r="G4243" s="39"/>
      <c r="H4243" s="39"/>
    </row>
    <row r="4244" spans="1:8" hidden="1">
      <c r="A4244" s="37">
        <v>23</v>
      </c>
      <c r="B4244" s="38" t="s">
        <v>6414</v>
      </c>
      <c r="C4244" s="38" t="s">
        <v>15</v>
      </c>
      <c r="D4244" s="39">
        <v>0</v>
      </c>
      <c r="E4244" s="39"/>
      <c r="F4244" s="40"/>
      <c r="G4244" s="39"/>
      <c r="H4244" s="39"/>
    </row>
    <row r="4245" spans="1:8" hidden="1">
      <c r="A4245" s="37">
        <v>23</v>
      </c>
      <c r="B4245" s="38" t="s">
        <v>4931</v>
      </c>
      <c r="C4245" s="38" t="s">
        <v>15</v>
      </c>
      <c r="D4245" s="39">
        <v>0</v>
      </c>
      <c r="E4245" s="39"/>
      <c r="F4245" s="40"/>
      <c r="G4245" s="39"/>
      <c r="H4245" s="39"/>
    </row>
    <row r="4246" spans="1:8">
      <c r="A4246" s="37">
        <v>23</v>
      </c>
      <c r="B4246" s="38" t="s">
        <v>1917</v>
      </c>
      <c r="C4246" s="38" t="s">
        <v>16</v>
      </c>
      <c r="D4246" s="39">
        <v>188.18937539999999</v>
      </c>
      <c r="E4246" s="39"/>
      <c r="F4246" s="40">
        <v>206.24767700000001</v>
      </c>
      <c r="G4246" s="39"/>
      <c r="H4246" s="39"/>
    </row>
    <row r="4247" spans="1:8">
      <c r="A4247" s="37">
        <v>23</v>
      </c>
      <c r="B4247" s="38" t="s">
        <v>916</v>
      </c>
      <c r="C4247" s="38" t="s">
        <v>16</v>
      </c>
      <c r="D4247" s="39">
        <v>0</v>
      </c>
      <c r="E4247" s="39"/>
      <c r="F4247" s="40"/>
      <c r="G4247" s="39"/>
      <c r="H4247" s="39"/>
    </row>
    <row r="4248" spans="1:8">
      <c r="A4248" s="37">
        <v>23</v>
      </c>
      <c r="B4248" s="38" t="s">
        <v>498</v>
      </c>
      <c r="C4248" s="38" t="s">
        <v>16</v>
      </c>
      <c r="D4248" s="39">
        <v>317.65575000000001</v>
      </c>
      <c r="E4248" s="39">
        <v>11.798842857142899</v>
      </c>
      <c r="F4248" s="40">
        <v>0</v>
      </c>
      <c r="G4248" s="39">
        <v>26.922618925100402</v>
      </c>
      <c r="H4248" s="39">
        <v>26.922618925100402</v>
      </c>
    </row>
    <row r="4249" spans="1:8">
      <c r="A4249" s="37">
        <v>23</v>
      </c>
      <c r="B4249" s="38" t="s">
        <v>4307</v>
      </c>
      <c r="C4249" s="38" t="s">
        <v>16</v>
      </c>
      <c r="D4249" s="39">
        <v>0</v>
      </c>
      <c r="E4249" s="39"/>
      <c r="F4249" s="40">
        <v>0</v>
      </c>
      <c r="G4249" s="39"/>
      <c r="H4249" s="39"/>
    </row>
    <row r="4250" spans="1:8" hidden="1">
      <c r="A4250" s="37">
        <v>23</v>
      </c>
      <c r="B4250" s="38" t="s">
        <v>5723</v>
      </c>
      <c r="C4250" s="38" t="s">
        <v>15</v>
      </c>
      <c r="D4250" s="39">
        <v>0</v>
      </c>
      <c r="E4250" s="39"/>
      <c r="F4250" s="40"/>
      <c r="G4250" s="39"/>
      <c r="H4250" s="39"/>
    </row>
    <row r="4251" spans="1:8" hidden="1">
      <c r="A4251" s="37">
        <v>23</v>
      </c>
      <c r="B4251" s="38" t="s">
        <v>7019</v>
      </c>
      <c r="C4251" s="38" t="s">
        <v>15</v>
      </c>
      <c r="D4251" s="39">
        <v>0</v>
      </c>
      <c r="E4251" s="39"/>
      <c r="F4251" s="40"/>
      <c r="G4251" s="39"/>
      <c r="H4251" s="39"/>
    </row>
    <row r="4252" spans="1:8" hidden="1">
      <c r="A4252" s="37">
        <v>23</v>
      </c>
      <c r="B4252" s="38" t="s">
        <v>1587</v>
      </c>
      <c r="C4252" s="38" t="s">
        <v>15</v>
      </c>
      <c r="D4252" s="39">
        <v>-448.41159160000001</v>
      </c>
      <c r="E4252" s="39">
        <v>25.867789290613899</v>
      </c>
      <c r="F4252" s="40"/>
      <c r="G4252" s="39">
        <v>-17.334747340110201</v>
      </c>
      <c r="H4252" s="39"/>
    </row>
    <row r="4253" spans="1:8" hidden="1">
      <c r="A4253" s="37">
        <v>23</v>
      </c>
      <c r="B4253" s="38" t="s">
        <v>2858</v>
      </c>
      <c r="C4253" s="38" t="s">
        <v>15</v>
      </c>
      <c r="D4253" s="39">
        <v>0</v>
      </c>
      <c r="E4253" s="39"/>
      <c r="F4253" s="40"/>
      <c r="G4253" s="39"/>
      <c r="H4253" s="39"/>
    </row>
    <row r="4254" spans="1:8" hidden="1">
      <c r="A4254" s="37">
        <v>23</v>
      </c>
      <c r="B4254" s="38" t="s">
        <v>3577</v>
      </c>
      <c r="C4254" s="38" t="s">
        <v>15</v>
      </c>
      <c r="D4254" s="39">
        <v>0</v>
      </c>
      <c r="E4254" s="39"/>
      <c r="F4254" s="40"/>
      <c r="G4254" s="39"/>
      <c r="H4254" s="39"/>
    </row>
    <row r="4255" spans="1:8" hidden="1">
      <c r="A4255" s="37">
        <v>23</v>
      </c>
      <c r="B4255" s="38" t="s">
        <v>3995</v>
      </c>
      <c r="C4255" s="38" t="s">
        <v>15</v>
      </c>
      <c r="D4255" s="39">
        <v>0</v>
      </c>
      <c r="E4255" s="39"/>
      <c r="F4255" s="40"/>
      <c r="G4255" s="39"/>
      <c r="H4255" s="39"/>
    </row>
    <row r="4256" spans="1:8" hidden="1">
      <c r="A4256" s="37">
        <v>23</v>
      </c>
      <c r="B4256" s="38" t="s">
        <v>6873</v>
      </c>
      <c r="C4256" s="38" t="s">
        <v>15</v>
      </c>
      <c r="D4256" s="39">
        <v>-0.68379999999999996</v>
      </c>
      <c r="E4256" s="39"/>
      <c r="F4256" s="40"/>
      <c r="G4256" s="39"/>
      <c r="H4256" s="39"/>
    </row>
    <row r="4257" spans="1:8">
      <c r="A4257" s="37">
        <v>23</v>
      </c>
      <c r="B4257" s="38" t="s">
        <v>6608</v>
      </c>
      <c r="C4257" s="38" t="s">
        <v>16</v>
      </c>
      <c r="D4257" s="39">
        <v>0</v>
      </c>
      <c r="E4257" s="39"/>
      <c r="F4257" s="40"/>
      <c r="G4257" s="39"/>
      <c r="H4257" s="39"/>
    </row>
    <row r="4258" spans="1:8">
      <c r="A4258" s="37">
        <v>23</v>
      </c>
      <c r="B4258" s="38" t="s">
        <v>4911</v>
      </c>
      <c r="C4258" s="38" t="s">
        <v>16</v>
      </c>
      <c r="D4258" s="39">
        <v>0</v>
      </c>
      <c r="E4258" s="39"/>
      <c r="F4258" s="40">
        <v>0</v>
      </c>
      <c r="G4258" s="39"/>
      <c r="H4258" s="39"/>
    </row>
    <row r="4259" spans="1:8" hidden="1">
      <c r="A4259" s="37">
        <v>23</v>
      </c>
      <c r="B4259" s="38" t="s">
        <v>3672</v>
      </c>
      <c r="C4259" s="38" t="s">
        <v>15</v>
      </c>
      <c r="D4259" s="39">
        <v>0</v>
      </c>
      <c r="E4259" s="39"/>
      <c r="F4259" s="40"/>
      <c r="G4259" s="39"/>
      <c r="H4259" s="39"/>
    </row>
    <row r="4260" spans="1:8">
      <c r="A4260" s="37">
        <v>23</v>
      </c>
      <c r="B4260" s="38" t="s">
        <v>8084</v>
      </c>
      <c r="C4260" s="38" t="s">
        <v>16</v>
      </c>
      <c r="D4260" s="39">
        <v>13977.0178</v>
      </c>
      <c r="E4260" s="39">
        <v>96.387721428571396</v>
      </c>
      <c r="F4260" s="40"/>
      <c r="G4260" s="39">
        <v>145.00828106365901</v>
      </c>
      <c r="H4260" s="39"/>
    </row>
    <row r="4261" spans="1:8">
      <c r="A4261" s="37">
        <v>23</v>
      </c>
      <c r="B4261" s="38" t="s">
        <v>3181</v>
      </c>
      <c r="C4261" s="38" t="s">
        <v>16</v>
      </c>
      <c r="D4261" s="39">
        <v>0</v>
      </c>
      <c r="E4261" s="39"/>
      <c r="F4261" s="40"/>
      <c r="G4261" s="39"/>
      <c r="H4261" s="39"/>
    </row>
    <row r="4262" spans="1:8">
      <c r="A4262" s="37">
        <v>23</v>
      </c>
      <c r="B4262" s="38" t="s">
        <v>6210</v>
      </c>
      <c r="C4262" s="38" t="s">
        <v>16</v>
      </c>
      <c r="D4262" s="39">
        <v>0</v>
      </c>
      <c r="E4262" s="39"/>
      <c r="F4262" s="40"/>
      <c r="G4262" s="39"/>
      <c r="H4262" s="39"/>
    </row>
    <row r="4263" spans="1:8">
      <c r="A4263" s="37">
        <v>23</v>
      </c>
      <c r="B4263" s="38" t="s">
        <v>918</v>
      </c>
      <c r="C4263" s="38" t="s">
        <v>16</v>
      </c>
      <c r="D4263" s="39">
        <v>54729.376723699999</v>
      </c>
      <c r="E4263" s="39">
        <v>1548.15170432236</v>
      </c>
      <c r="F4263" s="40"/>
      <c r="G4263" s="39">
        <v>35.3514300768447</v>
      </c>
      <c r="H4263" s="39"/>
    </row>
    <row r="4264" spans="1:8" hidden="1">
      <c r="A4264" s="37">
        <v>23</v>
      </c>
      <c r="B4264" s="38" t="s">
        <v>6003</v>
      </c>
      <c r="C4264" s="38" t="s">
        <v>15</v>
      </c>
      <c r="D4264" s="39">
        <v>0</v>
      </c>
      <c r="E4264" s="39"/>
      <c r="F4264" s="40"/>
      <c r="G4264" s="39"/>
      <c r="H4264" s="39"/>
    </row>
    <row r="4265" spans="1:8">
      <c r="A4265" s="37">
        <v>23</v>
      </c>
      <c r="B4265" s="38" t="s">
        <v>605</v>
      </c>
      <c r="C4265" s="38" t="s">
        <v>16</v>
      </c>
      <c r="D4265" s="39">
        <v>129696.46785</v>
      </c>
      <c r="E4265" s="39">
        <v>1580.28657857143</v>
      </c>
      <c r="F4265" s="40"/>
      <c r="G4265" s="39">
        <v>82.071486025809904</v>
      </c>
      <c r="H4265" s="39"/>
    </row>
    <row r="4266" spans="1:8">
      <c r="A4266" s="37">
        <v>23</v>
      </c>
      <c r="B4266" s="38" t="s">
        <v>8089</v>
      </c>
      <c r="C4266" s="38" t="s">
        <v>16</v>
      </c>
      <c r="D4266" s="39">
        <v>169408.6133</v>
      </c>
      <c r="E4266" s="39">
        <v>2791.3661000000002</v>
      </c>
      <c r="F4266" s="40"/>
      <c r="G4266" s="39">
        <v>60.690216629054902</v>
      </c>
      <c r="H4266" s="39"/>
    </row>
    <row r="4267" spans="1:8" hidden="1">
      <c r="A4267" s="37">
        <v>23</v>
      </c>
      <c r="B4267" s="38" t="s">
        <v>2329</v>
      </c>
      <c r="C4267" s="38" t="s">
        <v>15</v>
      </c>
      <c r="D4267" s="39">
        <v>-44.872500000000002</v>
      </c>
      <c r="E4267" s="39"/>
      <c r="F4267" s="40"/>
      <c r="G4267" s="39"/>
      <c r="H4267" s="39"/>
    </row>
    <row r="4268" spans="1:8">
      <c r="A4268" s="37">
        <v>23</v>
      </c>
      <c r="B4268" s="38" t="s">
        <v>7814</v>
      </c>
      <c r="C4268" s="38" t="s">
        <v>16</v>
      </c>
      <c r="D4268" s="39">
        <v>838960.70545000001</v>
      </c>
      <c r="E4268" s="39">
        <v>4415.3734071428598</v>
      </c>
      <c r="F4268" s="40">
        <v>4256.6099999999997</v>
      </c>
      <c r="G4268" s="39">
        <v>190.00900446897501</v>
      </c>
      <c r="H4268" s="39">
        <v>189.044961429463</v>
      </c>
    </row>
    <row r="4269" spans="1:8" hidden="1">
      <c r="A4269" s="37">
        <v>23</v>
      </c>
      <c r="B4269" s="38" t="s">
        <v>875</v>
      </c>
      <c r="C4269" s="38" t="s">
        <v>15</v>
      </c>
      <c r="D4269" s="39">
        <v>89212.348599999998</v>
      </c>
      <c r="E4269" s="39">
        <v>1156.0381071428601</v>
      </c>
      <c r="F4269" s="40">
        <v>4344.6725999999999</v>
      </c>
      <c r="G4269" s="39">
        <v>77.170768029860099</v>
      </c>
      <c r="H4269" s="39">
        <v>73.412524618025003</v>
      </c>
    </row>
    <row r="4270" spans="1:8" hidden="1">
      <c r="A4270" s="37">
        <v>23</v>
      </c>
      <c r="B4270" s="38" t="s">
        <v>2919</v>
      </c>
      <c r="C4270" s="38" t="s">
        <v>15</v>
      </c>
      <c r="D4270" s="39">
        <v>0</v>
      </c>
      <c r="E4270" s="39"/>
      <c r="F4270" s="40"/>
      <c r="G4270" s="39"/>
      <c r="H4270" s="39"/>
    </row>
    <row r="4271" spans="1:8">
      <c r="A4271" s="37">
        <v>23</v>
      </c>
      <c r="B4271" s="38" t="s">
        <v>4513</v>
      </c>
      <c r="C4271" s="38" t="s">
        <v>16</v>
      </c>
      <c r="D4271" s="39">
        <v>0</v>
      </c>
      <c r="E4271" s="39"/>
      <c r="F4271" s="40"/>
      <c r="G4271" s="39"/>
      <c r="H4271" s="39"/>
    </row>
    <row r="4272" spans="1:8">
      <c r="A4272" s="37">
        <v>23</v>
      </c>
      <c r="B4272" s="38" t="s">
        <v>6877</v>
      </c>
      <c r="C4272" s="38" t="s">
        <v>16</v>
      </c>
      <c r="D4272" s="39">
        <v>0</v>
      </c>
      <c r="E4272" s="39"/>
      <c r="F4272" s="40"/>
      <c r="G4272" s="39"/>
      <c r="H4272" s="39"/>
    </row>
    <row r="4273" spans="1:8" hidden="1">
      <c r="A4273" s="37">
        <v>23</v>
      </c>
      <c r="B4273" s="38" t="s">
        <v>5128</v>
      </c>
      <c r="C4273" s="38" t="s">
        <v>15</v>
      </c>
      <c r="D4273" s="39">
        <v>0</v>
      </c>
      <c r="E4273" s="39"/>
      <c r="F4273" s="40"/>
      <c r="G4273" s="39"/>
      <c r="H4273" s="39"/>
    </row>
    <row r="4274" spans="1:8">
      <c r="A4274" s="37">
        <v>23</v>
      </c>
      <c r="B4274" s="38" t="s">
        <v>4893</v>
      </c>
      <c r="C4274" s="38" t="s">
        <v>16</v>
      </c>
      <c r="D4274" s="39">
        <v>0</v>
      </c>
      <c r="E4274" s="39"/>
      <c r="F4274" s="40"/>
      <c r="G4274" s="39"/>
      <c r="H4274" s="39"/>
    </row>
    <row r="4275" spans="1:8" hidden="1">
      <c r="A4275" s="37">
        <v>23</v>
      </c>
      <c r="B4275" s="38" t="s">
        <v>8451</v>
      </c>
      <c r="C4275" s="38" t="s">
        <v>15</v>
      </c>
      <c r="D4275" s="39">
        <v>19946.29565</v>
      </c>
      <c r="E4275" s="39">
        <v>112.24164285714301</v>
      </c>
      <c r="F4275" s="40"/>
      <c r="G4275" s="39">
        <v>177.70851479238399</v>
      </c>
      <c r="H4275" s="39"/>
    </row>
    <row r="4276" spans="1:8">
      <c r="A4276" s="37">
        <v>23</v>
      </c>
      <c r="B4276" s="38" t="s">
        <v>6651</v>
      </c>
      <c r="C4276" s="38" t="s">
        <v>16</v>
      </c>
      <c r="D4276" s="39">
        <v>0</v>
      </c>
      <c r="E4276" s="39"/>
      <c r="F4276" s="40"/>
      <c r="G4276" s="39"/>
      <c r="H4276" s="39"/>
    </row>
    <row r="4277" spans="1:8">
      <c r="A4277" s="37">
        <v>23</v>
      </c>
      <c r="B4277" s="38" t="s">
        <v>6330</v>
      </c>
      <c r="C4277" s="38" t="s">
        <v>16</v>
      </c>
      <c r="D4277" s="39">
        <v>0</v>
      </c>
      <c r="E4277" s="39"/>
      <c r="F4277" s="40">
        <v>0</v>
      </c>
      <c r="G4277" s="39"/>
      <c r="H4277" s="39"/>
    </row>
    <row r="4278" spans="1:8" hidden="1">
      <c r="A4278" s="37">
        <v>24</v>
      </c>
      <c r="B4278" s="38" t="s">
        <v>3992</v>
      </c>
      <c r="C4278" s="38" t="s">
        <v>15</v>
      </c>
      <c r="D4278" s="39">
        <v>0</v>
      </c>
      <c r="E4278" s="39"/>
      <c r="F4278" s="40"/>
      <c r="G4278" s="39"/>
      <c r="H4278" s="39"/>
    </row>
    <row r="4279" spans="1:8" hidden="1">
      <c r="A4279" s="37">
        <v>24</v>
      </c>
      <c r="B4279" s="38" t="s">
        <v>639</v>
      </c>
      <c r="C4279" s="38" t="s">
        <v>15</v>
      </c>
      <c r="D4279" s="39">
        <v>0</v>
      </c>
      <c r="E4279" s="39"/>
      <c r="F4279" s="40"/>
      <c r="G4279" s="39"/>
      <c r="H4279" s="39"/>
    </row>
    <row r="4280" spans="1:8" hidden="1">
      <c r="A4280" s="37">
        <v>24</v>
      </c>
      <c r="B4280" s="41" t="s">
        <v>6557</v>
      </c>
      <c r="C4280" s="41" t="s">
        <v>15</v>
      </c>
      <c r="D4280" s="39">
        <v>0</v>
      </c>
      <c r="E4280" s="39"/>
      <c r="F4280" s="40"/>
      <c r="G4280" s="39"/>
      <c r="H4280" s="39"/>
    </row>
    <row r="4281" spans="1:8">
      <c r="A4281" s="37">
        <v>24</v>
      </c>
      <c r="B4281" s="38" t="s">
        <v>3554</v>
      </c>
      <c r="C4281" s="38" t="s">
        <v>16</v>
      </c>
      <c r="D4281" s="39">
        <v>0</v>
      </c>
      <c r="E4281" s="39"/>
      <c r="F4281" s="40"/>
      <c r="G4281" s="39"/>
      <c r="H4281" s="39"/>
    </row>
    <row r="4282" spans="1:8" hidden="1">
      <c r="A4282" s="37">
        <v>24</v>
      </c>
      <c r="B4282" s="38" t="s">
        <v>3263</v>
      </c>
      <c r="C4282" s="38" t="s">
        <v>15</v>
      </c>
      <c r="D4282" s="39">
        <v>0</v>
      </c>
      <c r="E4282" s="39"/>
      <c r="F4282" s="40"/>
      <c r="G4282" s="39"/>
      <c r="H4282" s="39"/>
    </row>
    <row r="4283" spans="1:8" hidden="1">
      <c r="A4283" s="37">
        <v>24</v>
      </c>
      <c r="B4283" s="38" t="s">
        <v>7715</v>
      </c>
      <c r="C4283" s="38" t="s">
        <v>15</v>
      </c>
      <c r="D4283" s="39">
        <v>0</v>
      </c>
      <c r="E4283" s="39"/>
      <c r="F4283" s="40">
        <v>0</v>
      </c>
      <c r="G4283" s="39"/>
      <c r="H4283" s="39"/>
    </row>
    <row r="4284" spans="1:8" hidden="1">
      <c r="A4284" s="37">
        <v>24</v>
      </c>
      <c r="B4284" s="41" t="s">
        <v>4577</v>
      </c>
      <c r="C4284" s="41" t="s">
        <v>15</v>
      </c>
      <c r="D4284" s="39">
        <v>0</v>
      </c>
      <c r="E4284" s="39"/>
      <c r="F4284" s="40"/>
      <c r="G4284" s="39"/>
      <c r="H4284" s="39"/>
    </row>
    <row r="4285" spans="1:8">
      <c r="A4285" s="37">
        <v>24</v>
      </c>
      <c r="B4285" s="38" t="s">
        <v>616</v>
      </c>
      <c r="C4285" s="38" t="s">
        <v>16</v>
      </c>
      <c r="D4285" s="39">
        <v>59862.037300000004</v>
      </c>
      <c r="E4285" s="39">
        <v>699.20029285714304</v>
      </c>
      <c r="F4285" s="40"/>
      <c r="G4285" s="39">
        <v>85.6150060455291</v>
      </c>
      <c r="H4285" s="39"/>
    </row>
    <row r="4286" spans="1:8">
      <c r="A4286" s="37">
        <v>24</v>
      </c>
      <c r="B4286" s="41" t="s">
        <v>6812</v>
      </c>
      <c r="C4286" s="41" t="s">
        <v>16</v>
      </c>
      <c r="D4286" s="39">
        <v>0</v>
      </c>
      <c r="E4286" s="39"/>
      <c r="F4286" s="40"/>
      <c r="G4286" s="39"/>
      <c r="H4286" s="39"/>
    </row>
    <row r="4287" spans="1:8">
      <c r="A4287" s="37">
        <v>24</v>
      </c>
      <c r="B4287" s="38" t="s">
        <v>7300</v>
      </c>
      <c r="C4287" s="38" t="s">
        <v>16</v>
      </c>
      <c r="D4287" s="39">
        <v>0</v>
      </c>
      <c r="E4287" s="39"/>
      <c r="F4287" s="40"/>
      <c r="G4287" s="39"/>
      <c r="H4287" s="39"/>
    </row>
    <row r="4288" spans="1:8">
      <c r="A4288" s="37">
        <v>24</v>
      </c>
      <c r="B4288" s="38" t="s">
        <v>500</v>
      </c>
      <c r="C4288" s="38" t="s">
        <v>16</v>
      </c>
      <c r="D4288" s="39">
        <v>155520.33319999999</v>
      </c>
      <c r="E4288" s="39">
        <v>3702.05760714286</v>
      </c>
      <c r="F4288" s="40">
        <v>9356.6576999999997</v>
      </c>
      <c r="G4288" s="39">
        <v>42.009160770468398</v>
      </c>
      <c r="H4288" s="39">
        <v>39.481739889186898</v>
      </c>
    </row>
    <row r="4289" spans="1:8" hidden="1">
      <c r="A4289" s="37">
        <v>24</v>
      </c>
      <c r="B4289" s="38" t="s">
        <v>3758</v>
      </c>
      <c r="C4289" s="38" t="s">
        <v>15</v>
      </c>
      <c r="D4289" s="39">
        <v>0</v>
      </c>
      <c r="E4289" s="39"/>
      <c r="F4289" s="40"/>
      <c r="G4289" s="39"/>
      <c r="H4289" s="39"/>
    </row>
    <row r="4290" spans="1:8" hidden="1">
      <c r="A4290" s="37">
        <v>24</v>
      </c>
      <c r="B4290" s="41" t="s">
        <v>1145</v>
      </c>
      <c r="C4290" s="41" t="s">
        <v>15</v>
      </c>
      <c r="D4290" s="39">
        <v>18228.371800000001</v>
      </c>
      <c r="E4290" s="39">
        <v>239.61543571428601</v>
      </c>
      <c r="F4290" s="40"/>
      <c r="G4290" s="39">
        <v>76.073445542695595</v>
      </c>
      <c r="H4290" s="39"/>
    </row>
    <row r="4291" spans="1:8">
      <c r="A4291" s="37">
        <v>24</v>
      </c>
      <c r="B4291" s="41" t="s">
        <v>385</v>
      </c>
      <c r="C4291" s="41" t="s">
        <v>16</v>
      </c>
      <c r="D4291" s="39">
        <v>4211.4123499999996</v>
      </c>
      <c r="E4291" s="39">
        <v>62.549107142857103</v>
      </c>
      <c r="F4291" s="40"/>
      <c r="G4291" s="39">
        <v>67.329695696238701</v>
      </c>
      <c r="H4291" s="39"/>
    </row>
    <row r="4292" spans="1:8">
      <c r="A4292" s="37">
        <v>24</v>
      </c>
      <c r="B4292" s="38" t="s">
        <v>3096</v>
      </c>
      <c r="C4292" s="38" t="s">
        <v>16</v>
      </c>
      <c r="D4292" s="39">
        <v>0</v>
      </c>
      <c r="E4292" s="39"/>
      <c r="F4292" s="40">
        <v>0</v>
      </c>
      <c r="G4292" s="39"/>
      <c r="H4292" s="39"/>
    </row>
    <row r="4293" spans="1:8" hidden="1">
      <c r="A4293" s="37">
        <v>24</v>
      </c>
      <c r="B4293" s="38" t="s">
        <v>4675</v>
      </c>
      <c r="C4293" s="38" t="s">
        <v>15</v>
      </c>
      <c r="D4293" s="39">
        <v>0</v>
      </c>
      <c r="E4293" s="39"/>
      <c r="F4293" s="40"/>
      <c r="G4293" s="39"/>
      <c r="H4293" s="39"/>
    </row>
    <row r="4294" spans="1:8">
      <c r="A4294" s="37">
        <v>24</v>
      </c>
      <c r="B4294" s="38" t="s">
        <v>4245</v>
      </c>
      <c r="C4294" s="38" t="s">
        <v>16</v>
      </c>
      <c r="D4294" s="39">
        <v>0</v>
      </c>
      <c r="E4294" s="39"/>
      <c r="F4294" s="40"/>
      <c r="G4294" s="39"/>
      <c r="H4294" s="39"/>
    </row>
    <row r="4295" spans="1:8">
      <c r="A4295" s="37">
        <v>24</v>
      </c>
      <c r="B4295" s="38" t="s">
        <v>8511</v>
      </c>
      <c r="C4295" s="38" t="s">
        <v>16</v>
      </c>
      <c r="D4295" s="39">
        <v>2938.5349999999999</v>
      </c>
      <c r="E4295" s="39">
        <v>8.8678571428571402</v>
      </c>
      <c r="F4295" s="40"/>
      <c r="G4295" s="39">
        <v>331.36923076923102</v>
      </c>
      <c r="H4295" s="39"/>
    </row>
    <row r="4296" spans="1:8" hidden="1">
      <c r="A4296" s="37">
        <v>24</v>
      </c>
      <c r="B4296" s="38" t="s">
        <v>1106</v>
      </c>
      <c r="C4296" s="38" t="s">
        <v>15</v>
      </c>
      <c r="D4296" s="39">
        <v>25716.562399999999</v>
      </c>
      <c r="E4296" s="39">
        <v>55.252421428571402</v>
      </c>
      <c r="F4296" s="40"/>
      <c r="G4296" s="39">
        <v>465.43774435742199</v>
      </c>
      <c r="H4296" s="39"/>
    </row>
    <row r="4297" spans="1:8" hidden="1">
      <c r="A4297" s="37">
        <v>24</v>
      </c>
      <c r="B4297" s="38" t="s">
        <v>767</v>
      </c>
      <c r="C4297" s="38" t="s">
        <v>15</v>
      </c>
      <c r="D4297" s="39">
        <v>648150.23089999997</v>
      </c>
      <c r="E4297" s="39">
        <v>5307.8449142857098</v>
      </c>
      <c r="F4297" s="40">
        <v>121763.79270000001</v>
      </c>
      <c r="G4297" s="39">
        <v>122.111749941214</v>
      </c>
      <c r="H4297" s="39">
        <v>99.171405099509499</v>
      </c>
    </row>
    <row r="4298" spans="1:8" hidden="1">
      <c r="A4298" s="37">
        <v>24</v>
      </c>
      <c r="B4298" s="38" t="s">
        <v>6632</v>
      </c>
      <c r="C4298" s="38" t="s">
        <v>15</v>
      </c>
      <c r="D4298" s="39">
        <v>0</v>
      </c>
      <c r="E4298" s="39"/>
      <c r="F4298" s="40">
        <v>0</v>
      </c>
      <c r="G4298" s="39"/>
      <c r="H4298" s="39"/>
    </row>
    <row r="4299" spans="1:8" hidden="1">
      <c r="A4299" s="37">
        <v>24</v>
      </c>
      <c r="B4299" s="38" t="s">
        <v>7224</v>
      </c>
      <c r="C4299" s="38" t="s">
        <v>15</v>
      </c>
      <c r="D4299" s="39">
        <v>0</v>
      </c>
      <c r="E4299" s="39"/>
      <c r="F4299" s="40"/>
      <c r="G4299" s="39"/>
      <c r="H4299" s="39"/>
    </row>
    <row r="4300" spans="1:8">
      <c r="A4300" s="37">
        <v>24</v>
      </c>
      <c r="B4300" s="41" t="s">
        <v>1835</v>
      </c>
      <c r="C4300" s="41" t="s">
        <v>16</v>
      </c>
      <c r="D4300" s="39">
        <v>85752.930099999998</v>
      </c>
      <c r="E4300" s="39">
        <v>1413.5155928571401</v>
      </c>
      <c r="F4300" s="40"/>
      <c r="G4300" s="39">
        <v>60.666419623053002</v>
      </c>
      <c r="H4300" s="39"/>
    </row>
    <row r="4301" spans="1:8">
      <c r="A4301" s="37">
        <v>24</v>
      </c>
      <c r="B4301" s="41" t="s">
        <v>279</v>
      </c>
      <c r="C4301" s="41" t="s">
        <v>16</v>
      </c>
      <c r="D4301" s="39">
        <v>77930.522150000004</v>
      </c>
      <c r="E4301" s="39">
        <v>1457.4130500000001</v>
      </c>
      <c r="F4301" s="40">
        <v>4994.1660000000002</v>
      </c>
      <c r="G4301" s="39">
        <v>53.471815797175701</v>
      </c>
      <c r="H4301" s="39">
        <v>50.045082380729298</v>
      </c>
    </row>
    <row r="4302" spans="1:8" hidden="1">
      <c r="A4302" s="37">
        <v>24</v>
      </c>
      <c r="B4302" s="38" t="s">
        <v>7122</v>
      </c>
      <c r="C4302" s="38" t="s">
        <v>15</v>
      </c>
      <c r="D4302" s="39">
        <v>0</v>
      </c>
      <c r="E4302" s="39"/>
      <c r="F4302" s="40"/>
      <c r="G4302" s="39"/>
      <c r="H4302" s="39"/>
    </row>
    <row r="4303" spans="1:8" hidden="1">
      <c r="A4303" s="37">
        <v>24</v>
      </c>
      <c r="B4303" s="38" t="s">
        <v>1704</v>
      </c>
      <c r="C4303" s="38" t="s">
        <v>15</v>
      </c>
      <c r="D4303" s="39">
        <v>28067.694200000002</v>
      </c>
      <c r="E4303" s="39">
        <v>112.166321428571</v>
      </c>
      <c r="F4303" s="40"/>
      <c r="G4303" s="39">
        <v>250.23281358008799</v>
      </c>
      <c r="H4303" s="39"/>
    </row>
    <row r="4304" spans="1:8" hidden="1">
      <c r="A4304" s="37">
        <v>24</v>
      </c>
      <c r="B4304" s="41" t="s">
        <v>5603</v>
      </c>
      <c r="C4304" s="41" t="s">
        <v>15</v>
      </c>
      <c r="D4304" s="39">
        <v>0</v>
      </c>
      <c r="E4304" s="39"/>
      <c r="F4304" s="40">
        <v>0</v>
      </c>
      <c r="G4304" s="39"/>
      <c r="H4304" s="39"/>
    </row>
    <row r="4305" spans="1:8">
      <c r="A4305" s="37">
        <v>24</v>
      </c>
      <c r="B4305" s="38" t="s">
        <v>8140</v>
      </c>
      <c r="C4305" s="38" t="s">
        <v>16</v>
      </c>
      <c r="D4305" s="39">
        <v>32926.541799999999</v>
      </c>
      <c r="E4305" s="39">
        <v>530.05015714285696</v>
      </c>
      <c r="F4305" s="40"/>
      <c r="G4305" s="39">
        <v>62.119671801409801</v>
      </c>
      <c r="H4305" s="39"/>
    </row>
    <row r="4306" spans="1:8">
      <c r="A4306" s="37">
        <v>24</v>
      </c>
      <c r="B4306" s="38" t="s">
        <v>373</v>
      </c>
      <c r="C4306" s="38" t="s">
        <v>16</v>
      </c>
      <c r="D4306" s="39">
        <v>4876.5372500000003</v>
      </c>
      <c r="E4306" s="39">
        <v>72.585814285714306</v>
      </c>
      <c r="F4306" s="40">
        <v>0</v>
      </c>
      <c r="G4306" s="39">
        <v>67.183061841875002</v>
      </c>
      <c r="H4306" s="39">
        <v>67.183061841875002</v>
      </c>
    </row>
    <row r="4307" spans="1:8">
      <c r="A4307" s="37">
        <v>24</v>
      </c>
      <c r="B4307" s="38" t="s">
        <v>7154</v>
      </c>
      <c r="C4307" s="38" t="s">
        <v>16</v>
      </c>
      <c r="D4307" s="39">
        <v>0</v>
      </c>
      <c r="E4307" s="39"/>
      <c r="F4307" s="40"/>
      <c r="G4307" s="39"/>
      <c r="H4307" s="39"/>
    </row>
    <row r="4308" spans="1:8" hidden="1">
      <c r="A4308" s="37">
        <v>24</v>
      </c>
      <c r="B4308" s="38" t="s">
        <v>3486</v>
      </c>
      <c r="C4308" s="38" t="s">
        <v>15</v>
      </c>
      <c r="D4308" s="39">
        <v>0</v>
      </c>
      <c r="E4308" s="39"/>
      <c r="F4308" s="40">
        <v>0</v>
      </c>
      <c r="G4308" s="39"/>
      <c r="H4308" s="39"/>
    </row>
    <row r="4309" spans="1:8">
      <c r="A4309" s="37">
        <v>24</v>
      </c>
      <c r="B4309" s="38" t="s">
        <v>7296</v>
      </c>
      <c r="C4309" s="38" t="s">
        <v>16</v>
      </c>
      <c r="D4309" s="39">
        <v>0</v>
      </c>
      <c r="E4309" s="39"/>
      <c r="F4309" s="40">
        <v>0</v>
      </c>
      <c r="G4309" s="39"/>
      <c r="H4309" s="39"/>
    </row>
    <row r="4310" spans="1:8">
      <c r="A4310" s="37">
        <v>24</v>
      </c>
      <c r="B4310" s="41" t="s">
        <v>6266</v>
      </c>
      <c r="C4310" s="41" t="s">
        <v>16</v>
      </c>
      <c r="D4310" s="39">
        <v>0</v>
      </c>
      <c r="E4310" s="39"/>
      <c r="F4310" s="40"/>
      <c r="G4310" s="39"/>
      <c r="H4310" s="39"/>
    </row>
    <row r="4311" spans="1:8" hidden="1">
      <c r="A4311" s="37">
        <v>24</v>
      </c>
      <c r="B4311" s="41" t="s">
        <v>457</v>
      </c>
      <c r="C4311" s="41" t="s">
        <v>15</v>
      </c>
      <c r="D4311" s="39">
        <v>0</v>
      </c>
      <c r="E4311" s="39"/>
      <c r="F4311" s="40"/>
      <c r="G4311" s="39"/>
      <c r="H4311" s="39"/>
    </row>
    <row r="4312" spans="1:8" hidden="1">
      <c r="A4312" s="37">
        <v>24</v>
      </c>
      <c r="B4312" s="38" t="s">
        <v>7299</v>
      </c>
      <c r="C4312" s="38" t="s">
        <v>15</v>
      </c>
      <c r="D4312" s="39">
        <v>0</v>
      </c>
      <c r="E4312" s="39"/>
      <c r="F4312" s="40">
        <v>0</v>
      </c>
      <c r="G4312" s="39"/>
      <c r="H4312" s="39"/>
    </row>
    <row r="4313" spans="1:8">
      <c r="A4313" s="37">
        <v>24</v>
      </c>
      <c r="B4313" s="41" t="s">
        <v>2869</v>
      </c>
      <c r="C4313" s="41" t="s">
        <v>16</v>
      </c>
      <c r="D4313" s="39">
        <v>0</v>
      </c>
      <c r="E4313" s="39"/>
      <c r="F4313" s="40">
        <v>0</v>
      </c>
      <c r="G4313" s="39"/>
      <c r="H4313" s="39"/>
    </row>
    <row r="4314" spans="1:8">
      <c r="A4314" s="37">
        <v>24</v>
      </c>
      <c r="B4314" s="38" t="s">
        <v>6693</v>
      </c>
      <c r="C4314" s="38" t="s">
        <v>16</v>
      </c>
      <c r="D4314" s="39">
        <v>0</v>
      </c>
      <c r="E4314" s="39"/>
      <c r="F4314" s="40"/>
      <c r="G4314" s="39"/>
      <c r="H4314" s="39"/>
    </row>
    <row r="4315" spans="1:8">
      <c r="A4315" s="37">
        <v>24</v>
      </c>
      <c r="B4315" s="38" t="s">
        <v>1044</v>
      </c>
      <c r="C4315" s="38" t="s">
        <v>16</v>
      </c>
      <c r="D4315" s="39">
        <v>215124.0926</v>
      </c>
      <c r="E4315" s="39">
        <v>7169.8082142857102</v>
      </c>
      <c r="F4315" s="40"/>
      <c r="G4315" s="39">
        <v>30.004162757292299</v>
      </c>
      <c r="H4315" s="39"/>
    </row>
    <row r="4316" spans="1:8" hidden="1">
      <c r="A4316" s="37">
        <v>24</v>
      </c>
      <c r="B4316" s="38" t="s">
        <v>1642</v>
      </c>
      <c r="C4316" s="38" t="s">
        <v>15</v>
      </c>
      <c r="D4316" s="39">
        <v>0</v>
      </c>
      <c r="E4316" s="39"/>
      <c r="F4316" s="40"/>
      <c r="G4316" s="39"/>
      <c r="H4316" s="39"/>
    </row>
    <row r="4317" spans="1:8">
      <c r="A4317" s="37">
        <v>24</v>
      </c>
      <c r="B4317" s="38" t="s">
        <v>583</v>
      </c>
      <c r="C4317" s="38" t="s">
        <v>16</v>
      </c>
      <c r="D4317" s="39">
        <v>85299.989000000001</v>
      </c>
      <c r="E4317" s="39">
        <v>1299.98860714286</v>
      </c>
      <c r="F4317" s="40"/>
      <c r="G4317" s="39">
        <v>65.615951194737093</v>
      </c>
      <c r="H4317" s="39"/>
    </row>
    <row r="4318" spans="1:8" hidden="1">
      <c r="A4318" s="37">
        <v>24</v>
      </c>
      <c r="B4318" s="38" t="s">
        <v>4779</v>
      </c>
      <c r="C4318" s="38" t="s">
        <v>15</v>
      </c>
      <c r="D4318" s="39">
        <v>0</v>
      </c>
      <c r="E4318" s="39"/>
      <c r="F4318" s="40"/>
      <c r="G4318" s="39"/>
      <c r="H4318" s="39"/>
    </row>
    <row r="4319" spans="1:8" hidden="1">
      <c r="A4319" s="37">
        <v>24</v>
      </c>
      <c r="B4319" s="38" t="s">
        <v>6100</v>
      </c>
      <c r="C4319" s="38" t="s">
        <v>15</v>
      </c>
      <c r="D4319" s="39">
        <v>0</v>
      </c>
      <c r="E4319" s="39"/>
      <c r="F4319" s="40"/>
      <c r="G4319" s="39"/>
      <c r="H4319" s="39"/>
    </row>
    <row r="4320" spans="1:8" hidden="1">
      <c r="A4320" s="37">
        <v>24</v>
      </c>
      <c r="B4320" s="38" t="s">
        <v>3390</v>
      </c>
      <c r="C4320" s="38" t="s">
        <v>15</v>
      </c>
      <c r="D4320" s="39">
        <v>0</v>
      </c>
      <c r="E4320" s="39"/>
      <c r="F4320" s="40"/>
      <c r="G4320" s="39"/>
      <c r="H4320" s="39"/>
    </row>
    <row r="4321" spans="1:8">
      <c r="A4321" s="37">
        <v>24</v>
      </c>
      <c r="B4321" s="38" t="s">
        <v>2511</v>
      </c>
      <c r="C4321" s="38" t="s">
        <v>16</v>
      </c>
      <c r="D4321" s="39">
        <v>0</v>
      </c>
      <c r="E4321" s="39"/>
      <c r="F4321" s="40"/>
      <c r="G4321" s="39"/>
      <c r="H4321" s="39"/>
    </row>
    <row r="4322" spans="1:8" hidden="1">
      <c r="A4322" s="37">
        <v>24</v>
      </c>
      <c r="B4322" s="38" t="s">
        <v>8512</v>
      </c>
      <c r="C4322" s="38" t="s">
        <v>15</v>
      </c>
      <c r="D4322" s="39">
        <v>22940.5645</v>
      </c>
      <c r="E4322" s="39">
        <v>32.978071428571397</v>
      </c>
      <c r="F4322" s="40"/>
      <c r="G4322" s="39">
        <v>695.63086943055202</v>
      </c>
      <c r="H4322" s="39"/>
    </row>
    <row r="4323" spans="1:8">
      <c r="A4323" s="37">
        <v>24</v>
      </c>
      <c r="B4323" s="38" t="s">
        <v>2019</v>
      </c>
      <c r="C4323" s="38" t="s">
        <v>16</v>
      </c>
      <c r="D4323" s="39">
        <v>73190.318450000006</v>
      </c>
      <c r="E4323" s="39">
        <v>1225.22495</v>
      </c>
      <c r="F4323" s="40"/>
      <c r="G4323" s="39">
        <v>59.736229212439703</v>
      </c>
      <c r="H4323" s="39"/>
    </row>
    <row r="4324" spans="1:8" hidden="1">
      <c r="A4324" s="37">
        <v>24</v>
      </c>
      <c r="B4324" s="38" t="s">
        <v>6447</v>
      </c>
      <c r="C4324" s="38" t="s">
        <v>15</v>
      </c>
      <c r="D4324" s="39">
        <v>0</v>
      </c>
      <c r="E4324" s="39"/>
      <c r="F4324" s="40">
        <v>0</v>
      </c>
      <c r="G4324" s="39"/>
      <c r="H4324" s="39"/>
    </row>
    <row r="4325" spans="1:8" hidden="1">
      <c r="A4325" s="37">
        <v>24</v>
      </c>
      <c r="B4325" s="38" t="s">
        <v>6978</v>
      </c>
      <c r="C4325" s="38" t="s">
        <v>15</v>
      </c>
      <c r="D4325" s="39">
        <v>0</v>
      </c>
      <c r="E4325" s="39"/>
      <c r="F4325" s="40"/>
      <c r="G4325" s="39"/>
      <c r="H4325" s="39"/>
    </row>
    <row r="4326" spans="1:8">
      <c r="A4326" s="37">
        <v>24</v>
      </c>
      <c r="B4326" s="41" t="s">
        <v>911</v>
      </c>
      <c r="C4326" s="41" t="s">
        <v>16</v>
      </c>
      <c r="D4326" s="39">
        <v>0</v>
      </c>
      <c r="E4326" s="39"/>
      <c r="F4326" s="40"/>
      <c r="G4326" s="39"/>
      <c r="H4326" s="39"/>
    </row>
    <row r="4327" spans="1:8">
      <c r="A4327" s="37">
        <v>24</v>
      </c>
      <c r="B4327" s="38" t="s">
        <v>1138</v>
      </c>
      <c r="C4327" s="38" t="s">
        <v>16</v>
      </c>
      <c r="D4327" s="39">
        <v>65477.205150000002</v>
      </c>
      <c r="E4327" s="39">
        <v>1603.1009428571399</v>
      </c>
      <c r="F4327" s="40"/>
      <c r="G4327" s="39">
        <v>40.844093718329802</v>
      </c>
      <c r="H4327" s="39"/>
    </row>
    <row r="4328" spans="1:8" hidden="1">
      <c r="A4328" s="37">
        <v>24</v>
      </c>
      <c r="B4328" s="38" t="s">
        <v>3513</v>
      </c>
      <c r="C4328" s="38" t="s">
        <v>15</v>
      </c>
      <c r="D4328" s="39">
        <v>0</v>
      </c>
      <c r="E4328" s="39"/>
      <c r="F4328" s="40"/>
      <c r="G4328" s="39"/>
      <c r="H4328" s="39"/>
    </row>
    <row r="4329" spans="1:8">
      <c r="A4329" s="37">
        <v>24</v>
      </c>
      <c r="B4329" s="41" t="s">
        <v>1833</v>
      </c>
      <c r="C4329" s="41" t="s">
        <v>16</v>
      </c>
      <c r="D4329" s="39">
        <v>37439.205999999998</v>
      </c>
      <c r="E4329" s="39">
        <v>369.72537142857101</v>
      </c>
      <c r="F4329" s="40"/>
      <c r="G4329" s="39">
        <v>101.262204039013</v>
      </c>
      <c r="H4329" s="39"/>
    </row>
    <row r="4330" spans="1:8">
      <c r="A4330" s="37">
        <v>24</v>
      </c>
      <c r="B4330" s="41" t="s">
        <v>4628</v>
      </c>
      <c r="C4330" s="41" t="s">
        <v>16</v>
      </c>
      <c r="D4330" s="39">
        <v>0</v>
      </c>
      <c r="E4330" s="39"/>
      <c r="F4330" s="40"/>
      <c r="G4330" s="39"/>
      <c r="H4330" s="39"/>
    </row>
    <row r="4331" spans="1:8" hidden="1">
      <c r="A4331" s="37">
        <v>24</v>
      </c>
      <c r="B4331" s="41" t="s">
        <v>4501</v>
      </c>
      <c r="C4331" s="41" t="s">
        <v>15</v>
      </c>
      <c r="D4331" s="39">
        <v>0</v>
      </c>
      <c r="E4331" s="39"/>
      <c r="F4331" s="40"/>
      <c r="G4331" s="39"/>
      <c r="H4331" s="39"/>
    </row>
    <row r="4332" spans="1:8" hidden="1">
      <c r="A4332" s="37">
        <v>24</v>
      </c>
      <c r="B4332" s="38" t="s">
        <v>3138</v>
      </c>
      <c r="C4332" s="38" t="s">
        <v>15</v>
      </c>
      <c r="D4332" s="39">
        <v>0</v>
      </c>
      <c r="E4332" s="39"/>
      <c r="F4332" s="40"/>
      <c r="G4332" s="39"/>
      <c r="H4332" s="39"/>
    </row>
    <row r="4333" spans="1:8" hidden="1">
      <c r="A4333" s="37">
        <v>24</v>
      </c>
      <c r="B4333" s="38" t="s">
        <v>2990</v>
      </c>
      <c r="C4333" s="38" t="s">
        <v>15</v>
      </c>
      <c r="D4333" s="39">
        <v>0</v>
      </c>
      <c r="E4333" s="39"/>
      <c r="F4333" s="40"/>
      <c r="G4333" s="39"/>
      <c r="H4333" s="39"/>
    </row>
    <row r="4334" spans="1:8" hidden="1">
      <c r="A4334" s="37">
        <v>24</v>
      </c>
      <c r="B4334" s="38" t="s">
        <v>1177</v>
      </c>
      <c r="C4334" s="38" t="s">
        <v>15</v>
      </c>
      <c r="D4334" s="39">
        <v>1.6799999999999999E-2</v>
      </c>
      <c r="E4334" s="39"/>
      <c r="F4334" s="40">
        <v>1.6799999999999999E-2</v>
      </c>
      <c r="G4334" s="39"/>
      <c r="H4334" s="39"/>
    </row>
    <row r="4335" spans="1:8">
      <c r="A4335" s="37">
        <v>24</v>
      </c>
      <c r="B4335" s="38" t="s">
        <v>252</v>
      </c>
      <c r="C4335" s="38" t="s">
        <v>16</v>
      </c>
      <c r="D4335" s="39">
        <v>280015.73550000001</v>
      </c>
      <c r="E4335" s="39">
        <v>7762.7786357142904</v>
      </c>
      <c r="F4335" s="40"/>
      <c r="G4335" s="39">
        <v>36.071585786528701</v>
      </c>
      <c r="H4335" s="39"/>
    </row>
    <row r="4336" spans="1:8">
      <c r="A4336" s="37">
        <v>24</v>
      </c>
      <c r="B4336" s="38" t="s">
        <v>2077</v>
      </c>
      <c r="C4336" s="38" t="s">
        <v>16</v>
      </c>
      <c r="D4336" s="39">
        <v>287853.61845000001</v>
      </c>
      <c r="E4336" s="39">
        <v>7060.4682214285704</v>
      </c>
      <c r="F4336" s="40"/>
      <c r="G4336" s="39">
        <v>40.769763338975501</v>
      </c>
      <c r="H4336" s="39"/>
    </row>
    <row r="4337" spans="1:8">
      <c r="A4337" s="37">
        <v>24</v>
      </c>
      <c r="B4337" s="38" t="s">
        <v>4564</v>
      </c>
      <c r="C4337" s="38" t="s">
        <v>16</v>
      </c>
      <c r="D4337" s="39">
        <v>0</v>
      </c>
      <c r="E4337" s="39"/>
      <c r="F4337" s="40">
        <v>0</v>
      </c>
      <c r="G4337" s="39"/>
      <c r="H4337" s="39"/>
    </row>
    <row r="4338" spans="1:8">
      <c r="A4338" s="37">
        <v>24</v>
      </c>
      <c r="B4338" s="38" t="s">
        <v>6803</v>
      </c>
      <c r="C4338" s="38" t="s">
        <v>16</v>
      </c>
      <c r="D4338" s="39">
        <v>0</v>
      </c>
      <c r="E4338" s="39"/>
      <c r="F4338" s="40"/>
      <c r="G4338" s="39"/>
      <c r="H4338" s="39"/>
    </row>
    <row r="4339" spans="1:8" hidden="1">
      <c r="A4339" s="37">
        <v>24</v>
      </c>
      <c r="B4339" s="38" t="s">
        <v>4290</v>
      </c>
      <c r="C4339" s="38" t="s">
        <v>15</v>
      </c>
      <c r="D4339" s="39">
        <v>0</v>
      </c>
      <c r="E4339" s="39"/>
      <c r="F4339" s="40"/>
      <c r="G4339" s="39"/>
      <c r="H4339" s="39"/>
    </row>
    <row r="4340" spans="1:8">
      <c r="A4340" s="37">
        <v>24</v>
      </c>
      <c r="B4340" s="41" t="s">
        <v>7200</v>
      </c>
      <c r="C4340" s="41" t="s">
        <v>16</v>
      </c>
      <c r="D4340" s="39">
        <v>0</v>
      </c>
      <c r="E4340" s="39"/>
      <c r="F4340" s="40"/>
      <c r="G4340" s="39"/>
      <c r="H4340" s="39"/>
    </row>
    <row r="4341" spans="1:8" hidden="1">
      <c r="A4341" s="37">
        <v>24</v>
      </c>
      <c r="B4341" s="38" t="s">
        <v>2000</v>
      </c>
      <c r="C4341" s="38" t="s">
        <v>15</v>
      </c>
      <c r="D4341" s="39">
        <v>78585.375100000005</v>
      </c>
      <c r="E4341" s="39">
        <v>1223.2988928571399</v>
      </c>
      <c r="F4341" s="40"/>
      <c r="G4341" s="39">
        <v>64.240534802132998</v>
      </c>
      <c r="H4341" s="39"/>
    </row>
    <row r="4342" spans="1:8">
      <c r="A4342" s="37">
        <v>24</v>
      </c>
      <c r="B4342" s="38" t="s">
        <v>4679</v>
      </c>
      <c r="C4342" s="38" t="s">
        <v>16</v>
      </c>
      <c r="D4342" s="39">
        <v>0</v>
      </c>
      <c r="E4342" s="39"/>
      <c r="F4342" s="40"/>
      <c r="G4342" s="39"/>
      <c r="H4342" s="39"/>
    </row>
    <row r="4343" spans="1:8">
      <c r="A4343" s="37">
        <v>24</v>
      </c>
      <c r="B4343" s="38" t="s">
        <v>1015</v>
      </c>
      <c r="C4343" s="38" t="s">
        <v>16</v>
      </c>
      <c r="D4343" s="39">
        <v>214529.91255000001</v>
      </c>
      <c r="E4343" s="39">
        <v>4240.04888571429</v>
      </c>
      <c r="F4343" s="40"/>
      <c r="G4343" s="39">
        <v>50.596094132971302</v>
      </c>
      <c r="H4343" s="39"/>
    </row>
    <row r="4344" spans="1:8">
      <c r="A4344" s="37">
        <v>24</v>
      </c>
      <c r="B4344" s="38" t="s">
        <v>8148</v>
      </c>
      <c r="C4344" s="38" t="s">
        <v>16</v>
      </c>
      <c r="D4344" s="39">
        <v>27027.1414</v>
      </c>
      <c r="E4344" s="39">
        <v>109.537285714286</v>
      </c>
      <c r="F4344" s="40"/>
      <c r="G4344" s="39">
        <v>246.73919226460399</v>
      </c>
      <c r="H4344" s="39"/>
    </row>
    <row r="4345" spans="1:8">
      <c r="A4345" s="37">
        <v>24</v>
      </c>
      <c r="B4345" s="41" t="s">
        <v>8509</v>
      </c>
      <c r="C4345" s="41" t="s">
        <v>16</v>
      </c>
      <c r="D4345" s="39">
        <v>25502.973399999999</v>
      </c>
      <c r="E4345" s="39">
        <v>64.730928571428606</v>
      </c>
      <c r="F4345" s="40"/>
      <c r="G4345" s="39">
        <v>393.98435898935497</v>
      </c>
      <c r="H4345" s="39"/>
    </row>
    <row r="4346" spans="1:8" hidden="1">
      <c r="A4346" s="37">
        <v>24</v>
      </c>
      <c r="B4346" s="38" t="s">
        <v>1628</v>
      </c>
      <c r="C4346" s="38" t="s">
        <v>15</v>
      </c>
      <c r="D4346" s="39">
        <v>1092.0814499999999</v>
      </c>
      <c r="E4346" s="39">
        <v>40.752914285714297</v>
      </c>
      <c r="F4346" s="40"/>
      <c r="G4346" s="39">
        <v>26.797628320358498</v>
      </c>
      <c r="H4346" s="39"/>
    </row>
    <row r="4347" spans="1:8">
      <c r="A4347" s="37">
        <v>24</v>
      </c>
      <c r="B4347" s="38" t="s">
        <v>1506</v>
      </c>
      <c r="C4347" s="38" t="s">
        <v>16</v>
      </c>
      <c r="D4347" s="39">
        <v>95651.338600000003</v>
      </c>
      <c r="E4347" s="39">
        <v>1453.31355714286</v>
      </c>
      <c r="F4347" s="40"/>
      <c r="G4347" s="39">
        <v>65.816036828312406</v>
      </c>
      <c r="H4347" s="39"/>
    </row>
    <row r="4348" spans="1:8">
      <c r="A4348" s="37">
        <v>24</v>
      </c>
      <c r="B4348" s="38" t="s">
        <v>7005</v>
      </c>
      <c r="C4348" s="38" t="s">
        <v>16</v>
      </c>
      <c r="D4348" s="39">
        <v>0</v>
      </c>
      <c r="E4348" s="39"/>
      <c r="F4348" s="40"/>
      <c r="G4348" s="39"/>
      <c r="H4348" s="39"/>
    </row>
    <row r="4349" spans="1:8">
      <c r="A4349" s="37">
        <v>24</v>
      </c>
      <c r="B4349" s="38" t="s">
        <v>8135</v>
      </c>
      <c r="C4349" s="38" t="s">
        <v>16</v>
      </c>
      <c r="D4349" s="39">
        <v>1309.05</v>
      </c>
      <c r="E4349" s="39"/>
      <c r="F4349" s="40"/>
      <c r="G4349" s="39"/>
      <c r="H4349" s="39"/>
    </row>
    <row r="4350" spans="1:8">
      <c r="A4350" s="37">
        <v>24</v>
      </c>
      <c r="B4350" s="41" t="s">
        <v>4696</v>
      </c>
      <c r="C4350" s="41" t="s">
        <v>16</v>
      </c>
      <c r="D4350" s="39">
        <v>0</v>
      </c>
      <c r="E4350" s="39"/>
      <c r="F4350" s="40">
        <v>0</v>
      </c>
      <c r="G4350" s="39"/>
      <c r="H4350" s="39"/>
    </row>
    <row r="4351" spans="1:8" hidden="1">
      <c r="A4351" s="37">
        <v>24</v>
      </c>
      <c r="B4351" s="38" t="s">
        <v>7588</v>
      </c>
      <c r="C4351" s="38" t="s">
        <v>15</v>
      </c>
      <c r="D4351" s="39">
        <v>0</v>
      </c>
      <c r="E4351" s="39"/>
      <c r="F4351" s="40"/>
      <c r="G4351" s="39"/>
      <c r="H4351" s="39"/>
    </row>
    <row r="4352" spans="1:8" hidden="1">
      <c r="A4352" s="37">
        <v>24</v>
      </c>
      <c r="B4352" s="41" t="s">
        <v>6869</v>
      </c>
      <c r="C4352" s="41" t="s">
        <v>15</v>
      </c>
      <c r="D4352" s="39">
        <v>0</v>
      </c>
      <c r="E4352" s="39"/>
      <c r="F4352" s="40"/>
      <c r="G4352" s="39"/>
      <c r="H4352" s="39"/>
    </row>
    <row r="4353" spans="1:8" hidden="1">
      <c r="A4353" s="37">
        <v>24</v>
      </c>
      <c r="B4353" s="38" t="s">
        <v>6866</v>
      </c>
      <c r="C4353" s="38" t="s">
        <v>15</v>
      </c>
      <c r="D4353" s="39">
        <v>0</v>
      </c>
      <c r="E4353" s="39"/>
      <c r="F4353" s="40"/>
      <c r="G4353" s="39"/>
      <c r="H4353" s="39"/>
    </row>
    <row r="4354" spans="1:8" hidden="1">
      <c r="A4354" s="37">
        <v>24</v>
      </c>
      <c r="B4354" s="38" t="s">
        <v>4078</v>
      </c>
      <c r="C4354" s="38" t="s">
        <v>15</v>
      </c>
      <c r="D4354" s="39">
        <v>0</v>
      </c>
      <c r="E4354" s="39"/>
      <c r="F4354" s="40">
        <v>0</v>
      </c>
      <c r="G4354" s="39"/>
      <c r="H4354" s="39"/>
    </row>
    <row r="4355" spans="1:8">
      <c r="A4355" s="37">
        <v>24</v>
      </c>
      <c r="B4355" s="38" t="s">
        <v>5668</v>
      </c>
      <c r="C4355" s="38" t="s">
        <v>16</v>
      </c>
      <c r="D4355" s="39">
        <v>10.1624</v>
      </c>
      <c r="E4355" s="39"/>
      <c r="F4355" s="40"/>
      <c r="G4355" s="39"/>
      <c r="H4355" s="39"/>
    </row>
    <row r="4356" spans="1:8" hidden="1">
      <c r="A4356" s="37">
        <v>24</v>
      </c>
      <c r="B4356" s="38" t="s">
        <v>5696</v>
      </c>
      <c r="C4356" s="38" t="s">
        <v>15</v>
      </c>
      <c r="D4356" s="39">
        <v>0</v>
      </c>
      <c r="E4356" s="39"/>
      <c r="F4356" s="40"/>
      <c r="G4356" s="39"/>
      <c r="H4356" s="39"/>
    </row>
    <row r="4357" spans="1:8">
      <c r="A4357" s="37">
        <v>24</v>
      </c>
      <c r="B4357" s="38" t="s">
        <v>2072</v>
      </c>
      <c r="C4357" s="38" t="s">
        <v>16</v>
      </c>
      <c r="D4357" s="39">
        <v>81460.06005</v>
      </c>
      <c r="E4357" s="39">
        <v>993.11722142857104</v>
      </c>
      <c r="F4357" s="40"/>
      <c r="G4357" s="39">
        <v>82.024617328478101</v>
      </c>
      <c r="H4357" s="39"/>
    </row>
    <row r="4358" spans="1:8">
      <c r="A4358" s="37">
        <v>24</v>
      </c>
      <c r="B4358" s="38" t="s">
        <v>6016</v>
      </c>
      <c r="C4358" s="38" t="s">
        <v>16</v>
      </c>
      <c r="D4358" s="39">
        <v>0</v>
      </c>
      <c r="E4358" s="39"/>
      <c r="F4358" s="40"/>
      <c r="G4358" s="39"/>
      <c r="H4358" s="39"/>
    </row>
    <row r="4359" spans="1:8" hidden="1">
      <c r="A4359" s="37">
        <v>24</v>
      </c>
      <c r="B4359" s="41" t="s">
        <v>4792</v>
      </c>
      <c r="C4359" s="41" t="s">
        <v>15</v>
      </c>
      <c r="D4359" s="39">
        <v>0</v>
      </c>
      <c r="E4359" s="39"/>
      <c r="F4359" s="40"/>
      <c r="G4359" s="39"/>
      <c r="H4359" s="39"/>
    </row>
    <row r="4360" spans="1:8">
      <c r="A4360" s="37">
        <v>24</v>
      </c>
      <c r="B4360" s="41" t="s">
        <v>2787</v>
      </c>
      <c r="C4360" s="41" t="s">
        <v>16</v>
      </c>
      <c r="D4360" s="39">
        <v>0</v>
      </c>
      <c r="E4360" s="39"/>
      <c r="F4360" s="40"/>
      <c r="G4360" s="39"/>
      <c r="H4360" s="39"/>
    </row>
    <row r="4361" spans="1:8" hidden="1">
      <c r="A4361" s="37">
        <v>24</v>
      </c>
      <c r="B4361" s="38" t="s">
        <v>6057</v>
      </c>
      <c r="C4361" s="38" t="s">
        <v>15</v>
      </c>
      <c r="D4361" s="39">
        <v>0</v>
      </c>
      <c r="E4361" s="39"/>
      <c r="F4361" s="40"/>
      <c r="G4361" s="39"/>
      <c r="H4361" s="39"/>
    </row>
    <row r="4362" spans="1:8">
      <c r="A4362" s="37">
        <v>24</v>
      </c>
      <c r="B4362" s="38" t="s">
        <v>1247</v>
      </c>
      <c r="C4362" s="38" t="s">
        <v>16</v>
      </c>
      <c r="D4362" s="39">
        <v>76251.194950000005</v>
      </c>
      <c r="E4362" s="39">
        <v>2237.3341785714301</v>
      </c>
      <c r="F4362" s="40"/>
      <c r="G4362" s="39">
        <v>34.081272114069002</v>
      </c>
      <c r="H4362" s="39"/>
    </row>
    <row r="4363" spans="1:8">
      <c r="A4363" s="37">
        <v>24</v>
      </c>
      <c r="B4363" s="41" t="s">
        <v>650</v>
      </c>
      <c r="C4363" s="41" t="s">
        <v>16</v>
      </c>
      <c r="D4363" s="39">
        <v>2642.7728499999998</v>
      </c>
      <c r="E4363" s="39">
        <v>1.6239285714285701</v>
      </c>
      <c r="F4363" s="40">
        <v>350.11130000000003</v>
      </c>
      <c r="G4363" s="39">
        <v>1627.3947613811299</v>
      </c>
      <c r="H4363" s="39">
        <v>1411.7995029689901</v>
      </c>
    </row>
    <row r="4364" spans="1:8">
      <c r="A4364" s="37">
        <v>24</v>
      </c>
      <c r="B4364" s="38" t="s">
        <v>7373</v>
      </c>
      <c r="C4364" s="38" t="s">
        <v>16</v>
      </c>
      <c r="D4364" s="39">
        <v>0</v>
      </c>
      <c r="E4364" s="39"/>
      <c r="F4364" s="40"/>
      <c r="G4364" s="39"/>
      <c r="H4364" s="39"/>
    </row>
    <row r="4365" spans="1:8" hidden="1">
      <c r="A4365" s="37">
        <v>24</v>
      </c>
      <c r="B4365" s="38" t="s">
        <v>2360</v>
      </c>
      <c r="C4365" s="38" t="s">
        <v>15</v>
      </c>
      <c r="D4365" s="39">
        <v>427296.07290000003</v>
      </c>
      <c r="E4365" s="39">
        <v>1948.0090589777201</v>
      </c>
      <c r="F4365" s="40">
        <v>35112.096400000002</v>
      </c>
      <c r="G4365" s="39">
        <v>219.35014672069201</v>
      </c>
      <c r="H4365" s="39">
        <v>201.32554039857001</v>
      </c>
    </row>
    <row r="4366" spans="1:8">
      <c r="A4366" s="37">
        <v>24</v>
      </c>
      <c r="B4366" s="38" t="s">
        <v>832</v>
      </c>
      <c r="C4366" s="38" t="s">
        <v>16</v>
      </c>
      <c r="D4366" s="39">
        <v>29717.80485</v>
      </c>
      <c r="E4366" s="39">
        <v>236.95342857142899</v>
      </c>
      <c r="F4366" s="40"/>
      <c r="G4366" s="39">
        <v>125.416226425446</v>
      </c>
      <c r="H4366" s="39"/>
    </row>
    <row r="4367" spans="1:8">
      <c r="A4367" s="37">
        <v>24</v>
      </c>
      <c r="B4367" s="38" t="s">
        <v>2612</v>
      </c>
      <c r="C4367" s="38" t="s">
        <v>16</v>
      </c>
      <c r="D4367" s="39">
        <v>0</v>
      </c>
      <c r="E4367" s="39"/>
      <c r="F4367" s="40"/>
      <c r="G4367" s="39"/>
      <c r="H4367" s="39"/>
    </row>
    <row r="4368" spans="1:8">
      <c r="A4368" s="37">
        <v>24</v>
      </c>
      <c r="B4368" s="38" t="s">
        <v>558</v>
      </c>
      <c r="C4368" s="38" t="s">
        <v>16</v>
      </c>
      <c r="D4368" s="39">
        <v>24295.37225</v>
      </c>
      <c r="E4368" s="39">
        <v>395.34310714285698</v>
      </c>
      <c r="F4368" s="40"/>
      <c r="G4368" s="39">
        <v>61.453891091165197</v>
      </c>
      <c r="H4368" s="39"/>
    </row>
    <row r="4369" spans="1:8">
      <c r="A4369" s="37">
        <v>24</v>
      </c>
      <c r="B4369" s="38" t="s">
        <v>3496</v>
      </c>
      <c r="C4369" s="38" t="s">
        <v>16</v>
      </c>
      <c r="D4369" s="39">
        <v>0</v>
      </c>
      <c r="E4369" s="39"/>
      <c r="F4369" s="40">
        <v>0</v>
      </c>
      <c r="G4369" s="39"/>
      <c r="H4369" s="39"/>
    </row>
    <row r="4370" spans="1:8" hidden="1">
      <c r="A4370" s="37">
        <v>24</v>
      </c>
      <c r="B4370" s="41" t="s">
        <v>6749</v>
      </c>
      <c r="C4370" s="41" t="s">
        <v>15</v>
      </c>
      <c r="D4370" s="39">
        <v>0</v>
      </c>
      <c r="E4370" s="39"/>
      <c r="F4370" s="40"/>
      <c r="G4370" s="39"/>
      <c r="H4370" s="39"/>
    </row>
    <row r="4371" spans="1:8">
      <c r="A4371" s="37">
        <v>24</v>
      </c>
      <c r="B4371" s="38" t="s">
        <v>6278</v>
      </c>
      <c r="C4371" s="38" t="s">
        <v>16</v>
      </c>
      <c r="D4371" s="39">
        <v>0</v>
      </c>
      <c r="E4371" s="39"/>
      <c r="F4371" s="40"/>
      <c r="G4371" s="39"/>
      <c r="H4371" s="39"/>
    </row>
    <row r="4372" spans="1:8">
      <c r="A4372" s="37">
        <v>24</v>
      </c>
      <c r="B4372" s="38" t="s">
        <v>3807</v>
      </c>
      <c r="C4372" s="38" t="s">
        <v>16</v>
      </c>
      <c r="D4372" s="39">
        <v>0</v>
      </c>
      <c r="E4372" s="39"/>
      <c r="F4372" s="40"/>
      <c r="G4372" s="39"/>
      <c r="H4372" s="39"/>
    </row>
    <row r="4373" spans="1:8" hidden="1">
      <c r="A4373" s="37">
        <v>24</v>
      </c>
      <c r="B4373" s="38" t="s">
        <v>1365</v>
      </c>
      <c r="C4373" s="38" t="s">
        <v>15</v>
      </c>
      <c r="D4373" s="39">
        <v>5134.3971499999998</v>
      </c>
      <c r="E4373" s="39">
        <v>54.2054714285714</v>
      </c>
      <c r="F4373" s="40"/>
      <c r="G4373" s="39">
        <v>94.721012744364501</v>
      </c>
      <c r="H4373" s="39"/>
    </row>
    <row r="4374" spans="1:8">
      <c r="A4374" s="37">
        <v>24</v>
      </c>
      <c r="B4374" s="41" t="s">
        <v>4964</v>
      </c>
      <c r="C4374" s="41" t="s">
        <v>16</v>
      </c>
      <c r="D4374" s="39">
        <v>0</v>
      </c>
      <c r="E4374" s="39"/>
      <c r="F4374" s="40">
        <v>0</v>
      </c>
      <c r="G4374" s="39"/>
      <c r="H4374" s="39"/>
    </row>
    <row r="4375" spans="1:8">
      <c r="A4375" s="37">
        <v>24</v>
      </c>
      <c r="B4375" s="38" t="s">
        <v>3828</v>
      </c>
      <c r="C4375" s="38" t="s">
        <v>16</v>
      </c>
      <c r="D4375" s="39">
        <v>0</v>
      </c>
      <c r="E4375" s="39"/>
      <c r="F4375" s="40"/>
      <c r="G4375" s="39"/>
      <c r="H4375" s="39"/>
    </row>
    <row r="4376" spans="1:8" hidden="1">
      <c r="A4376" s="37">
        <v>24</v>
      </c>
      <c r="B4376" s="38" t="s">
        <v>7125</v>
      </c>
      <c r="C4376" s="38" t="s">
        <v>15</v>
      </c>
      <c r="D4376" s="39">
        <v>0</v>
      </c>
      <c r="E4376" s="39"/>
      <c r="F4376" s="40">
        <v>0</v>
      </c>
      <c r="G4376" s="39"/>
      <c r="H4376" s="39"/>
    </row>
    <row r="4377" spans="1:8" hidden="1">
      <c r="A4377" s="37">
        <v>24</v>
      </c>
      <c r="B4377" s="38" t="s">
        <v>4538</v>
      </c>
      <c r="C4377" s="38" t="s">
        <v>15</v>
      </c>
      <c r="D4377" s="39">
        <v>0</v>
      </c>
      <c r="E4377" s="39"/>
      <c r="F4377" s="40"/>
      <c r="G4377" s="39"/>
      <c r="H4377" s="39"/>
    </row>
    <row r="4378" spans="1:8" hidden="1">
      <c r="A4378" s="37">
        <v>24</v>
      </c>
      <c r="B4378" s="38" t="s">
        <v>730</v>
      </c>
      <c r="C4378" s="38" t="s">
        <v>15</v>
      </c>
      <c r="D4378" s="39">
        <v>3069683.5436</v>
      </c>
      <c r="E4378" s="39">
        <v>13387.0039326531</v>
      </c>
      <c r="F4378" s="40">
        <v>260650.12765000001</v>
      </c>
      <c r="G4378" s="39">
        <v>229.30325254574299</v>
      </c>
      <c r="H4378" s="39">
        <v>209.832867016519</v>
      </c>
    </row>
    <row r="4379" spans="1:8">
      <c r="A4379" s="37">
        <v>24</v>
      </c>
      <c r="B4379" s="41" t="s">
        <v>601</v>
      </c>
      <c r="C4379" s="41" t="s">
        <v>16</v>
      </c>
      <c r="D4379" s="39">
        <v>61655.133349999996</v>
      </c>
      <c r="E4379" s="39">
        <v>766.341135714286</v>
      </c>
      <c r="F4379" s="40">
        <v>0</v>
      </c>
      <c r="G4379" s="39">
        <v>80.453900327995498</v>
      </c>
      <c r="H4379" s="39">
        <v>80.453900327995498</v>
      </c>
    </row>
    <row r="4380" spans="1:8">
      <c r="A4380" s="37">
        <v>24</v>
      </c>
      <c r="B4380" s="38" t="s">
        <v>1273</v>
      </c>
      <c r="C4380" s="38" t="s">
        <v>16</v>
      </c>
      <c r="D4380" s="39">
        <v>1475459.96245</v>
      </c>
      <c r="E4380" s="39">
        <v>22696.998335714299</v>
      </c>
      <c r="F4380" s="40">
        <v>7921.5551999999998</v>
      </c>
      <c r="G4380" s="39">
        <v>65.006832208659404</v>
      </c>
      <c r="H4380" s="39">
        <v>64.657818868532601</v>
      </c>
    </row>
    <row r="4381" spans="1:8" hidden="1">
      <c r="A4381" s="37">
        <v>24</v>
      </c>
      <c r="B4381" s="38" t="s">
        <v>1622</v>
      </c>
      <c r="C4381" s="38" t="s">
        <v>15</v>
      </c>
      <c r="D4381" s="39">
        <v>25935.626649999998</v>
      </c>
      <c r="E4381" s="39">
        <v>143.429292857143</v>
      </c>
      <c r="F4381" s="40"/>
      <c r="G4381" s="39">
        <v>180.82517269210899</v>
      </c>
      <c r="H4381" s="39"/>
    </row>
    <row r="4382" spans="1:8">
      <c r="A4382" s="37">
        <v>24</v>
      </c>
      <c r="B4382" s="41" t="s">
        <v>2456</v>
      </c>
      <c r="C4382" s="41" t="s">
        <v>16</v>
      </c>
      <c r="D4382" s="39">
        <v>0</v>
      </c>
      <c r="E4382" s="39"/>
      <c r="F4382" s="40"/>
      <c r="G4382" s="39"/>
      <c r="H4382" s="39"/>
    </row>
    <row r="4383" spans="1:8">
      <c r="A4383" s="37">
        <v>24</v>
      </c>
      <c r="B4383" s="38" t="s">
        <v>2362</v>
      </c>
      <c r="C4383" s="38" t="s">
        <v>16</v>
      </c>
      <c r="D4383" s="39">
        <v>0</v>
      </c>
      <c r="E4383" s="39"/>
      <c r="F4383" s="40"/>
      <c r="G4383" s="39"/>
      <c r="H4383" s="39"/>
    </row>
    <row r="4384" spans="1:8">
      <c r="A4384" s="37">
        <v>24</v>
      </c>
      <c r="B4384" s="38" t="s">
        <v>6912</v>
      </c>
      <c r="C4384" s="38" t="s">
        <v>16</v>
      </c>
      <c r="D4384" s="39">
        <v>0</v>
      </c>
      <c r="E4384" s="39"/>
      <c r="F4384" s="40"/>
      <c r="G4384" s="39"/>
      <c r="H4384" s="39"/>
    </row>
    <row r="4385" spans="1:8">
      <c r="A4385" s="37">
        <v>24</v>
      </c>
      <c r="B4385" s="38" t="s">
        <v>2871</v>
      </c>
      <c r="C4385" s="38" t="s">
        <v>16</v>
      </c>
      <c r="D4385" s="39">
        <v>0</v>
      </c>
      <c r="E4385" s="39"/>
      <c r="F4385" s="40"/>
      <c r="G4385" s="39"/>
      <c r="H4385" s="39"/>
    </row>
    <row r="4386" spans="1:8" hidden="1">
      <c r="A4386" s="37">
        <v>24</v>
      </c>
      <c r="B4386" s="38" t="s">
        <v>6794</v>
      </c>
      <c r="C4386" s="38" t="s">
        <v>15</v>
      </c>
      <c r="D4386" s="39">
        <v>0</v>
      </c>
      <c r="E4386" s="39"/>
      <c r="F4386" s="40"/>
      <c r="G4386" s="39"/>
      <c r="H4386" s="39"/>
    </row>
    <row r="4387" spans="1:8" hidden="1">
      <c r="A4387" s="37">
        <v>24</v>
      </c>
      <c r="B4387" s="38" t="s">
        <v>4418</v>
      </c>
      <c r="C4387" s="38" t="s">
        <v>15</v>
      </c>
      <c r="D4387" s="39">
        <v>0</v>
      </c>
      <c r="E4387" s="39"/>
      <c r="F4387" s="40"/>
      <c r="G4387" s="39"/>
      <c r="H4387" s="39"/>
    </row>
    <row r="4388" spans="1:8" hidden="1">
      <c r="A4388" s="37">
        <v>24</v>
      </c>
      <c r="B4388" s="38" t="s">
        <v>5598</v>
      </c>
      <c r="C4388" s="38" t="s">
        <v>15</v>
      </c>
      <c r="D4388" s="39">
        <v>0</v>
      </c>
      <c r="E4388" s="39"/>
      <c r="F4388" s="40"/>
      <c r="G4388" s="39"/>
      <c r="H4388" s="39"/>
    </row>
    <row r="4389" spans="1:8" hidden="1">
      <c r="A4389" s="37">
        <v>24</v>
      </c>
      <c r="B4389" s="38" t="s">
        <v>2693</v>
      </c>
      <c r="C4389" s="38" t="s">
        <v>15</v>
      </c>
      <c r="D4389" s="39">
        <v>0</v>
      </c>
      <c r="E4389" s="39"/>
      <c r="F4389" s="40"/>
      <c r="G4389" s="39"/>
      <c r="H4389" s="39"/>
    </row>
    <row r="4390" spans="1:8">
      <c r="A4390" s="37">
        <v>24</v>
      </c>
      <c r="B4390" s="38" t="s">
        <v>355</v>
      </c>
      <c r="C4390" s="38" t="s">
        <v>16</v>
      </c>
      <c r="D4390" s="39">
        <v>85142.210649999994</v>
      </c>
      <c r="E4390" s="39">
        <v>1419.2787785714299</v>
      </c>
      <c r="F4390" s="40"/>
      <c r="G4390" s="39">
        <v>59.9897722248054</v>
      </c>
      <c r="H4390" s="39"/>
    </row>
    <row r="4391" spans="1:8">
      <c r="A4391" s="37">
        <v>24</v>
      </c>
      <c r="B4391" s="38" t="s">
        <v>2107</v>
      </c>
      <c r="C4391" s="38" t="s">
        <v>16</v>
      </c>
      <c r="D4391" s="39">
        <v>67381.243749999994</v>
      </c>
      <c r="E4391" s="39">
        <v>14.9016</v>
      </c>
      <c r="F4391" s="40"/>
      <c r="G4391" s="39">
        <v>4521.7455675900601</v>
      </c>
      <c r="H4391" s="39"/>
    </row>
    <row r="4392" spans="1:8">
      <c r="A4392" s="37">
        <v>24</v>
      </c>
      <c r="B4392" s="41" t="s">
        <v>598</v>
      </c>
      <c r="C4392" s="41" t="s">
        <v>16</v>
      </c>
      <c r="D4392" s="39">
        <v>194193.79514999999</v>
      </c>
      <c r="E4392" s="39">
        <v>4911.4038928571399</v>
      </c>
      <c r="F4392" s="40"/>
      <c r="G4392" s="39">
        <v>39.5393658078954</v>
      </c>
      <c r="H4392" s="39"/>
    </row>
    <row r="4393" spans="1:8">
      <c r="A4393" s="37">
        <v>24</v>
      </c>
      <c r="B4393" s="38" t="s">
        <v>645</v>
      </c>
      <c r="C4393" s="38" t="s">
        <v>16</v>
      </c>
      <c r="D4393" s="39">
        <v>1351.4671499999999</v>
      </c>
      <c r="E4393" s="39">
        <v>83.614907142857106</v>
      </c>
      <c r="F4393" s="40"/>
      <c r="G4393" s="39">
        <v>16.162992894209701</v>
      </c>
      <c r="H4393" s="39"/>
    </row>
    <row r="4394" spans="1:8">
      <c r="A4394" s="37">
        <v>24</v>
      </c>
      <c r="B4394" s="38" t="s">
        <v>3156</v>
      </c>
      <c r="C4394" s="38" t="s">
        <v>16</v>
      </c>
      <c r="D4394" s="39">
        <v>0</v>
      </c>
      <c r="E4394" s="39"/>
      <c r="F4394" s="40"/>
      <c r="G4394" s="39"/>
      <c r="H4394" s="39"/>
    </row>
    <row r="4395" spans="1:8" hidden="1">
      <c r="A4395" s="37">
        <v>24</v>
      </c>
      <c r="B4395" s="38" t="s">
        <v>6184</v>
      </c>
      <c r="C4395" s="38" t="s">
        <v>15</v>
      </c>
      <c r="D4395" s="39">
        <v>0</v>
      </c>
      <c r="E4395" s="39"/>
      <c r="F4395" s="40"/>
      <c r="G4395" s="39"/>
      <c r="H4395" s="39"/>
    </row>
    <row r="4396" spans="1:8">
      <c r="A4396" s="37">
        <v>24</v>
      </c>
      <c r="B4396" s="38" t="s">
        <v>6882</v>
      </c>
      <c r="C4396" s="38" t="s">
        <v>16</v>
      </c>
      <c r="D4396" s="39">
        <v>0</v>
      </c>
      <c r="E4396" s="39"/>
      <c r="F4396" s="40"/>
      <c r="G4396" s="39"/>
      <c r="H4396" s="39"/>
    </row>
    <row r="4397" spans="1:8">
      <c r="A4397" s="37">
        <v>24</v>
      </c>
      <c r="B4397" s="38" t="s">
        <v>1842</v>
      </c>
      <c r="C4397" s="38" t="s">
        <v>16</v>
      </c>
      <c r="D4397" s="39">
        <v>23093.606049999999</v>
      </c>
      <c r="E4397" s="39">
        <v>232.17184285714299</v>
      </c>
      <c r="F4397" s="40"/>
      <c r="G4397" s="39">
        <v>99.467729444735795</v>
      </c>
      <c r="H4397" s="39"/>
    </row>
    <row r="4398" spans="1:8" hidden="1">
      <c r="A4398" s="37">
        <v>24</v>
      </c>
      <c r="B4398" s="41" t="s">
        <v>2573</v>
      </c>
      <c r="C4398" s="41" t="s">
        <v>15</v>
      </c>
      <c r="D4398" s="39">
        <v>0</v>
      </c>
      <c r="E4398" s="39"/>
      <c r="F4398" s="40"/>
      <c r="G4398" s="39"/>
      <c r="H4398" s="39"/>
    </row>
    <row r="4399" spans="1:8">
      <c r="A4399" s="37">
        <v>24</v>
      </c>
      <c r="B4399" s="38" t="s">
        <v>3161</v>
      </c>
      <c r="C4399" s="38" t="s">
        <v>16</v>
      </c>
      <c r="D4399" s="39">
        <v>0</v>
      </c>
      <c r="E4399" s="39"/>
      <c r="F4399" s="40"/>
      <c r="G4399" s="39"/>
      <c r="H4399" s="39"/>
    </row>
    <row r="4400" spans="1:8" hidden="1">
      <c r="A4400" s="37">
        <v>24</v>
      </c>
      <c r="B4400" s="41" t="s">
        <v>2012</v>
      </c>
      <c r="C4400" s="41" t="s">
        <v>15</v>
      </c>
      <c r="D4400" s="39">
        <v>188532.07584999999</v>
      </c>
      <c r="E4400" s="39">
        <v>2909.29117857143</v>
      </c>
      <c r="F4400" s="40"/>
      <c r="G4400" s="39">
        <v>64.8034398339517</v>
      </c>
      <c r="H4400" s="39"/>
    </row>
    <row r="4401" spans="1:8" hidden="1">
      <c r="A4401" s="37">
        <v>24</v>
      </c>
      <c r="B4401" s="38" t="s">
        <v>7677</v>
      </c>
      <c r="C4401" s="38" t="s">
        <v>15</v>
      </c>
      <c r="D4401" s="39">
        <v>0</v>
      </c>
      <c r="E4401" s="39"/>
      <c r="F4401" s="40"/>
      <c r="G4401" s="39"/>
      <c r="H4401" s="39"/>
    </row>
    <row r="4402" spans="1:8">
      <c r="A4402" s="37">
        <v>24</v>
      </c>
      <c r="B4402" s="38" t="s">
        <v>638</v>
      </c>
      <c r="C4402" s="38" t="s">
        <v>16</v>
      </c>
      <c r="D4402" s="39">
        <v>106357.97779999999</v>
      </c>
      <c r="E4402" s="39">
        <v>3388.10311428571</v>
      </c>
      <c r="F4402" s="40"/>
      <c r="G4402" s="39">
        <v>31.391600022900299</v>
      </c>
      <c r="H4402" s="39"/>
    </row>
    <row r="4403" spans="1:8">
      <c r="A4403" s="37">
        <v>24</v>
      </c>
      <c r="B4403" s="38" t="s">
        <v>8124</v>
      </c>
      <c r="C4403" s="38" t="s">
        <v>16</v>
      </c>
      <c r="D4403" s="39">
        <v>6132.3547500000004</v>
      </c>
      <c r="E4403" s="39">
        <v>132.51582857142901</v>
      </c>
      <c r="F4403" s="40"/>
      <c r="G4403" s="39">
        <v>46.276394421022303</v>
      </c>
      <c r="H4403" s="39"/>
    </row>
    <row r="4404" spans="1:8" hidden="1">
      <c r="A4404" s="37">
        <v>24</v>
      </c>
      <c r="B4404" s="38" t="s">
        <v>3041</v>
      </c>
      <c r="C4404" s="38" t="s">
        <v>15</v>
      </c>
      <c r="D4404" s="39">
        <v>0</v>
      </c>
      <c r="E4404" s="39"/>
      <c r="F4404" s="40">
        <v>0</v>
      </c>
      <c r="G4404" s="39"/>
      <c r="H4404" s="39"/>
    </row>
    <row r="4405" spans="1:8">
      <c r="A4405" s="37">
        <v>24</v>
      </c>
      <c r="B4405" s="41" t="s">
        <v>4739</v>
      </c>
      <c r="C4405" s="41" t="s">
        <v>16</v>
      </c>
      <c r="D4405" s="39">
        <v>0</v>
      </c>
      <c r="E4405" s="39"/>
      <c r="F4405" s="40"/>
      <c r="G4405" s="39"/>
      <c r="H4405" s="39"/>
    </row>
    <row r="4406" spans="1:8" hidden="1">
      <c r="A4406" s="37">
        <v>24</v>
      </c>
      <c r="B4406" s="38" t="s">
        <v>7285</v>
      </c>
      <c r="C4406" s="38" t="s">
        <v>15</v>
      </c>
      <c r="D4406" s="39">
        <v>0</v>
      </c>
      <c r="E4406" s="39"/>
      <c r="F4406" s="40"/>
      <c r="G4406" s="39"/>
      <c r="H4406" s="39"/>
    </row>
    <row r="4407" spans="1:8">
      <c r="A4407" s="37">
        <v>24</v>
      </c>
      <c r="B4407" s="38" t="s">
        <v>294</v>
      </c>
      <c r="C4407" s="38" t="s">
        <v>16</v>
      </c>
      <c r="D4407" s="39">
        <v>296499.25164999999</v>
      </c>
      <c r="E4407" s="39">
        <v>4557.0773571428599</v>
      </c>
      <c r="F4407" s="40"/>
      <c r="G4407" s="39">
        <v>65.063466869892196</v>
      </c>
      <c r="H4407" s="39"/>
    </row>
    <row r="4408" spans="1:8" hidden="1">
      <c r="A4408" s="37">
        <v>24</v>
      </c>
      <c r="B4408" s="38" t="s">
        <v>3297</v>
      </c>
      <c r="C4408" s="38" t="s">
        <v>15</v>
      </c>
      <c r="D4408" s="39">
        <v>0</v>
      </c>
      <c r="E4408" s="39"/>
      <c r="F4408" s="40"/>
      <c r="G4408" s="39"/>
      <c r="H4408" s="39"/>
    </row>
    <row r="4409" spans="1:8" hidden="1">
      <c r="A4409" s="37">
        <v>24</v>
      </c>
      <c r="B4409" s="38" t="s">
        <v>1924</v>
      </c>
      <c r="C4409" s="38" t="s">
        <v>15</v>
      </c>
      <c r="D4409" s="39">
        <v>0</v>
      </c>
      <c r="E4409" s="39"/>
      <c r="F4409" s="40">
        <v>0</v>
      </c>
      <c r="G4409" s="39"/>
      <c r="H4409" s="39"/>
    </row>
    <row r="4410" spans="1:8" hidden="1">
      <c r="A4410" s="37">
        <v>24</v>
      </c>
      <c r="B4410" s="38" t="s">
        <v>7101</v>
      </c>
      <c r="C4410" s="38" t="s">
        <v>15</v>
      </c>
      <c r="D4410" s="39">
        <v>0</v>
      </c>
      <c r="E4410" s="39"/>
      <c r="F4410" s="40"/>
      <c r="G4410" s="39"/>
      <c r="H4410" s="39"/>
    </row>
    <row r="4411" spans="1:8">
      <c r="A4411" s="37">
        <v>24</v>
      </c>
      <c r="B4411" s="41" t="s">
        <v>7215</v>
      </c>
      <c r="C4411" s="41" t="s">
        <v>16</v>
      </c>
      <c r="D4411" s="39">
        <v>0</v>
      </c>
      <c r="E4411" s="39"/>
      <c r="F4411" s="40">
        <v>0</v>
      </c>
      <c r="G4411" s="39"/>
      <c r="H4411" s="39"/>
    </row>
    <row r="4412" spans="1:8" hidden="1">
      <c r="A4412" s="37">
        <v>24</v>
      </c>
      <c r="B4412" s="38" t="s">
        <v>4193</v>
      </c>
      <c r="C4412" s="38" t="s">
        <v>15</v>
      </c>
      <c r="D4412" s="39">
        <v>1353.8462</v>
      </c>
      <c r="E4412" s="39"/>
      <c r="F4412" s="40"/>
      <c r="G4412" s="39"/>
      <c r="H4412" s="39"/>
    </row>
    <row r="4413" spans="1:8" hidden="1">
      <c r="A4413" s="37">
        <v>24</v>
      </c>
      <c r="B4413" s="38" t="s">
        <v>6241</v>
      </c>
      <c r="C4413" s="38" t="s">
        <v>15</v>
      </c>
      <c r="D4413" s="39">
        <v>0</v>
      </c>
      <c r="E4413" s="39"/>
      <c r="F4413" s="40"/>
      <c r="G4413" s="39"/>
      <c r="H4413" s="39"/>
    </row>
    <row r="4414" spans="1:8" hidden="1">
      <c r="A4414" s="37">
        <v>24</v>
      </c>
      <c r="B4414" s="41" t="s">
        <v>789</v>
      </c>
      <c r="C4414" s="41" t="s">
        <v>15</v>
      </c>
      <c r="D4414" s="39">
        <v>25672.752949999998</v>
      </c>
      <c r="E4414" s="39">
        <v>180.03434999999999</v>
      </c>
      <c r="F4414" s="40"/>
      <c r="G4414" s="39">
        <v>142.59919259852401</v>
      </c>
      <c r="H4414" s="39"/>
    </row>
    <row r="4415" spans="1:8" hidden="1">
      <c r="A4415" s="37">
        <v>24</v>
      </c>
      <c r="B4415" s="38" t="s">
        <v>3176</v>
      </c>
      <c r="C4415" s="38" t="s">
        <v>15</v>
      </c>
      <c r="D4415" s="39">
        <v>0</v>
      </c>
      <c r="E4415" s="39"/>
      <c r="F4415" s="40"/>
      <c r="G4415" s="39"/>
      <c r="H4415" s="39"/>
    </row>
    <row r="4416" spans="1:8" hidden="1">
      <c r="A4416" s="37">
        <v>24</v>
      </c>
      <c r="B4416" s="38" t="s">
        <v>5236</v>
      </c>
      <c r="C4416" s="38" t="s">
        <v>15</v>
      </c>
      <c r="D4416" s="39">
        <v>0</v>
      </c>
      <c r="E4416" s="39"/>
      <c r="F4416" s="40"/>
      <c r="G4416" s="39"/>
      <c r="H4416" s="39"/>
    </row>
    <row r="4417" spans="1:8" hidden="1">
      <c r="A4417" s="37">
        <v>24</v>
      </c>
      <c r="B4417" s="38" t="s">
        <v>4041</v>
      </c>
      <c r="C4417" s="38" t="s">
        <v>15</v>
      </c>
      <c r="D4417" s="39">
        <v>0</v>
      </c>
      <c r="E4417" s="39"/>
      <c r="F4417" s="40"/>
      <c r="G4417" s="39"/>
      <c r="H4417" s="39"/>
    </row>
    <row r="4418" spans="1:8">
      <c r="A4418" s="37">
        <v>24</v>
      </c>
      <c r="B4418" s="38" t="s">
        <v>4259</v>
      </c>
      <c r="C4418" s="38" t="s">
        <v>16</v>
      </c>
      <c r="D4418" s="39">
        <v>0</v>
      </c>
      <c r="E4418" s="39"/>
      <c r="F4418" s="40"/>
      <c r="G4418" s="39"/>
      <c r="H4418" s="39"/>
    </row>
    <row r="4419" spans="1:8" hidden="1">
      <c r="A4419" s="37">
        <v>24</v>
      </c>
      <c r="B4419" s="38" t="s">
        <v>5927</v>
      </c>
      <c r="C4419" s="38" t="s">
        <v>15</v>
      </c>
      <c r="D4419" s="39">
        <v>0</v>
      </c>
      <c r="E4419" s="39"/>
      <c r="F4419" s="40"/>
      <c r="G4419" s="39"/>
      <c r="H4419" s="39"/>
    </row>
    <row r="4420" spans="1:8" hidden="1">
      <c r="A4420" s="37">
        <v>24</v>
      </c>
      <c r="B4420" s="41" t="s">
        <v>4267</v>
      </c>
      <c r="C4420" s="41" t="s">
        <v>15</v>
      </c>
      <c r="D4420" s="39">
        <v>0</v>
      </c>
      <c r="E4420" s="39"/>
      <c r="F4420" s="40">
        <v>0</v>
      </c>
      <c r="G4420" s="39"/>
      <c r="H4420" s="39"/>
    </row>
    <row r="4421" spans="1:8">
      <c r="A4421" s="37">
        <v>24</v>
      </c>
      <c r="B4421" s="38" t="s">
        <v>8514</v>
      </c>
      <c r="C4421" s="38" t="s">
        <v>16</v>
      </c>
      <c r="D4421" s="39">
        <v>35086.436450000001</v>
      </c>
      <c r="E4421" s="39">
        <v>1025.0322714285701</v>
      </c>
      <c r="F4421" s="40"/>
      <c r="G4421" s="39">
        <v>34.229592011869599</v>
      </c>
      <c r="H4421" s="39"/>
    </row>
    <row r="4422" spans="1:8">
      <c r="A4422" s="37">
        <v>24</v>
      </c>
      <c r="B4422" s="41" t="s">
        <v>5280</v>
      </c>
      <c r="C4422" s="41" t="s">
        <v>16</v>
      </c>
      <c r="D4422" s="39">
        <v>0</v>
      </c>
      <c r="E4422" s="39"/>
      <c r="F4422" s="40">
        <v>0</v>
      </c>
      <c r="G4422" s="39"/>
      <c r="H4422" s="39"/>
    </row>
    <row r="4423" spans="1:8" hidden="1">
      <c r="A4423" s="37">
        <v>24</v>
      </c>
      <c r="B4423" s="41" t="s">
        <v>6150</v>
      </c>
      <c r="C4423" s="41" t="s">
        <v>15</v>
      </c>
      <c r="D4423" s="39">
        <v>0</v>
      </c>
      <c r="E4423" s="39"/>
      <c r="F4423" s="40">
        <v>0</v>
      </c>
      <c r="G4423" s="39"/>
      <c r="H4423" s="39"/>
    </row>
    <row r="4424" spans="1:8">
      <c r="A4424" s="37">
        <v>24</v>
      </c>
      <c r="B4424" s="38" t="s">
        <v>1315</v>
      </c>
      <c r="C4424" s="38" t="s">
        <v>16</v>
      </c>
      <c r="D4424" s="39">
        <v>28714.959699999999</v>
      </c>
      <c r="E4424" s="39">
        <v>147.231621428571</v>
      </c>
      <c r="F4424" s="40"/>
      <c r="G4424" s="39">
        <v>195.03255768959201</v>
      </c>
      <c r="H4424" s="39"/>
    </row>
    <row r="4425" spans="1:8" hidden="1">
      <c r="A4425" s="37">
        <v>24</v>
      </c>
      <c r="B4425" s="38" t="s">
        <v>6207</v>
      </c>
      <c r="C4425" s="38" t="s">
        <v>15</v>
      </c>
      <c r="D4425" s="39">
        <v>0</v>
      </c>
      <c r="E4425" s="39"/>
      <c r="F4425" s="40"/>
      <c r="G4425" s="39"/>
      <c r="H4425" s="39"/>
    </row>
    <row r="4426" spans="1:8" hidden="1">
      <c r="A4426" s="37">
        <v>24</v>
      </c>
      <c r="B4426" s="38" t="s">
        <v>5208</v>
      </c>
      <c r="C4426" s="38" t="s">
        <v>15</v>
      </c>
      <c r="D4426" s="39">
        <v>0</v>
      </c>
      <c r="E4426" s="39"/>
      <c r="F4426" s="40"/>
      <c r="G4426" s="39"/>
      <c r="H4426" s="39"/>
    </row>
    <row r="4427" spans="1:8">
      <c r="A4427" s="37">
        <v>24</v>
      </c>
      <c r="B4427" s="41" t="s">
        <v>6830</v>
      </c>
      <c r="C4427" s="41" t="s">
        <v>16</v>
      </c>
      <c r="D4427" s="39">
        <v>0</v>
      </c>
      <c r="E4427" s="39"/>
      <c r="F4427" s="40"/>
      <c r="G4427" s="39"/>
      <c r="H4427" s="39"/>
    </row>
    <row r="4428" spans="1:8">
      <c r="A4428" s="37">
        <v>24</v>
      </c>
      <c r="B4428" s="38" t="s">
        <v>2157</v>
      </c>
      <c r="C4428" s="38" t="s">
        <v>16</v>
      </c>
      <c r="D4428" s="39">
        <v>30.7179</v>
      </c>
      <c r="E4428" s="39"/>
      <c r="F4428" s="40"/>
      <c r="G4428" s="39"/>
      <c r="H4428" s="39"/>
    </row>
    <row r="4429" spans="1:8">
      <c r="A4429" s="37">
        <v>24</v>
      </c>
      <c r="B4429" s="38" t="s">
        <v>8130</v>
      </c>
      <c r="C4429" s="38" t="s">
        <v>16</v>
      </c>
      <c r="D4429" s="39">
        <v>0</v>
      </c>
      <c r="E4429" s="39"/>
      <c r="F4429" s="40"/>
      <c r="G4429" s="39"/>
      <c r="H4429" s="39"/>
    </row>
    <row r="4430" spans="1:8" hidden="1">
      <c r="A4430" s="37">
        <v>24</v>
      </c>
      <c r="B4430" s="38" t="s">
        <v>7441</v>
      </c>
      <c r="C4430" s="38" t="s">
        <v>15</v>
      </c>
      <c r="D4430" s="39">
        <v>0</v>
      </c>
      <c r="E4430" s="39"/>
      <c r="F4430" s="40"/>
      <c r="G4430" s="39"/>
      <c r="H4430" s="39"/>
    </row>
    <row r="4431" spans="1:8">
      <c r="A4431" s="37">
        <v>24</v>
      </c>
      <c r="B4431" s="38" t="s">
        <v>1801</v>
      </c>
      <c r="C4431" s="38" t="s">
        <v>16</v>
      </c>
      <c r="D4431" s="39">
        <v>-860.50409999999999</v>
      </c>
      <c r="E4431" s="39"/>
      <c r="F4431" s="40">
        <v>0</v>
      </c>
      <c r="G4431" s="39"/>
      <c r="H4431" s="39"/>
    </row>
    <row r="4432" spans="1:8" hidden="1">
      <c r="A4432" s="37">
        <v>24</v>
      </c>
      <c r="B4432" s="38" t="s">
        <v>2917</v>
      </c>
      <c r="C4432" s="38" t="s">
        <v>15</v>
      </c>
      <c r="D4432" s="39">
        <v>0</v>
      </c>
      <c r="E4432" s="39"/>
      <c r="F4432" s="40"/>
      <c r="G4432" s="39"/>
      <c r="H4432" s="39"/>
    </row>
    <row r="4433" spans="1:8">
      <c r="A4433" s="37">
        <v>24</v>
      </c>
      <c r="B4433" s="38" t="s">
        <v>1270</v>
      </c>
      <c r="C4433" s="38" t="s">
        <v>16</v>
      </c>
      <c r="D4433" s="39">
        <v>0</v>
      </c>
      <c r="E4433" s="39"/>
      <c r="F4433" s="40"/>
      <c r="G4433" s="39"/>
      <c r="H4433" s="39"/>
    </row>
    <row r="4434" spans="1:8">
      <c r="A4434" s="37">
        <v>24</v>
      </c>
      <c r="B4434" s="38" t="s">
        <v>845</v>
      </c>
      <c r="C4434" s="38" t="s">
        <v>16</v>
      </c>
      <c r="D4434" s="39">
        <v>0</v>
      </c>
      <c r="E4434" s="39"/>
      <c r="F4434" s="40"/>
      <c r="G4434" s="39"/>
      <c r="H4434" s="39"/>
    </row>
    <row r="4435" spans="1:8">
      <c r="A4435" s="37">
        <v>24</v>
      </c>
      <c r="B4435" s="38" t="s">
        <v>2850</v>
      </c>
      <c r="C4435" s="38" t="s">
        <v>16</v>
      </c>
      <c r="D4435" s="39">
        <v>0</v>
      </c>
      <c r="E4435" s="39"/>
      <c r="F4435" s="40"/>
      <c r="G4435" s="39"/>
      <c r="H4435" s="39"/>
    </row>
    <row r="4436" spans="1:8">
      <c r="A4436" s="37">
        <v>24</v>
      </c>
      <c r="B4436" s="41" t="s">
        <v>2081</v>
      </c>
      <c r="C4436" s="41" t="s">
        <v>16</v>
      </c>
      <c r="D4436" s="39">
        <v>58589.131500000003</v>
      </c>
      <c r="E4436" s="39">
        <v>583.72716428571403</v>
      </c>
      <c r="F4436" s="40"/>
      <c r="G4436" s="39">
        <v>100.37074695965801</v>
      </c>
      <c r="H4436" s="39"/>
    </row>
    <row r="4437" spans="1:8">
      <c r="A4437" s="37">
        <v>24</v>
      </c>
      <c r="B4437" s="41" t="s">
        <v>7673</v>
      </c>
      <c r="C4437" s="41" t="s">
        <v>16</v>
      </c>
      <c r="D4437" s="39">
        <v>0</v>
      </c>
      <c r="E4437" s="39"/>
      <c r="F4437" s="40"/>
      <c r="G4437" s="39"/>
      <c r="H4437" s="39"/>
    </row>
    <row r="4438" spans="1:8" hidden="1">
      <c r="A4438" s="37">
        <v>24</v>
      </c>
      <c r="B4438" s="41" t="s">
        <v>2786</v>
      </c>
      <c r="C4438" s="41" t="s">
        <v>15</v>
      </c>
      <c r="D4438" s="39">
        <v>0</v>
      </c>
      <c r="E4438" s="39"/>
      <c r="F4438" s="40"/>
      <c r="G4438" s="39"/>
      <c r="H4438" s="39"/>
    </row>
    <row r="4439" spans="1:8">
      <c r="A4439" s="37">
        <v>24</v>
      </c>
      <c r="B4439" s="38" t="s">
        <v>735</v>
      </c>
      <c r="C4439" s="38" t="s">
        <v>16</v>
      </c>
      <c r="D4439" s="39">
        <v>1362238.48125</v>
      </c>
      <c r="E4439" s="39">
        <v>10658.48825</v>
      </c>
      <c r="F4439" s="40">
        <v>252739.32070000001</v>
      </c>
      <c r="G4439" s="39">
        <v>127.807851291669</v>
      </c>
      <c r="H4439" s="39">
        <v>104.095358978324</v>
      </c>
    </row>
    <row r="4440" spans="1:8" hidden="1">
      <c r="A4440" s="37">
        <v>24</v>
      </c>
      <c r="B4440" s="38" t="s">
        <v>3579</v>
      </c>
      <c r="C4440" s="38" t="s">
        <v>15</v>
      </c>
      <c r="D4440" s="39">
        <v>0</v>
      </c>
      <c r="E4440" s="39"/>
      <c r="F4440" s="40"/>
      <c r="G4440" s="39"/>
      <c r="H4440" s="39"/>
    </row>
    <row r="4441" spans="1:8" hidden="1">
      <c r="A4441" s="37">
        <v>24</v>
      </c>
      <c r="B4441" s="38" t="s">
        <v>6997</v>
      </c>
      <c r="C4441" s="38" t="s">
        <v>15</v>
      </c>
      <c r="D4441" s="39">
        <v>0</v>
      </c>
      <c r="E4441" s="39"/>
      <c r="F4441" s="40">
        <v>0</v>
      </c>
      <c r="G4441" s="39"/>
      <c r="H4441" s="39"/>
    </row>
    <row r="4442" spans="1:8" hidden="1">
      <c r="A4442" s="37">
        <v>24</v>
      </c>
      <c r="B4442" s="38" t="s">
        <v>6750</v>
      </c>
      <c r="C4442" s="38" t="s">
        <v>15</v>
      </c>
      <c r="D4442" s="39">
        <v>0</v>
      </c>
      <c r="E4442" s="39"/>
      <c r="F4442" s="40"/>
      <c r="G4442" s="39"/>
      <c r="H4442" s="39"/>
    </row>
    <row r="4443" spans="1:8">
      <c r="A4443" s="37">
        <v>24</v>
      </c>
      <c r="B4443" s="38" t="s">
        <v>1328</v>
      </c>
      <c r="C4443" s="38" t="s">
        <v>16</v>
      </c>
      <c r="D4443" s="39">
        <v>281048.64429999999</v>
      </c>
      <c r="E4443" s="39">
        <v>3658.42360714286</v>
      </c>
      <c r="F4443" s="40">
        <v>0</v>
      </c>
      <c r="G4443" s="39">
        <v>76.822335103914398</v>
      </c>
      <c r="H4443" s="39">
        <v>76.822335103914398</v>
      </c>
    </row>
    <row r="4444" spans="1:8" hidden="1">
      <c r="A4444" s="37">
        <v>24</v>
      </c>
      <c r="B4444" s="38" t="s">
        <v>1763</v>
      </c>
      <c r="C4444" s="38" t="s">
        <v>15</v>
      </c>
      <c r="D4444" s="39">
        <v>63635.754300000001</v>
      </c>
      <c r="E4444" s="39">
        <v>624.47490714285698</v>
      </c>
      <c r="F4444" s="40">
        <v>0</v>
      </c>
      <c r="G4444" s="39">
        <v>101.90282038897401</v>
      </c>
      <c r="H4444" s="39">
        <v>101.90282038897401</v>
      </c>
    </row>
    <row r="4445" spans="1:8">
      <c r="A4445" s="37">
        <v>24</v>
      </c>
      <c r="B4445" s="41" t="s">
        <v>1887</v>
      </c>
      <c r="C4445" s="41" t="s">
        <v>16</v>
      </c>
      <c r="D4445" s="39">
        <v>18802.296600000001</v>
      </c>
      <c r="E4445" s="39">
        <v>49.763128571428602</v>
      </c>
      <c r="F4445" s="40"/>
      <c r="G4445" s="39">
        <v>377.83590260029001</v>
      </c>
      <c r="H4445" s="39"/>
    </row>
    <row r="4446" spans="1:8" hidden="1">
      <c r="A4446" s="37">
        <v>24</v>
      </c>
      <c r="B4446" s="38" t="s">
        <v>5332</v>
      </c>
      <c r="C4446" s="38" t="s">
        <v>15</v>
      </c>
      <c r="D4446" s="39">
        <v>0</v>
      </c>
      <c r="E4446" s="39"/>
      <c r="F4446" s="40"/>
      <c r="G4446" s="39"/>
      <c r="H4446" s="39"/>
    </row>
    <row r="4447" spans="1:8" hidden="1">
      <c r="A4447" s="37">
        <v>24</v>
      </c>
      <c r="B4447" s="38" t="s">
        <v>6310</v>
      </c>
      <c r="C4447" s="38" t="s">
        <v>15</v>
      </c>
      <c r="D4447" s="39">
        <v>0</v>
      </c>
      <c r="E4447" s="39"/>
      <c r="F4447" s="40">
        <v>0</v>
      </c>
      <c r="G4447" s="39"/>
      <c r="H4447" s="39"/>
    </row>
    <row r="4448" spans="1:8">
      <c r="A4448" s="37">
        <v>24</v>
      </c>
      <c r="B4448" s="38" t="s">
        <v>1882</v>
      </c>
      <c r="C4448" s="38" t="s">
        <v>16</v>
      </c>
      <c r="D4448" s="39">
        <v>57695.6659</v>
      </c>
      <c r="E4448" s="39">
        <v>1668.4233571428599</v>
      </c>
      <c r="F4448" s="40"/>
      <c r="G4448" s="39">
        <v>34.580950723923401</v>
      </c>
      <c r="H4448" s="39"/>
    </row>
    <row r="4449" spans="1:8">
      <c r="A4449" s="37">
        <v>24</v>
      </c>
      <c r="B4449" s="41" t="s">
        <v>1783</v>
      </c>
      <c r="C4449" s="41" t="s">
        <v>16</v>
      </c>
      <c r="D4449" s="39">
        <v>65082.267500000002</v>
      </c>
      <c r="E4449" s="39">
        <v>1263.4476071428601</v>
      </c>
      <c r="F4449" s="40"/>
      <c r="G4449" s="39">
        <v>51.511647283242802</v>
      </c>
      <c r="H4449" s="39"/>
    </row>
    <row r="4450" spans="1:8" hidden="1">
      <c r="A4450" s="37">
        <v>24</v>
      </c>
      <c r="B4450" s="38" t="s">
        <v>2767</v>
      </c>
      <c r="C4450" s="38" t="s">
        <v>15</v>
      </c>
      <c r="D4450" s="39">
        <v>0</v>
      </c>
      <c r="E4450" s="39"/>
      <c r="F4450" s="40">
        <v>0</v>
      </c>
      <c r="G4450" s="39"/>
      <c r="H4450" s="39"/>
    </row>
    <row r="4451" spans="1:8" hidden="1">
      <c r="A4451" s="37">
        <v>24</v>
      </c>
      <c r="B4451" s="38" t="s">
        <v>2761</v>
      </c>
      <c r="C4451" s="38" t="s">
        <v>15</v>
      </c>
      <c r="D4451" s="39">
        <v>0</v>
      </c>
      <c r="E4451" s="39"/>
      <c r="F4451" s="40"/>
      <c r="G4451" s="39"/>
      <c r="H4451" s="39"/>
    </row>
    <row r="4452" spans="1:8" hidden="1">
      <c r="A4452" s="37">
        <v>24</v>
      </c>
      <c r="B4452" s="41" t="s">
        <v>4024</v>
      </c>
      <c r="C4452" s="41" t="s">
        <v>15</v>
      </c>
      <c r="D4452" s="39">
        <v>0</v>
      </c>
      <c r="E4452" s="39"/>
      <c r="F4452" s="40"/>
      <c r="G4452" s="39"/>
      <c r="H4452" s="39"/>
    </row>
    <row r="4453" spans="1:8">
      <c r="A4453" s="37">
        <v>24</v>
      </c>
      <c r="B4453" s="38" t="s">
        <v>1812</v>
      </c>
      <c r="C4453" s="38" t="s">
        <v>16</v>
      </c>
      <c r="D4453" s="39">
        <v>65956.594849999994</v>
      </c>
      <c r="E4453" s="39">
        <v>602.10904285714298</v>
      </c>
      <c r="F4453" s="40"/>
      <c r="G4453" s="39">
        <v>109.54260799177</v>
      </c>
      <c r="H4453" s="39"/>
    </row>
    <row r="4454" spans="1:8">
      <c r="A4454" s="37">
        <v>24</v>
      </c>
      <c r="B4454" s="38" t="s">
        <v>2599</v>
      </c>
      <c r="C4454" s="38" t="s">
        <v>16</v>
      </c>
      <c r="D4454" s="39">
        <v>0</v>
      </c>
      <c r="E4454" s="39"/>
      <c r="F4454" s="40">
        <v>0</v>
      </c>
      <c r="G4454" s="39"/>
      <c r="H4454" s="39"/>
    </row>
    <row r="4455" spans="1:8">
      <c r="A4455" s="37">
        <v>24</v>
      </c>
      <c r="B4455" s="38" t="s">
        <v>1127</v>
      </c>
      <c r="C4455" s="38" t="s">
        <v>16</v>
      </c>
      <c r="D4455" s="39">
        <v>4893.3567000000003</v>
      </c>
      <c r="E4455" s="39">
        <v>110.001242857143</v>
      </c>
      <c r="F4455" s="40"/>
      <c r="G4455" s="39">
        <v>44.484558291354404</v>
      </c>
      <c r="H4455" s="39"/>
    </row>
    <row r="4456" spans="1:8" hidden="1">
      <c r="A4456" s="37">
        <v>24</v>
      </c>
      <c r="B4456" s="38" t="s">
        <v>2895</v>
      </c>
      <c r="C4456" s="38" t="s">
        <v>15</v>
      </c>
      <c r="D4456" s="39">
        <v>0</v>
      </c>
      <c r="E4456" s="39"/>
      <c r="F4456" s="40"/>
      <c r="G4456" s="39"/>
      <c r="H4456" s="39"/>
    </row>
    <row r="4457" spans="1:8">
      <c r="A4457" s="37">
        <v>24</v>
      </c>
      <c r="B4457" s="41" t="s">
        <v>1354</v>
      </c>
      <c r="C4457" s="41" t="s">
        <v>16</v>
      </c>
      <c r="D4457" s="39">
        <v>89579.48</v>
      </c>
      <c r="E4457" s="39">
        <v>1376.4071571428599</v>
      </c>
      <c r="F4457" s="40"/>
      <c r="G4457" s="39">
        <v>65.082108542612403</v>
      </c>
      <c r="H4457" s="39"/>
    </row>
    <row r="4458" spans="1:8">
      <c r="A4458" s="37">
        <v>24</v>
      </c>
      <c r="B4458" s="38" t="s">
        <v>1864</v>
      </c>
      <c r="C4458" s="38" t="s">
        <v>16</v>
      </c>
      <c r="D4458" s="39">
        <v>0</v>
      </c>
      <c r="E4458" s="39"/>
      <c r="F4458" s="40"/>
      <c r="G4458" s="39"/>
      <c r="H4458" s="39"/>
    </row>
    <row r="4459" spans="1:8">
      <c r="A4459" s="37">
        <v>24</v>
      </c>
      <c r="B4459" s="41" t="s">
        <v>4083</v>
      </c>
      <c r="C4459" s="41" t="s">
        <v>16</v>
      </c>
      <c r="D4459" s="39">
        <v>0</v>
      </c>
      <c r="E4459" s="39"/>
      <c r="F4459" s="40"/>
      <c r="G4459" s="39"/>
      <c r="H4459" s="39"/>
    </row>
    <row r="4460" spans="1:8" hidden="1">
      <c r="A4460" s="37">
        <v>24</v>
      </c>
      <c r="B4460" s="38" t="s">
        <v>7603</v>
      </c>
      <c r="C4460" s="38" t="s">
        <v>15</v>
      </c>
      <c r="D4460" s="39">
        <v>0</v>
      </c>
      <c r="E4460" s="39"/>
      <c r="F4460" s="40"/>
      <c r="G4460" s="39"/>
      <c r="H4460" s="39"/>
    </row>
    <row r="4461" spans="1:8">
      <c r="A4461" s="37">
        <v>24</v>
      </c>
      <c r="B4461" s="38" t="s">
        <v>1528</v>
      </c>
      <c r="C4461" s="38" t="s">
        <v>16</v>
      </c>
      <c r="D4461" s="39">
        <v>513752.59700000001</v>
      </c>
      <c r="E4461" s="39">
        <v>5997.6893857142904</v>
      </c>
      <c r="F4461" s="40">
        <v>0</v>
      </c>
      <c r="G4461" s="39">
        <v>85.658420094860503</v>
      </c>
      <c r="H4461" s="39">
        <v>85.658420094860503</v>
      </c>
    </row>
    <row r="4462" spans="1:8" hidden="1">
      <c r="A4462" s="37">
        <v>24</v>
      </c>
      <c r="B4462" s="38" t="s">
        <v>1715</v>
      </c>
      <c r="C4462" s="38" t="s">
        <v>15</v>
      </c>
      <c r="D4462" s="39">
        <v>133977.73024999999</v>
      </c>
      <c r="E4462" s="39">
        <v>3002.0683642857098</v>
      </c>
      <c r="F4462" s="40">
        <v>87.2</v>
      </c>
      <c r="G4462" s="39">
        <v>44.628474102680002</v>
      </c>
      <c r="H4462" s="39">
        <v>44.599427462357902</v>
      </c>
    </row>
    <row r="4463" spans="1:8" hidden="1">
      <c r="A4463" s="37">
        <v>24</v>
      </c>
      <c r="B4463" s="38" t="s">
        <v>3690</v>
      </c>
      <c r="C4463" s="38" t="s">
        <v>15</v>
      </c>
      <c r="D4463" s="39">
        <v>0</v>
      </c>
      <c r="E4463" s="39"/>
      <c r="F4463" s="40"/>
      <c r="G4463" s="39"/>
      <c r="H4463" s="39"/>
    </row>
    <row r="4464" spans="1:8">
      <c r="A4464" s="37">
        <v>24</v>
      </c>
      <c r="B4464" s="38" t="s">
        <v>2067</v>
      </c>
      <c r="C4464" s="38" t="s">
        <v>16</v>
      </c>
      <c r="D4464" s="39">
        <v>108574.8346</v>
      </c>
      <c r="E4464" s="39">
        <v>1523.3112571428601</v>
      </c>
      <c r="F4464" s="40">
        <v>5225.5108</v>
      </c>
      <c r="G4464" s="39">
        <v>71.275541417349203</v>
      </c>
      <c r="H4464" s="39">
        <v>67.845178268979197</v>
      </c>
    </row>
    <row r="4465" spans="1:8">
      <c r="A4465" s="37">
        <v>24</v>
      </c>
      <c r="B4465" s="41" t="s">
        <v>7367</v>
      </c>
      <c r="C4465" s="41" t="s">
        <v>16</v>
      </c>
      <c r="D4465" s="39">
        <v>0</v>
      </c>
      <c r="E4465" s="39"/>
      <c r="F4465" s="40"/>
      <c r="G4465" s="39"/>
      <c r="H4465" s="39"/>
    </row>
    <row r="4466" spans="1:8" hidden="1">
      <c r="A4466" s="37">
        <v>24</v>
      </c>
      <c r="B4466" s="38" t="s">
        <v>6562</v>
      </c>
      <c r="C4466" s="38" t="s">
        <v>15</v>
      </c>
      <c r="D4466" s="39">
        <v>0</v>
      </c>
      <c r="E4466" s="39"/>
      <c r="F4466" s="40"/>
      <c r="G4466" s="39"/>
      <c r="H4466" s="39"/>
    </row>
    <row r="4467" spans="1:8" hidden="1">
      <c r="A4467" s="37">
        <v>24</v>
      </c>
      <c r="B4467" s="38" t="s">
        <v>828</v>
      </c>
      <c r="C4467" s="38" t="s">
        <v>15</v>
      </c>
      <c r="D4467" s="39">
        <v>44164.971299999997</v>
      </c>
      <c r="E4467" s="39">
        <v>712.02497142857101</v>
      </c>
      <c r="F4467" s="40"/>
      <c r="G4467" s="39">
        <v>62.027278637980402</v>
      </c>
      <c r="H4467" s="39"/>
    </row>
    <row r="4468" spans="1:8" hidden="1">
      <c r="A4468" s="37">
        <v>24</v>
      </c>
      <c r="B4468" s="38" t="s">
        <v>5707</v>
      </c>
      <c r="C4468" s="38" t="s">
        <v>15</v>
      </c>
      <c r="D4468" s="39">
        <v>0</v>
      </c>
      <c r="E4468" s="39"/>
      <c r="F4468" s="40"/>
      <c r="G4468" s="39"/>
      <c r="H4468" s="39"/>
    </row>
    <row r="4469" spans="1:8" hidden="1">
      <c r="A4469" s="37">
        <v>24</v>
      </c>
      <c r="B4469" s="41" t="s">
        <v>1863</v>
      </c>
      <c r="C4469" s="41" t="s">
        <v>15</v>
      </c>
      <c r="D4469" s="39">
        <v>14523.1747</v>
      </c>
      <c r="E4469" s="39">
        <v>70.818628571428604</v>
      </c>
      <c r="F4469" s="40"/>
      <c r="G4469" s="39">
        <v>205.075627599195</v>
      </c>
      <c r="H4469" s="39"/>
    </row>
    <row r="4470" spans="1:8">
      <c r="A4470" s="37">
        <v>24</v>
      </c>
      <c r="B4470" s="38" t="s">
        <v>868</v>
      </c>
      <c r="C4470" s="38" t="s">
        <v>16</v>
      </c>
      <c r="D4470" s="39">
        <v>51070.660450000003</v>
      </c>
      <c r="E4470" s="39">
        <v>922.419557142857</v>
      </c>
      <c r="F4470" s="40"/>
      <c r="G4470" s="39">
        <v>55.365977503977199</v>
      </c>
      <c r="H4470" s="39"/>
    </row>
    <row r="4471" spans="1:8">
      <c r="A4471" s="37">
        <v>24</v>
      </c>
      <c r="B4471" s="38" t="s">
        <v>382</v>
      </c>
      <c r="C4471" s="38" t="s">
        <v>16</v>
      </c>
      <c r="D4471" s="39">
        <v>1544.5088499999999</v>
      </c>
      <c r="E4471" s="39">
        <v>60.2731214285714</v>
      </c>
      <c r="F4471" s="40"/>
      <c r="G4471" s="39">
        <v>25.625167792751</v>
      </c>
      <c r="H4471" s="39"/>
    </row>
    <row r="4472" spans="1:8" hidden="1">
      <c r="A4472" s="37">
        <v>24</v>
      </c>
      <c r="B4472" s="41" t="s">
        <v>437</v>
      </c>
      <c r="C4472" s="41" t="s">
        <v>15</v>
      </c>
      <c r="D4472" s="39">
        <v>1118.6324999999999</v>
      </c>
      <c r="E4472" s="39"/>
      <c r="F4472" s="40">
        <v>461.5385</v>
      </c>
      <c r="G4472" s="39"/>
      <c r="H4472" s="39"/>
    </row>
    <row r="4473" spans="1:8" hidden="1">
      <c r="A4473" s="37">
        <v>24</v>
      </c>
      <c r="B4473" s="41" t="s">
        <v>2863</v>
      </c>
      <c r="C4473" s="41" t="s">
        <v>15</v>
      </c>
      <c r="D4473" s="39">
        <v>0</v>
      </c>
      <c r="E4473" s="39"/>
      <c r="F4473" s="40"/>
      <c r="G4473" s="39"/>
      <c r="H4473" s="39"/>
    </row>
    <row r="4474" spans="1:8">
      <c r="A4474" s="37">
        <v>24</v>
      </c>
      <c r="B4474" s="38" t="s">
        <v>1966</v>
      </c>
      <c r="C4474" s="38" t="s">
        <v>16</v>
      </c>
      <c r="D4474" s="39">
        <v>246606.78654999999</v>
      </c>
      <c r="E4474" s="39">
        <v>6470.1639214285697</v>
      </c>
      <c r="F4474" s="40">
        <v>7147.3773499999998</v>
      </c>
      <c r="G4474" s="39">
        <v>38.114457306601103</v>
      </c>
      <c r="H4474" s="39">
        <v>37.009790185830198</v>
      </c>
    </row>
    <row r="4475" spans="1:8" hidden="1">
      <c r="A4475" s="37">
        <v>24</v>
      </c>
      <c r="B4475" s="38" t="s">
        <v>5342</v>
      </c>
      <c r="C4475" s="38" t="s">
        <v>15</v>
      </c>
      <c r="D4475" s="39">
        <v>0</v>
      </c>
      <c r="E4475" s="39"/>
      <c r="F4475" s="40">
        <v>0</v>
      </c>
      <c r="G4475" s="39"/>
      <c r="H4475" s="39"/>
    </row>
    <row r="4476" spans="1:8" hidden="1">
      <c r="A4476" s="37">
        <v>24</v>
      </c>
      <c r="B4476" s="38" t="s">
        <v>6642</v>
      </c>
      <c r="C4476" s="38" t="s">
        <v>15</v>
      </c>
      <c r="D4476" s="39">
        <v>0</v>
      </c>
      <c r="E4476" s="39"/>
      <c r="F4476" s="40"/>
      <c r="G4476" s="39"/>
      <c r="H4476" s="39"/>
    </row>
    <row r="4477" spans="1:8" hidden="1">
      <c r="A4477" s="37">
        <v>24</v>
      </c>
      <c r="B4477" s="38" t="s">
        <v>7723</v>
      </c>
      <c r="C4477" s="38" t="s">
        <v>15</v>
      </c>
      <c r="D4477" s="39">
        <v>0</v>
      </c>
      <c r="E4477" s="39"/>
      <c r="F4477" s="40"/>
      <c r="G4477" s="39"/>
      <c r="H4477" s="39"/>
    </row>
    <row r="4478" spans="1:8" hidden="1">
      <c r="A4478" s="37">
        <v>24</v>
      </c>
      <c r="B4478" s="38" t="s">
        <v>8504</v>
      </c>
      <c r="C4478" s="38" t="s">
        <v>15</v>
      </c>
      <c r="D4478" s="39">
        <v>8497.5337999999992</v>
      </c>
      <c r="E4478" s="39">
        <v>108.876435714286</v>
      </c>
      <c r="F4478" s="40"/>
      <c r="G4478" s="39">
        <v>78.047501686216904</v>
      </c>
      <c r="H4478" s="39"/>
    </row>
    <row r="4479" spans="1:8">
      <c r="A4479" s="37">
        <v>24</v>
      </c>
      <c r="B4479" s="41" t="s">
        <v>6144</v>
      </c>
      <c r="C4479" s="41" t="s">
        <v>16</v>
      </c>
      <c r="D4479" s="39">
        <v>0</v>
      </c>
      <c r="E4479" s="39"/>
      <c r="F4479" s="40"/>
      <c r="G4479" s="39"/>
      <c r="H4479" s="39"/>
    </row>
    <row r="4480" spans="1:8" hidden="1">
      <c r="A4480" s="37">
        <v>24</v>
      </c>
      <c r="B4480" s="41" t="s">
        <v>3954</v>
      </c>
      <c r="C4480" s="41" t="s">
        <v>15</v>
      </c>
      <c r="D4480" s="39">
        <v>0</v>
      </c>
      <c r="E4480" s="39"/>
      <c r="F4480" s="40"/>
      <c r="G4480" s="39"/>
      <c r="H4480" s="39"/>
    </row>
    <row r="4481" spans="1:8" hidden="1">
      <c r="A4481" s="37">
        <v>24</v>
      </c>
      <c r="B4481" s="41" t="s">
        <v>6083</v>
      </c>
      <c r="C4481" s="41" t="s">
        <v>15</v>
      </c>
      <c r="D4481" s="39">
        <v>0</v>
      </c>
      <c r="E4481" s="39"/>
      <c r="F4481" s="40"/>
      <c r="G4481" s="39"/>
      <c r="H4481" s="39"/>
    </row>
    <row r="4482" spans="1:8">
      <c r="A4482" s="37">
        <v>24</v>
      </c>
      <c r="B4482" s="41" t="s">
        <v>8109</v>
      </c>
      <c r="C4482" s="41" t="s">
        <v>16</v>
      </c>
      <c r="D4482" s="39">
        <v>3115.2152000000001</v>
      </c>
      <c r="E4482" s="39">
        <v>88.992857142857105</v>
      </c>
      <c r="F4482" s="40"/>
      <c r="G4482" s="39">
        <v>35.005227385825499</v>
      </c>
      <c r="H4482" s="39"/>
    </row>
    <row r="4483" spans="1:8" hidden="1">
      <c r="A4483" s="37">
        <v>24</v>
      </c>
      <c r="B4483" s="41" t="s">
        <v>6429</v>
      </c>
      <c r="C4483" s="41" t="s">
        <v>15</v>
      </c>
      <c r="D4483" s="39">
        <v>0</v>
      </c>
      <c r="E4483" s="39"/>
      <c r="F4483" s="40"/>
      <c r="G4483" s="39"/>
      <c r="H4483" s="39"/>
    </row>
    <row r="4484" spans="1:8" hidden="1">
      <c r="A4484" s="37">
        <v>24</v>
      </c>
      <c r="B4484" s="38" t="s">
        <v>248</v>
      </c>
      <c r="C4484" s="38" t="s">
        <v>15</v>
      </c>
      <c r="D4484" s="39">
        <v>1439844.3123000001</v>
      </c>
      <c r="E4484" s="39">
        <v>18146.8979357143</v>
      </c>
      <c r="F4484" s="40">
        <v>0</v>
      </c>
      <c r="G4484" s="39">
        <v>79.343826002696105</v>
      </c>
      <c r="H4484" s="39">
        <v>79.343826002696105</v>
      </c>
    </row>
    <row r="4485" spans="1:8" hidden="1">
      <c r="A4485" s="37">
        <v>24</v>
      </c>
      <c r="B4485" s="38" t="s">
        <v>391</v>
      </c>
      <c r="C4485" s="38" t="s">
        <v>15</v>
      </c>
      <c r="D4485" s="39">
        <v>78.205200000000005</v>
      </c>
      <c r="E4485" s="39"/>
      <c r="F4485" s="40">
        <v>0</v>
      </c>
      <c r="G4485" s="39"/>
      <c r="H4485" s="39"/>
    </row>
    <row r="4486" spans="1:8">
      <c r="A4486" s="37">
        <v>24</v>
      </c>
      <c r="B4486" s="38" t="s">
        <v>5317</v>
      </c>
      <c r="C4486" s="38" t="s">
        <v>16</v>
      </c>
      <c r="D4486" s="39">
        <v>0</v>
      </c>
      <c r="E4486" s="39"/>
      <c r="F4486" s="40">
        <v>0</v>
      </c>
      <c r="G4486" s="39"/>
      <c r="H4486" s="39"/>
    </row>
    <row r="4487" spans="1:8">
      <c r="A4487" s="37">
        <v>24</v>
      </c>
      <c r="B4487" s="38" t="s">
        <v>4165</v>
      </c>
      <c r="C4487" s="38" t="s">
        <v>16</v>
      </c>
      <c r="D4487" s="39">
        <v>0</v>
      </c>
      <c r="E4487" s="39"/>
      <c r="F4487" s="40"/>
      <c r="G4487" s="39"/>
      <c r="H4487" s="39"/>
    </row>
    <row r="4488" spans="1:8" hidden="1">
      <c r="A4488" s="37">
        <v>24</v>
      </c>
      <c r="B4488" s="38" t="s">
        <v>6740</v>
      </c>
      <c r="C4488" s="38" t="s">
        <v>15</v>
      </c>
      <c r="D4488" s="39">
        <v>0</v>
      </c>
      <c r="E4488" s="39"/>
      <c r="F4488" s="40"/>
      <c r="G4488" s="39"/>
      <c r="H4488" s="39"/>
    </row>
    <row r="4489" spans="1:8" hidden="1">
      <c r="A4489" s="37">
        <v>24</v>
      </c>
      <c r="B4489" s="38" t="s">
        <v>4111</v>
      </c>
      <c r="C4489" s="38" t="s">
        <v>15</v>
      </c>
      <c r="D4489" s="39">
        <v>0</v>
      </c>
      <c r="E4489" s="39"/>
      <c r="F4489" s="40"/>
      <c r="G4489" s="39"/>
      <c r="H4489" s="39"/>
    </row>
    <row r="4490" spans="1:8" hidden="1">
      <c r="A4490" s="37">
        <v>24</v>
      </c>
      <c r="B4490" s="38" t="s">
        <v>6043</v>
      </c>
      <c r="C4490" s="38" t="s">
        <v>15</v>
      </c>
      <c r="D4490" s="39">
        <v>0</v>
      </c>
      <c r="E4490" s="39"/>
      <c r="F4490" s="40"/>
      <c r="G4490" s="39"/>
      <c r="H4490" s="39"/>
    </row>
    <row r="4491" spans="1:8">
      <c r="A4491" s="37">
        <v>24</v>
      </c>
      <c r="B4491" s="38" t="s">
        <v>5618</v>
      </c>
      <c r="C4491" s="38" t="s">
        <v>16</v>
      </c>
      <c r="D4491" s="39">
        <v>0</v>
      </c>
      <c r="E4491" s="39"/>
      <c r="F4491" s="40">
        <v>0</v>
      </c>
      <c r="G4491" s="39"/>
      <c r="H4491" s="39"/>
    </row>
    <row r="4492" spans="1:8" hidden="1">
      <c r="A4492" s="37">
        <v>24</v>
      </c>
      <c r="B4492" s="38" t="s">
        <v>6334</v>
      </c>
      <c r="C4492" s="38" t="s">
        <v>15</v>
      </c>
      <c r="D4492" s="39">
        <v>0</v>
      </c>
      <c r="E4492" s="39"/>
      <c r="F4492" s="40"/>
      <c r="G4492" s="39"/>
      <c r="H4492" s="39"/>
    </row>
    <row r="4493" spans="1:8">
      <c r="A4493" s="37">
        <v>24</v>
      </c>
      <c r="B4493" s="41" t="s">
        <v>7436</v>
      </c>
      <c r="C4493" s="41" t="s">
        <v>16</v>
      </c>
      <c r="D4493" s="39">
        <v>0</v>
      </c>
      <c r="E4493" s="39"/>
      <c r="F4493" s="40"/>
      <c r="G4493" s="39"/>
      <c r="H4493" s="39"/>
    </row>
    <row r="4494" spans="1:8" hidden="1">
      <c r="A4494" s="37">
        <v>24</v>
      </c>
      <c r="B4494" s="41" t="s">
        <v>4852</v>
      </c>
      <c r="C4494" s="41" t="s">
        <v>15</v>
      </c>
      <c r="D4494" s="39">
        <v>0</v>
      </c>
      <c r="E4494" s="39"/>
      <c r="F4494" s="40"/>
      <c r="G4494" s="39"/>
      <c r="H4494" s="39"/>
    </row>
    <row r="4495" spans="1:8" hidden="1">
      <c r="A4495" s="37">
        <v>24</v>
      </c>
      <c r="B4495" s="38" t="s">
        <v>7242</v>
      </c>
      <c r="C4495" s="38" t="s">
        <v>15</v>
      </c>
      <c r="D4495" s="39">
        <v>0</v>
      </c>
      <c r="E4495" s="39"/>
      <c r="F4495" s="40">
        <v>0</v>
      </c>
      <c r="G4495" s="39"/>
      <c r="H4495" s="39"/>
    </row>
    <row r="4496" spans="1:8" hidden="1">
      <c r="A4496" s="37">
        <v>24</v>
      </c>
      <c r="B4496" s="38" t="s">
        <v>4678</v>
      </c>
      <c r="C4496" s="38" t="s">
        <v>15</v>
      </c>
      <c r="D4496" s="39">
        <v>0</v>
      </c>
      <c r="E4496" s="39"/>
      <c r="F4496" s="40"/>
      <c r="G4496" s="39"/>
      <c r="H4496" s="39"/>
    </row>
    <row r="4497" spans="1:8" hidden="1">
      <c r="A4497" s="37">
        <v>24</v>
      </c>
      <c r="B4497" s="38" t="s">
        <v>1234</v>
      </c>
      <c r="C4497" s="38" t="s">
        <v>15</v>
      </c>
      <c r="D4497" s="39">
        <v>672467.47930000001</v>
      </c>
      <c r="E4497" s="39">
        <v>7394.4337670067998</v>
      </c>
      <c r="F4497" s="40">
        <v>2906.8020499999998</v>
      </c>
      <c r="G4497" s="39">
        <v>90.942389977239401</v>
      </c>
      <c r="H4497" s="39">
        <v>90.549283196978607</v>
      </c>
    </row>
    <row r="4498" spans="1:8">
      <c r="A4498" s="37">
        <v>24</v>
      </c>
      <c r="B4498" s="38" t="s">
        <v>3537</v>
      </c>
      <c r="C4498" s="38" t="s">
        <v>16</v>
      </c>
      <c r="D4498" s="39">
        <v>0</v>
      </c>
      <c r="E4498" s="39"/>
      <c r="F4498" s="40">
        <v>0</v>
      </c>
      <c r="G4498" s="39"/>
      <c r="H4498" s="39"/>
    </row>
    <row r="4499" spans="1:8">
      <c r="A4499" s="37">
        <v>24</v>
      </c>
      <c r="B4499" s="38" t="s">
        <v>1212</v>
      </c>
      <c r="C4499" s="38" t="s">
        <v>16</v>
      </c>
      <c r="D4499" s="39">
        <v>401893.31510000001</v>
      </c>
      <c r="E4499" s="39">
        <v>4091.7598642857101</v>
      </c>
      <c r="F4499" s="40"/>
      <c r="G4499" s="39">
        <v>98.220161600357599</v>
      </c>
      <c r="H4499" s="39"/>
    </row>
    <row r="4500" spans="1:8">
      <c r="A4500" s="37">
        <v>24</v>
      </c>
      <c r="B4500" s="41" t="s">
        <v>2016</v>
      </c>
      <c r="C4500" s="41" t="s">
        <v>16</v>
      </c>
      <c r="D4500" s="39">
        <v>19560.575199999999</v>
      </c>
      <c r="E4500" s="39">
        <v>809.47552142857103</v>
      </c>
      <c r="F4500" s="40"/>
      <c r="G4500" s="39">
        <v>24.1645048950699</v>
      </c>
      <c r="H4500" s="39"/>
    </row>
    <row r="4501" spans="1:8" hidden="1">
      <c r="A4501" s="37">
        <v>24</v>
      </c>
      <c r="B4501" s="38" t="s">
        <v>2006</v>
      </c>
      <c r="C4501" s="38" t="s">
        <v>15</v>
      </c>
      <c r="D4501" s="39">
        <v>656833.22014999995</v>
      </c>
      <c r="E4501" s="39">
        <v>3226.6521357142901</v>
      </c>
      <c r="F4501" s="40">
        <v>129.49995000000001</v>
      </c>
      <c r="G4501" s="39">
        <v>203.564931242455</v>
      </c>
      <c r="H4501" s="39">
        <v>203.52479677968901</v>
      </c>
    </row>
    <row r="4502" spans="1:8" hidden="1">
      <c r="A4502" s="37">
        <v>24</v>
      </c>
      <c r="B4502" s="41" t="s">
        <v>5502</v>
      </c>
      <c r="C4502" s="41" t="s">
        <v>15</v>
      </c>
      <c r="D4502" s="39">
        <v>0</v>
      </c>
      <c r="E4502" s="39"/>
      <c r="F4502" s="40"/>
      <c r="G4502" s="39"/>
      <c r="H4502" s="39"/>
    </row>
    <row r="4503" spans="1:8">
      <c r="A4503" s="37">
        <v>24</v>
      </c>
      <c r="B4503" s="38" t="s">
        <v>792</v>
      </c>
      <c r="C4503" s="38" t="s">
        <v>16</v>
      </c>
      <c r="D4503" s="39">
        <v>152693.11600000001</v>
      </c>
      <c r="E4503" s="39">
        <v>3011.5980928571398</v>
      </c>
      <c r="F4503" s="40"/>
      <c r="G4503" s="39">
        <v>50.701691026486898</v>
      </c>
      <c r="H4503" s="39"/>
    </row>
    <row r="4504" spans="1:8">
      <c r="A4504" s="37">
        <v>24</v>
      </c>
      <c r="B4504" s="38" t="s">
        <v>7098</v>
      </c>
      <c r="C4504" s="38" t="s">
        <v>16</v>
      </c>
      <c r="D4504" s="39">
        <v>0</v>
      </c>
      <c r="E4504" s="39"/>
      <c r="F4504" s="40"/>
      <c r="G4504" s="39"/>
      <c r="H4504" s="39"/>
    </row>
    <row r="4505" spans="1:8">
      <c r="A4505" s="37">
        <v>24</v>
      </c>
      <c r="B4505" s="38" t="s">
        <v>2476</v>
      </c>
      <c r="C4505" s="38" t="s">
        <v>16</v>
      </c>
      <c r="D4505" s="39">
        <v>0</v>
      </c>
      <c r="E4505" s="39"/>
      <c r="F4505" s="40"/>
      <c r="G4505" s="39"/>
      <c r="H4505" s="39"/>
    </row>
    <row r="4506" spans="1:8">
      <c r="A4506" s="37">
        <v>24</v>
      </c>
      <c r="B4506" s="41" t="s">
        <v>4044</v>
      </c>
      <c r="C4506" s="41" t="s">
        <v>16</v>
      </c>
      <c r="D4506" s="39">
        <v>0</v>
      </c>
      <c r="E4506" s="39"/>
      <c r="F4506" s="40"/>
      <c r="G4506" s="39"/>
      <c r="H4506" s="39"/>
    </row>
    <row r="4507" spans="1:8" hidden="1">
      <c r="A4507" s="37">
        <v>24</v>
      </c>
      <c r="B4507" s="38" t="s">
        <v>2997</v>
      </c>
      <c r="C4507" s="38" t="s">
        <v>15</v>
      </c>
      <c r="D4507" s="39">
        <v>0</v>
      </c>
      <c r="E4507" s="39"/>
      <c r="F4507" s="40"/>
      <c r="G4507" s="39"/>
      <c r="H4507" s="39"/>
    </row>
    <row r="4508" spans="1:8">
      <c r="A4508" s="37">
        <v>24</v>
      </c>
      <c r="B4508" s="38" t="s">
        <v>8137</v>
      </c>
      <c r="C4508" s="38" t="s">
        <v>16</v>
      </c>
      <c r="D4508" s="39">
        <v>31032.314999999999</v>
      </c>
      <c r="E4508" s="39">
        <v>13.5921428571429</v>
      </c>
      <c r="F4508" s="40"/>
      <c r="G4508" s="39">
        <v>2283.1068894844698</v>
      </c>
      <c r="H4508" s="39"/>
    </row>
    <row r="4509" spans="1:8" hidden="1">
      <c r="A4509" s="37">
        <v>24</v>
      </c>
      <c r="B4509" s="38" t="s">
        <v>7146</v>
      </c>
      <c r="C4509" s="38" t="s">
        <v>15</v>
      </c>
      <c r="D4509" s="39">
        <v>0</v>
      </c>
      <c r="E4509" s="39"/>
      <c r="F4509" s="40"/>
      <c r="G4509" s="39"/>
      <c r="H4509" s="39"/>
    </row>
    <row r="4510" spans="1:8">
      <c r="A4510" s="37">
        <v>24</v>
      </c>
      <c r="B4510" s="38" t="s">
        <v>386</v>
      </c>
      <c r="C4510" s="38" t="s">
        <v>16</v>
      </c>
      <c r="D4510" s="39">
        <v>3306.4773500000001</v>
      </c>
      <c r="E4510" s="39"/>
      <c r="F4510" s="40">
        <v>0</v>
      </c>
      <c r="G4510" s="39"/>
      <c r="H4510" s="39"/>
    </row>
    <row r="4511" spans="1:8" hidden="1">
      <c r="A4511" s="37">
        <v>24</v>
      </c>
      <c r="B4511" s="38" t="s">
        <v>3333</v>
      </c>
      <c r="C4511" s="38" t="s">
        <v>15</v>
      </c>
      <c r="D4511" s="39">
        <v>0</v>
      </c>
      <c r="E4511" s="39"/>
      <c r="F4511" s="40"/>
      <c r="G4511" s="39"/>
      <c r="H4511" s="39"/>
    </row>
    <row r="4512" spans="1:8">
      <c r="A4512" s="37">
        <v>24</v>
      </c>
      <c r="B4512" s="41" t="s">
        <v>1164</v>
      </c>
      <c r="C4512" s="41" t="s">
        <v>16</v>
      </c>
      <c r="D4512" s="39">
        <v>6708.79025</v>
      </c>
      <c r="E4512" s="39">
        <v>80.563450000000003</v>
      </c>
      <c r="F4512" s="40"/>
      <c r="G4512" s="39">
        <v>83.273373347342996</v>
      </c>
      <c r="H4512" s="39"/>
    </row>
    <row r="4513" spans="1:8" hidden="1">
      <c r="A4513" s="37">
        <v>24</v>
      </c>
      <c r="B4513" s="38" t="s">
        <v>3740</v>
      </c>
      <c r="C4513" s="38" t="s">
        <v>15</v>
      </c>
      <c r="D4513" s="39">
        <v>0</v>
      </c>
      <c r="E4513" s="39"/>
      <c r="F4513" s="40"/>
      <c r="G4513" s="39"/>
      <c r="H4513" s="39"/>
    </row>
    <row r="4514" spans="1:8" hidden="1">
      <c r="A4514" s="37">
        <v>24</v>
      </c>
      <c r="B4514" s="38" t="s">
        <v>5577</v>
      </c>
      <c r="C4514" s="38" t="s">
        <v>15</v>
      </c>
      <c r="D4514" s="39">
        <v>0</v>
      </c>
      <c r="E4514" s="39"/>
      <c r="F4514" s="40"/>
      <c r="G4514" s="39"/>
      <c r="H4514" s="39"/>
    </row>
    <row r="4515" spans="1:8" hidden="1">
      <c r="A4515" s="37">
        <v>24</v>
      </c>
      <c r="B4515" s="41" t="s">
        <v>3004</v>
      </c>
      <c r="C4515" s="41" t="s">
        <v>15</v>
      </c>
      <c r="D4515" s="39">
        <v>0</v>
      </c>
      <c r="E4515" s="39"/>
      <c r="F4515" s="40"/>
      <c r="G4515" s="39"/>
      <c r="H4515" s="39"/>
    </row>
    <row r="4516" spans="1:8">
      <c r="A4516" s="37">
        <v>24</v>
      </c>
      <c r="B4516" s="38" t="s">
        <v>3359</v>
      </c>
      <c r="C4516" s="38" t="s">
        <v>16</v>
      </c>
      <c r="D4516" s="39">
        <v>0</v>
      </c>
      <c r="E4516" s="39"/>
      <c r="F4516" s="40"/>
      <c r="G4516" s="39"/>
      <c r="H4516" s="39"/>
    </row>
    <row r="4517" spans="1:8" hidden="1">
      <c r="A4517" s="37">
        <v>24</v>
      </c>
      <c r="B4517" s="38" t="s">
        <v>3047</v>
      </c>
      <c r="C4517" s="38" t="s">
        <v>15</v>
      </c>
      <c r="D4517" s="39">
        <v>0</v>
      </c>
      <c r="E4517" s="39"/>
      <c r="F4517" s="40"/>
      <c r="G4517" s="39"/>
      <c r="H4517" s="39"/>
    </row>
    <row r="4518" spans="1:8">
      <c r="A4518" s="37">
        <v>24</v>
      </c>
      <c r="B4518" s="41" t="s">
        <v>1357</v>
      </c>
      <c r="C4518" s="41" t="s">
        <v>16</v>
      </c>
      <c r="D4518" s="39">
        <v>23588.955600000001</v>
      </c>
      <c r="E4518" s="39">
        <v>163.242314285714</v>
      </c>
      <c r="F4518" s="40"/>
      <c r="G4518" s="39">
        <v>144.50270264310001</v>
      </c>
      <c r="H4518" s="39"/>
    </row>
    <row r="4519" spans="1:8" hidden="1">
      <c r="A4519" s="37">
        <v>24</v>
      </c>
      <c r="B4519" s="38" t="s">
        <v>4353</v>
      </c>
      <c r="C4519" s="38" t="s">
        <v>15</v>
      </c>
      <c r="D4519" s="39">
        <v>0</v>
      </c>
      <c r="E4519" s="39"/>
      <c r="F4519" s="40"/>
      <c r="G4519" s="39"/>
      <c r="H4519" s="39"/>
    </row>
    <row r="4520" spans="1:8">
      <c r="A4520" s="37">
        <v>24</v>
      </c>
      <c r="B4520" s="38" t="s">
        <v>4140</v>
      </c>
      <c r="C4520" s="38" t="s">
        <v>16</v>
      </c>
      <c r="D4520" s="39">
        <v>0</v>
      </c>
      <c r="E4520" s="39"/>
      <c r="F4520" s="40">
        <v>0</v>
      </c>
      <c r="G4520" s="39"/>
      <c r="H4520" s="39"/>
    </row>
    <row r="4521" spans="1:8">
      <c r="A4521" s="37">
        <v>24</v>
      </c>
      <c r="B4521" s="38" t="s">
        <v>1626</v>
      </c>
      <c r="C4521" s="38" t="s">
        <v>16</v>
      </c>
      <c r="D4521" s="39">
        <v>21710.6885</v>
      </c>
      <c r="E4521" s="39">
        <v>638.32960714285696</v>
      </c>
      <c r="F4521" s="40"/>
      <c r="G4521" s="39">
        <v>34.011720993447803</v>
      </c>
      <c r="H4521" s="39"/>
    </row>
    <row r="4522" spans="1:8" hidden="1">
      <c r="A4522" s="37">
        <v>24</v>
      </c>
      <c r="B4522" s="41" t="s">
        <v>7649</v>
      </c>
      <c r="C4522" s="41" t="s">
        <v>15</v>
      </c>
      <c r="D4522" s="39">
        <v>0</v>
      </c>
      <c r="E4522" s="39"/>
      <c r="F4522" s="40">
        <v>0</v>
      </c>
      <c r="G4522" s="39"/>
      <c r="H4522" s="39"/>
    </row>
    <row r="4523" spans="1:8" hidden="1">
      <c r="A4523" s="37">
        <v>24</v>
      </c>
      <c r="B4523" s="38" t="s">
        <v>5649</v>
      </c>
      <c r="C4523" s="38" t="s">
        <v>15</v>
      </c>
      <c r="D4523" s="39">
        <v>0</v>
      </c>
      <c r="E4523" s="39"/>
      <c r="F4523" s="40"/>
      <c r="G4523" s="39"/>
      <c r="H4523" s="39"/>
    </row>
    <row r="4524" spans="1:8">
      <c r="A4524" s="37">
        <v>24</v>
      </c>
      <c r="B4524" s="38" t="s">
        <v>8502</v>
      </c>
      <c r="C4524" s="38" t="s">
        <v>16</v>
      </c>
      <c r="D4524" s="39">
        <v>0</v>
      </c>
      <c r="E4524" s="39"/>
      <c r="F4524" s="40"/>
      <c r="G4524" s="39"/>
      <c r="H4524" s="39"/>
    </row>
    <row r="4525" spans="1:8">
      <c r="A4525" s="37">
        <v>24</v>
      </c>
      <c r="B4525" s="38" t="s">
        <v>427</v>
      </c>
      <c r="C4525" s="38" t="s">
        <v>16</v>
      </c>
      <c r="D4525" s="39">
        <v>16688.07055</v>
      </c>
      <c r="E4525" s="39">
        <v>54.759078571428603</v>
      </c>
      <c r="F4525" s="40"/>
      <c r="G4525" s="39">
        <v>304.75440758616497</v>
      </c>
      <c r="H4525" s="39"/>
    </row>
    <row r="4526" spans="1:8" hidden="1">
      <c r="A4526" s="37">
        <v>24</v>
      </c>
      <c r="B4526" s="38" t="s">
        <v>5812</v>
      </c>
      <c r="C4526" s="38" t="s">
        <v>15</v>
      </c>
      <c r="D4526" s="39">
        <v>0</v>
      </c>
      <c r="E4526" s="39"/>
      <c r="F4526" s="40"/>
      <c r="G4526" s="39"/>
      <c r="H4526" s="39"/>
    </row>
    <row r="4527" spans="1:8">
      <c r="A4527" s="37">
        <v>24</v>
      </c>
      <c r="B4527" s="38" t="s">
        <v>406</v>
      </c>
      <c r="C4527" s="38" t="s">
        <v>16</v>
      </c>
      <c r="D4527" s="39">
        <v>904.6164</v>
      </c>
      <c r="E4527" s="39"/>
      <c r="F4527" s="40">
        <v>0</v>
      </c>
      <c r="G4527" s="39"/>
      <c r="H4527" s="39"/>
    </row>
    <row r="4528" spans="1:8" hidden="1">
      <c r="A4528" s="37">
        <v>24</v>
      </c>
      <c r="B4528" s="41" t="s">
        <v>5697</v>
      </c>
      <c r="C4528" s="41" t="s">
        <v>15</v>
      </c>
      <c r="D4528" s="39">
        <v>0</v>
      </c>
      <c r="E4528" s="39"/>
      <c r="F4528" s="40"/>
      <c r="G4528" s="39"/>
      <c r="H4528" s="39"/>
    </row>
    <row r="4529" spans="1:8">
      <c r="A4529" s="37">
        <v>24</v>
      </c>
      <c r="B4529" s="41" t="s">
        <v>8501</v>
      </c>
      <c r="C4529" s="41" t="s">
        <v>16</v>
      </c>
      <c r="D4529" s="39">
        <v>70627.547900000005</v>
      </c>
      <c r="E4529" s="39">
        <v>202.99905000000001</v>
      </c>
      <c r="F4529" s="40">
        <v>6672.0060000000003</v>
      </c>
      <c r="G4529" s="39">
        <v>347.92058337218799</v>
      </c>
      <c r="H4529" s="39">
        <v>315.053404929728</v>
      </c>
    </row>
    <row r="4530" spans="1:8" hidden="1">
      <c r="A4530" s="37">
        <v>24</v>
      </c>
      <c r="B4530" s="38" t="s">
        <v>5274</v>
      </c>
      <c r="C4530" s="38" t="s">
        <v>15</v>
      </c>
      <c r="D4530" s="39">
        <v>0</v>
      </c>
      <c r="E4530" s="39"/>
      <c r="F4530" s="40"/>
      <c r="G4530" s="39"/>
      <c r="H4530" s="39"/>
    </row>
    <row r="4531" spans="1:8" hidden="1">
      <c r="A4531" s="37">
        <v>24</v>
      </c>
      <c r="B4531" s="38" t="s">
        <v>3900</v>
      </c>
      <c r="C4531" s="38" t="s">
        <v>15</v>
      </c>
      <c r="D4531" s="39">
        <v>96.153899999999993</v>
      </c>
      <c r="E4531" s="39"/>
      <c r="F4531" s="40"/>
      <c r="G4531" s="39"/>
      <c r="H4531" s="39"/>
    </row>
    <row r="4532" spans="1:8" hidden="1">
      <c r="A4532" s="37">
        <v>24</v>
      </c>
      <c r="B4532" s="38" t="s">
        <v>5399</v>
      </c>
      <c r="C4532" s="38" t="s">
        <v>15</v>
      </c>
      <c r="D4532" s="39">
        <v>0</v>
      </c>
      <c r="E4532" s="39"/>
      <c r="F4532" s="40"/>
      <c r="G4532" s="39"/>
      <c r="H4532" s="39"/>
    </row>
    <row r="4533" spans="1:8">
      <c r="A4533" s="37">
        <v>24</v>
      </c>
      <c r="B4533" s="38" t="s">
        <v>840</v>
      </c>
      <c r="C4533" s="38" t="s">
        <v>16</v>
      </c>
      <c r="D4533" s="39">
        <v>149126.14449999999</v>
      </c>
      <c r="E4533" s="39">
        <v>2443.5651642857101</v>
      </c>
      <c r="F4533" s="40"/>
      <c r="G4533" s="39">
        <v>61.028102167920501</v>
      </c>
      <c r="H4533" s="39"/>
    </row>
    <row r="4534" spans="1:8">
      <c r="A4534" s="37">
        <v>24</v>
      </c>
      <c r="B4534" s="38" t="s">
        <v>652</v>
      </c>
      <c r="C4534" s="38" t="s">
        <v>16</v>
      </c>
      <c r="D4534" s="39">
        <v>0</v>
      </c>
      <c r="E4534" s="39"/>
      <c r="F4534" s="40"/>
      <c r="G4534" s="39"/>
      <c r="H4534" s="39"/>
    </row>
    <row r="4535" spans="1:8" hidden="1">
      <c r="A4535" s="37">
        <v>24</v>
      </c>
      <c r="B4535" s="41" t="s">
        <v>655</v>
      </c>
      <c r="C4535" s="41" t="s">
        <v>15</v>
      </c>
      <c r="D4535" s="39">
        <v>1099.3515500000001</v>
      </c>
      <c r="E4535" s="39">
        <v>14.340792857142899</v>
      </c>
      <c r="F4535" s="40"/>
      <c r="G4535" s="39">
        <v>76.659049534519696</v>
      </c>
      <c r="H4535" s="39"/>
    </row>
    <row r="4536" spans="1:8">
      <c r="A4536" s="37">
        <v>24</v>
      </c>
      <c r="B4536" s="38" t="s">
        <v>6956</v>
      </c>
      <c r="C4536" s="38" t="s">
        <v>16</v>
      </c>
      <c r="D4536" s="39">
        <v>0</v>
      </c>
      <c r="E4536" s="39"/>
      <c r="F4536" s="40"/>
      <c r="G4536" s="39"/>
      <c r="H4536" s="39"/>
    </row>
    <row r="4537" spans="1:8" hidden="1">
      <c r="A4537" s="37">
        <v>24</v>
      </c>
      <c r="B4537" s="41" t="s">
        <v>2128</v>
      </c>
      <c r="C4537" s="41" t="s">
        <v>15</v>
      </c>
      <c r="D4537" s="39">
        <v>2188.4128000000001</v>
      </c>
      <c r="E4537" s="39">
        <v>23.459285714285699</v>
      </c>
      <c r="F4537" s="40"/>
      <c r="G4537" s="39">
        <v>93.2855683098377</v>
      </c>
      <c r="H4537" s="39"/>
    </row>
    <row r="4538" spans="1:8">
      <c r="A4538" s="37">
        <v>24</v>
      </c>
      <c r="B4538" s="38" t="s">
        <v>3688</v>
      </c>
      <c r="C4538" s="38" t="s">
        <v>16</v>
      </c>
      <c r="D4538" s="39">
        <v>0</v>
      </c>
      <c r="E4538" s="39"/>
      <c r="F4538" s="40"/>
      <c r="G4538" s="39"/>
      <c r="H4538" s="39"/>
    </row>
    <row r="4539" spans="1:8" hidden="1">
      <c r="A4539" s="37">
        <v>24</v>
      </c>
      <c r="B4539" s="38" t="s">
        <v>3018</v>
      </c>
      <c r="C4539" s="38" t="s">
        <v>15</v>
      </c>
      <c r="D4539" s="39">
        <v>0</v>
      </c>
      <c r="E4539" s="39"/>
      <c r="F4539" s="40"/>
      <c r="G4539" s="39"/>
      <c r="H4539" s="39"/>
    </row>
    <row r="4540" spans="1:8">
      <c r="A4540" s="37">
        <v>24</v>
      </c>
      <c r="B4540" s="38" t="s">
        <v>2091</v>
      </c>
      <c r="C4540" s="38" t="s">
        <v>16</v>
      </c>
      <c r="D4540" s="39">
        <v>31575.240949999999</v>
      </c>
      <c r="E4540" s="39">
        <v>1142.57743571429</v>
      </c>
      <c r="F4540" s="40"/>
      <c r="G4540" s="39">
        <v>27.635099349096301</v>
      </c>
      <c r="H4540" s="39"/>
    </row>
    <row r="4541" spans="1:8">
      <c r="A4541" s="37">
        <v>24</v>
      </c>
      <c r="B4541" s="38" t="s">
        <v>3492</v>
      </c>
      <c r="C4541" s="38" t="s">
        <v>16</v>
      </c>
      <c r="D4541" s="39">
        <v>0</v>
      </c>
      <c r="E4541" s="39"/>
      <c r="F4541" s="40"/>
      <c r="G4541" s="39"/>
      <c r="H4541" s="39"/>
    </row>
    <row r="4542" spans="1:8" hidden="1">
      <c r="A4542" s="37">
        <v>24</v>
      </c>
      <c r="B4542" s="41" t="s">
        <v>7258</v>
      </c>
      <c r="C4542" s="41" t="s">
        <v>15</v>
      </c>
      <c r="D4542" s="39">
        <v>0</v>
      </c>
      <c r="E4542" s="39"/>
      <c r="F4542" s="40"/>
      <c r="G4542" s="39"/>
      <c r="H4542" s="39"/>
    </row>
    <row r="4543" spans="1:8">
      <c r="A4543" s="37">
        <v>24</v>
      </c>
      <c r="B4543" s="41" t="s">
        <v>2934</v>
      </c>
      <c r="C4543" s="41" t="s">
        <v>16</v>
      </c>
      <c r="D4543" s="39">
        <v>0</v>
      </c>
      <c r="E4543" s="39"/>
      <c r="F4543" s="40"/>
      <c r="G4543" s="39"/>
      <c r="H4543" s="39"/>
    </row>
    <row r="4544" spans="1:8" hidden="1">
      <c r="A4544" s="37">
        <v>24</v>
      </c>
      <c r="B4544" s="38" t="s">
        <v>7630</v>
      </c>
      <c r="C4544" s="38" t="s">
        <v>15</v>
      </c>
      <c r="D4544" s="39">
        <v>0</v>
      </c>
      <c r="E4544" s="39"/>
      <c r="F4544" s="40"/>
      <c r="G4544" s="39"/>
      <c r="H4544" s="39"/>
    </row>
    <row r="4545" spans="1:8">
      <c r="A4545" s="37">
        <v>24</v>
      </c>
      <c r="B4545" s="38" t="s">
        <v>7274</v>
      </c>
      <c r="C4545" s="38" t="s">
        <v>16</v>
      </c>
      <c r="D4545" s="39">
        <v>0</v>
      </c>
      <c r="E4545" s="39"/>
      <c r="F4545" s="40"/>
      <c r="G4545" s="39"/>
      <c r="H4545" s="39"/>
    </row>
    <row r="4546" spans="1:8" hidden="1">
      <c r="A4546" s="37">
        <v>24</v>
      </c>
      <c r="B4546" s="38" t="s">
        <v>3886</v>
      </c>
      <c r="C4546" s="38" t="s">
        <v>15</v>
      </c>
      <c r="D4546" s="39">
        <v>0</v>
      </c>
      <c r="E4546" s="39"/>
      <c r="F4546" s="40"/>
      <c r="G4546" s="39"/>
      <c r="H4546" s="39"/>
    </row>
    <row r="4547" spans="1:8">
      <c r="A4547" s="37">
        <v>24</v>
      </c>
      <c r="B4547" s="41" t="s">
        <v>4453</v>
      </c>
      <c r="C4547" s="41" t="s">
        <v>16</v>
      </c>
      <c r="D4547" s="39">
        <v>0</v>
      </c>
      <c r="E4547" s="39"/>
      <c r="F4547" s="40"/>
      <c r="G4547" s="39"/>
      <c r="H4547" s="39"/>
    </row>
    <row r="4548" spans="1:8" hidden="1">
      <c r="A4548" s="37">
        <v>24</v>
      </c>
      <c r="B4548" s="38" t="s">
        <v>1297</v>
      </c>
      <c r="C4548" s="38" t="s">
        <v>15</v>
      </c>
      <c r="D4548" s="39">
        <v>48358.816200000001</v>
      </c>
      <c r="E4548" s="39">
        <v>250.914092857143</v>
      </c>
      <c r="F4548" s="40"/>
      <c r="G4548" s="39">
        <v>192.73057024952701</v>
      </c>
      <c r="H4548" s="39"/>
    </row>
    <row r="4549" spans="1:8">
      <c r="A4549" s="37">
        <v>24</v>
      </c>
      <c r="B4549" s="41" t="s">
        <v>5188</v>
      </c>
      <c r="C4549" s="41" t="s">
        <v>16</v>
      </c>
      <c r="D4549" s="39">
        <v>0</v>
      </c>
      <c r="E4549" s="39"/>
      <c r="F4549" s="40"/>
      <c r="G4549" s="39"/>
      <c r="H4549" s="39"/>
    </row>
    <row r="4550" spans="1:8">
      <c r="A4550" s="37">
        <v>24</v>
      </c>
      <c r="B4550" s="41" t="s">
        <v>8155</v>
      </c>
      <c r="C4550" s="41" t="s">
        <v>16</v>
      </c>
      <c r="D4550" s="39">
        <v>60218.296249999999</v>
      </c>
      <c r="E4550" s="39">
        <v>654.78389285714297</v>
      </c>
      <c r="F4550" s="40"/>
      <c r="G4550" s="39">
        <v>91.966673137358498</v>
      </c>
      <c r="H4550" s="39"/>
    </row>
    <row r="4551" spans="1:8">
      <c r="A4551" s="37">
        <v>24</v>
      </c>
      <c r="B4551" s="38" t="s">
        <v>4442</v>
      </c>
      <c r="C4551" s="38" t="s">
        <v>16</v>
      </c>
      <c r="D4551" s="39">
        <v>0</v>
      </c>
      <c r="E4551" s="39"/>
      <c r="F4551" s="40"/>
      <c r="G4551" s="39"/>
      <c r="H4551" s="39"/>
    </row>
    <row r="4552" spans="1:8">
      <c r="A4552" s="37">
        <v>24</v>
      </c>
      <c r="B4552" s="38" t="s">
        <v>3320</v>
      </c>
      <c r="C4552" s="38" t="s">
        <v>16</v>
      </c>
      <c r="D4552" s="39">
        <v>0</v>
      </c>
      <c r="E4552" s="39"/>
      <c r="F4552" s="40"/>
      <c r="G4552" s="39"/>
      <c r="H4552" s="39"/>
    </row>
    <row r="4553" spans="1:8" hidden="1">
      <c r="A4553" s="37">
        <v>24</v>
      </c>
      <c r="B4553" s="38" t="s">
        <v>5392</v>
      </c>
      <c r="C4553" s="38" t="s">
        <v>15</v>
      </c>
      <c r="D4553" s="39">
        <v>0</v>
      </c>
      <c r="E4553" s="39"/>
      <c r="F4553" s="40"/>
      <c r="G4553" s="39"/>
      <c r="H4553" s="39"/>
    </row>
    <row r="4554" spans="1:8">
      <c r="A4554" s="37">
        <v>24</v>
      </c>
      <c r="B4554" s="38" t="s">
        <v>1852</v>
      </c>
      <c r="C4554" s="38" t="s">
        <v>16</v>
      </c>
      <c r="D4554" s="39">
        <v>33812.357750000003</v>
      </c>
      <c r="E4554" s="39">
        <v>321.82592857142902</v>
      </c>
      <c r="F4554" s="40"/>
      <c r="G4554" s="39">
        <v>105.064119289865</v>
      </c>
      <c r="H4554" s="39"/>
    </row>
    <row r="4555" spans="1:8">
      <c r="A4555" s="37">
        <v>24</v>
      </c>
      <c r="B4555" s="38" t="s">
        <v>8503</v>
      </c>
      <c r="C4555" s="38" t="s">
        <v>16</v>
      </c>
      <c r="D4555" s="39">
        <v>69976.657999999996</v>
      </c>
      <c r="E4555" s="39">
        <v>424.84014285714301</v>
      </c>
      <c r="F4555" s="40"/>
      <c r="G4555" s="39">
        <v>164.71291420201399</v>
      </c>
      <c r="H4555" s="39"/>
    </row>
    <row r="4556" spans="1:8" hidden="1">
      <c r="A4556" s="37">
        <v>24</v>
      </c>
      <c r="B4556" s="38" t="s">
        <v>6161</v>
      </c>
      <c r="C4556" s="38" t="s">
        <v>15</v>
      </c>
      <c r="D4556" s="39">
        <v>0</v>
      </c>
      <c r="E4556" s="39"/>
      <c r="F4556" s="40"/>
      <c r="G4556" s="39"/>
      <c r="H4556" s="39"/>
    </row>
    <row r="4557" spans="1:8" hidden="1">
      <c r="A4557" s="37">
        <v>24</v>
      </c>
      <c r="B4557" s="38" t="s">
        <v>4415</v>
      </c>
      <c r="C4557" s="38" t="s">
        <v>15</v>
      </c>
      <c r="D4557" s="39">
        <v>0</v>
      </c>
      <c r="E4557" s="39"/>
      <c r="F4557" s="40"/>
      <c r="G4557" s="39"/>
      <c r="H4557" s="39"/>
    </row>
    <row r="4558" spans="1:8" hidden="1">
      <c r="A4558" s="37">
        <v>24</v>
      </c>
      <c r="B4558" s="38" t="s">
        <v>5086</v>
      </c>
      <c r="C4558" s="38" t="s">
        <v>15</v>
      </c>
      <c r="D4558" s="39">
        <v>0</v>
      </c>
      <c r="E4558" s="39"/>
      <c r="F4558" s="40"/>
      <c r="G4558" s="39"/>
      <c r="H4558" s="39"/>
    </row>
    <row r="4559" spans="1:8" hidden="1">
      <c r="A4559" s="37">
        <v>24</v>
      </c>
      <c r="B4559" s="41" t="s">
        <v>2495</v>
      </c>
      <c r="C4559" s="41" t="s">
        <v>15</v>
      </c>
      <c r="D4559" s="39">
        <v>0</v>
      </c>
      <c r="E4559" s="39"/>
      <c r="F4559" s="40">
        <v>0</v>
      </c>
      <c r="G4559" s="39"/>
      <c r="H4559" s="39"/>
    </row>
    <row r="4560" spans="1:8">
      <c r="A4560" s="37">
        <v>24</v>
      </c>
      <c r="B4560" s="38" t="s">
        <v>2027</v>
      </c>
      <c r="C4560" s="38" t="s">
        <v>16</v>
      </c>
      <c r="D4560" s="39">
        <v>557517.74210000003</v>
      </c>
      <c r="E4560" s="39">
        <v>1050.83030714286</v>
      </c>
      <c r="F4560" s="40">
        <v>132173.75049999999</v>
      </c>
      <c r="G4560" s="39">
        <v>530.54973606143506</v>
      </c>
      <c r="H4560" s="39">
        <v>404.76943680515302</v>
      </c>
    </row>
    <row r="4561" spans="1:8">
      <c r="A4561" s="37">
        <v>24</v>
      </c>
      <c r="B4561" s="41" t="s">
        <v>3286</v>
      </c>
      <c r="C4561" s="41" t="s">
        <v>16</v>
      </c>
      <c r="D4561" s="39">
        <v>0</v>
      </c>
      <c r="E4561" s="39"/>
      <c r="F4561" s="40"/>
      <c r="G4561" s="39"/>
      <c r="H4561" s="39"/>
    </row>
    <row r="4562" spans="1:8">
      <c r="A4562" s="37">
        <v>24</v>
      </c>
      <c r="B4562" s="38" t="s">
        <v>5534</v>
      </c>
      <c r="C4562" s="38" t="s">
        <v>16</v>
      </c>
      <c r="D4562" s="39">
        <v>0</v>
      </c>
      <c r="E4562" s="39"/>
      <c r="F4562" s="40"/>
      <c r="G4562" s="39"/>
      <c r="H4562" s="39"/>
    </row>
    <row r="4563" spans="1:8">
      <c r="A4563" s="37">
        <v>24</v>
      </c>
      <c r="B4563" s="38" t="s">
        <v>1241</v>
      </c>
      <c r="C4563" s="38" t="s">
        <v>16</v>
      </c>
      <c r="D4563" s="39">
        <v>95635.084600000002</v>
      </c>
      <c r="E4563" s="39">
        <v>1895.7985714285701</v>
      </c>
      <c r="F4563" s="40"/>
      <c r="G4563" s="39">
        <v>50.4458047607529</v>
      </c>
      <c r="H4563" s="39"/>
    </row>
    <row r="4564" spans="1:8" hidden="1">
      <c r="A4564" s="37">
        <v>24</v>
      </c>
      <c r="B4564" s="41" t="s">
        <v>4745</v>
      </c>
      <c r="C4564" s="41" t="s">
        <v>15</v>
      </c>
      <c r="D4564" s="39">
        <v>0</v>
      </c>
      <c r="E4564" s="39"/>
      <c r="F4564" s="40"/>
      <c r="G4564" s="39"/>
      <c r="H4564" s="39"/>
    </row>
    <row r="4565" spans="1:8" hidden="1">
      <c r="A4565" s="37">
        <v>24</v>
      </c>
      <c r="B4565" s="41" t="s">
        <v>1363</v>
      </c>
      <c r="C4565" s="41" t="s">
        <v>15</v>
      </c>
      <c r="D4565" s="39">
        <v>20795.405350000001</v>
      </c>
      <c r="E4565" s="39">
        <v>336.19657857142897</v>
      </c>
      <c r="F4565" s="40"/>
      <c r="G4565" s="39">
        <v>61.854898816532099</v>
      </c>
      <c r="H4565" s="39"/>
    </row>
    <row r="4566" spans="1:8">
      <c r="A4566" s="37">
        <v>24</v>
      </c>
      <c r="B4566" s="41" t="s">
        <v>510</v>
      </c>
      <c r="C4566" s="41" t="s">
        <v>16</v>
      </c>
      <c r="D4566" s="39">
        <v>4607.2655000000004</v>
      </c>
      <c r="E4566" s="39">
        <v>30.345300000000002</v>
      </c>
      <c r="F4566" s="40">
        <v>568.67539999999997</v>
      </c>
      <c r="G4566" s="39">
        <v>151.82797665536299</v>
      </c>
      <c r="H4566" s="39">
        <v>133.08782908720599</v>
      </c>
    </row>
    <row r="4567" spans="1:8" hidden="1">
      <c r="A4567" s="37">
        <v>24</v>
      </c>
      <c r="B4567" s="41" t="s">
        <v>2658</v>
      </c>
      <c r="C4567" s="41" t="s">
        <v>15</v>
      </c>
      <c r="D4567" s="39">
        <v>0</v>
      </c>
      <c r="E4567" s="39"/>
      <c r="F4567" s="40"/>
      <c r="G4567" s="39"/>
      <c r="H4567" s="39"/>
    </row>
    <row r="4568" spans="1:8" hidden="1">
      <c r="A4568" s="37">
        <v>24</v>
      </c>
      <c r="B4568" s="38" t="s">
        <v>5569</v>
      </c>
      <c r="C4568" s="38" t="s">
        <v>15</v>
      </c>
      <c r="D4568" s="39">
        <v>59.401699999999998</v>
      </c>
      <c r="E4568" s="39"/>
      <c r="F4568" s="40">
        <v>0</v>
      </c>
      <c r="G4568" s="39"/>
      <c r="H4568" s="39"/>
    </row>
    <row r="4569" spans="1:8">
      <c r="A4569" s="37">
        <v>24</v>
      </c>
      <c r="B4569" s="38" t="s">
        <v>6821</v>
      </c>
      <c r="C4569" s="38" t="s">
        <v>16</v>
      </c>
      <c r="D4569" s="39">
        <v>0</v>
      </c>
      <c r="E4569" s="39"/>
      <c r="F4569" s="40">
        <v>0</v>
      </c>
      <c r="G4569" s="39"/>
      <c r="H4569" s="39"/>
    </row>
    <row r="4570" spans="1:8" hidden="1">
      <c r="A4570" s="37">
        <v>24</v>
      </c>
      <c r="B4570" s="38" t="s">
        <v>5660</v>
      </c>
      <c r="C4570" s="38" t="s">
        <v>15</v>
      </c>
      <c r="D4570" s="39">
        <v>0</v>
      </c>
      <c r="E4570" s="39"/>
      <c r="F4570" s="40"/>
      <c r="G4570" s="39"/>
      <c r="H4570" s="39"/>
    </row>
    <row r="4571" spans="1:8">
      <c r="A4571" s="37">
        <v>24</v>
      </c>
      <c r="B4571" s="38" t="s">
        <v>1100</v>
      </c>
      <c r="C4571" s="38" t="s">
        <v>16</v>
      </c>
      <c r="D4571" s="39">
        <v>77316.232650000005</v>
      </c>
      <c r="E4571" s="39">
        <v>167.982</v>
      </c>
      <c r="F4571" s="40">
        <v>0</v>
      </c>
      <c r="G4571" s="39">
        <v>460.26498464121198</v>
      </c>
      <c r="H4571" s="39">
        <v>460.26498464121198</v>
      </c>
    </row>
    <row r="4572" spans="1:8" hidden="1">
      <c r="A4572" s="37">
        <v>24</v>
      </c>
      <c r="B4572" s="38" t="s">
        <v>3777</v>
      </c>
      <c r="C4572" s="38" t="s">
        <v>15</v>
      </c>
      <c r="D4572" s="39">
        <v>0</v>
      </c>
      <c r="E4572" s="39"/>
      <c r="F4572" s="40"/>
      <c r="G4572" s="39"/>
      <c r="H4572" s="39"/>
    </row>
    <row r="4573" spans="1:8">
      <c r="A4573" s="37">
        <v>24</v>
      </c>
      <c r="B4573" s="38" t="s">
        <v>1617</v>
      </c>
      <c r="C4573" s="38" t="s">
        <v>16</v>
      </c>
      <c r="D4573" s="39">
        <v>3152.7036499999999</v>
      </c>
      <c r="E4573" s="39">
        <v>122.443814285714</v>
      </c>
      <c r="F4573" s="40"/>
      <c r="G4573" s="39">
        <v>25.748165951800399</v>
      </c>
      <c r="H4573" s="39"/>
    </row>
    <row r="4574" spans="1:8">
      <c r="A4574" s="37">
        <v>24</v>
      </c>
      <c r="B4574" s="38" t="s">
        <v>6370</v>
      </c>
      <c r="C4574" s="38" t="s">
        <v>16</v>
      </c>
      <c r="D4574" s="39">
        <v>0</v>
      </c>
      <c r="E4574" s="39"/>
      <c r="F4574" s="40"/>
      <c r="G4574" s="39"/>
      <c r="H4574" s="39"/>
    </row>
    <row r="4575" spans="1:8" hidden="1">
      <c r="A4575" s="37">
        <v>24</v>
      </c>
      <c r="B4575" s="41" t="s">
        <v>5369</v>
      </c>
      <c r="C4575" s="41" t="s">
        <v>15</v>
      </c>
      <c r="D4575" s="39">
        <v>0</v>
      </c>
      <c r="E4575" s="39"/>
      <c r="F4575" s="40"/>
      <c r="G4575" s="39"/>
      <c r="H4575" s="39"/>
    </row>
    <row r="4576" spans="1:8">
      <c r="A4576" s="37">
        <v>24</v>
      </c>
      <c r="B4576" s="41" t="s">
        <v>1866</v>
      </c>
      <c r="C4576" s="41" t="s">
        <v>16</v>
      </c>
      <c r="D4576" s="39">
        <v>5479.5111500000003</v>
      </c>
      <c r="E4576" s="39">
        <v>86.705071428571401</v>
      </c>
      <c r="F4576" s="40"/>
      <c r="G4576" s="39">
        <v>63.197123994229997</v>
      </c>
      <c r="H4576" s="39"/>
    </row>
    <row r="4577" spans="1:8">
      <c r="A4577" s="37">
        <v>24</v>
      </c>
      <c r="B4577" s="41" t="s">
        <v>7188</v>
      </c>
      <c r="C4577" s="41" t="s">
        <v>16</v>
      </c>
      <c r="D4577" s="39">
        <v>0</v>
      </c>
      <c r="E4577" s="39"/>
      <c r="F4577" s="40"/>
      <c r="G4577" s="39"/>
      <c r="H4577" s="39"/>
    </row>
    <row r="4578" spans="1:8">
      <c r="A4578" s="37">
        <v>24</v>
      </c>
      <c r="B4578" s="41" t="s">
        <v>8151</v>
      </c>
      <c r="C4578" s="41" t="s">
        <v>16</v>
      </c>
      <c r="D4578" s="39">
        <v>5654.674</v>
      </c>
      <c r="E4578" s="39">
        <v>37.782142857142901</v>
      </c>
      <c r="F4578" s="40"/>
      <c r="G4578" s="39">
        <v>149.66525380470699</v>
      </c>
      <c r="H4578" s="39"/>
    </row>
    <row r="4579" spans="1:8">
      <c r="A4579" s="37">
        <v>24</v>
      </c>
      <c r="B4579" s="41" t="s">
        <v>2082</v>
      </c>
      <c r="C4579" s="41" t="s">
        <v>16</v>
      </c>
      <c r="D4579" s="39">
        <v>6266.2617</v>
      </c>
      <c r="E4579" s="39">
        <v>30.219771428571399</v>
      </c>
      <c r="F4579" s="40"/>
      <c r="G4579" s="39">
        <v>207.356356576395</v>
      </c>
      <c r="H4579" s="39"/>
    </row>
    <row r="4580" spans="1:8" hidden="1">
      <c r="A4580" s="37">
        <v>24</v>
      </c>
      <c r="B4580" s="41" t="s">
        <v>5185</v>
      </c>
      <c r="C4580" s="41" t="s">
        <v>15</v>
      </c>
      <c r="D4580" s="39">
        <v>0</v>
      </c>
      <c r="E4580" s="39"/>
      <c r="F4580" s="40"/>
      <c r="G4580" s="39"/>
      <c r="H4580" s="39"/>
    </row>
    <row r="4581" spans="1:8">
      <c r="A4581" s="37">
        <v>24</v>
      </c>
      <c r="B4581" s="38" t="s">
        <v>7195</v>
      </c>
      <c r="C4581" s="38" t="s">
        <v>16</v>
      </c>
      <c r="D4581" s="39">
        <v>0</v>
      </c>
      <c r="E4581" s="39"/>
      <c r="F4581" s="40"/>
      <c r="G4581" s="39"/>
      <c r="H4581" s="39"/>
    </row>
    <row r="4582" spans="1:8" hidden="1">
      <c r="A4582" s="37">
        <v>24</v>
      </c>
      <c r="B4582" s="38" t="s">
        <v>1101</v>
      </c>
      <c r="C4582" s="38" t="s">
        <v>15</v>
      </c>
      <c r="D4582" s="39">
        <v>34975.480250000001</v>
      </c>
      <c r="E4582" s="39">
        <v>568.81664285714305</v>
      </c>
      <c r="F4582" s="40"/>
      <c r="G4582" s="39">
        <v>61.488145062562801</v>
      </c>
      <c r="H4582" s="39"/>
    </row>
    <row r="4583" spans="1:8" hidden="1">
      <c r="A4583" s="37">
        <v>24</v>
      </c>
      <c r="B4583" s="38" t="s">
        <v>6539</v>
      </c>
      <c r="C4583" s="38" t="s">
        <v>15</v>
      </c>
      <c r="D4583" s="39">
        <v>0</v>
      </c>
      <c r="E4583" s="39"/>
      <c r="F4583" s="40"/>
      <c r="G4583" s="39"/>
      <c r="H4583" s="39"/>
    </row>
    <row r="4584" spans="1:8" hidden="1">
      <c r="A4584" s="37">
        <v>24</v>
      </c>
      <c r="B4584" s="41" t="s">
        <v>5992</v>
      </c>
      <c r="C4584" s="41" t="s">
        <v>15</v>
      </c>
      <c r="D4584" s="39">
        <v>0</v>
      </c>
      <c r="E4584" s="39"/>
      <c r="F4584" s="40"/>
      <c r="G4584" s="39"/>
      <c r="H4584" s="39"/>
    </row>
    <row r="4585" spans="1:8">
      <c r="A4585" s="37">
        <v>24</v>
      </c>
      <c r="B4585" s="38" t="s">
        <v>3597</v>
      </c>
      <c r="C4585" s="38" t="s">
        <v>16</v>
      </c>
      <c r="D4585" s="39">
        <v>0</v>
      </c>
      <c r="E4585" s="39"/>
      <c r="F4585" s="40"/>
      <c r="G4585" s="39"/>
      <c r="H4585" s="39"/>
    </row>
    <row r="4586" spans="1:8">
      <c r="A4586" s="37">
        <v>24</v>
      </c>
      <c r="B4586" s="38" t="s">
        <v>1590</v>
      </c>
      <c r="C4586" s="38" t="s">
        <v>16</v>
      </c>
      <c r="D4586" s="39">
        <v>32889.385750000001</v>
      </c>
      <c r="E4586" s="39">
        <v>243.051821428571</v>
      </c>
      <c r="F4586" s="40"/>
      <c r="G4586" s="39">
        <v>135.31840887547301</v>
      </c>
      <c r="H4586" s="39"/>
    </row>
    <row r="4587" spans="1:8" hidden="1">
      <c r="A4587" s="37">
        <v>24</v>
      </c>
      <c r="B4587" s="41" t="s">
        <v>6339</v>
      </c>
      <c r="C4587" s="41" t="s">
        <v>15</v>
      </c>
      <c r="D4587" s="39">
        <v>0</v>
      </c>
      <c r="E4587" s="39"/>
      <c r="F4587" s="40"/>
      <c r="G4587" s="39"/>
      <c r="H4587" s="39"/>
    </row>
    <row r="4588" spans="1:8">
      <c r="A4588" s="37">
        <v>24</v>
      </c>
      <c r="B4588" s="38" t="s">
        <v>7654</v>
      </c>
      <c r="C4588" s="38" t="s">
        <v>16</v>
      </c>
      <c r="D4588" s="39">
        <v>0</v>
      </c>
      <c r="E4588" s="39"/>
      <c r="F4588" s="40"/>
      <c r="G4588" s="39"/>
      <c r="H4588" s="39"/>
    </row>
    <row r="4589" spans="1:8" hidden="1">
      <c r="A4589" s="37">
        <v>24</v>
      </c>
      <c r="B4589" s="38" t="s">
        <v>3234</v>
      </c>
      <c r="C4589" s="38" t="s">
        <v>15</v>
      </c>
      <c r="D4589" s="39">
        <v>0</v>
      </c>
      <c r="E4589" s="39"/>
      <c r="F4589" s="40">
        <v>0</v>
      </c>
      <c r="G4589" s="39"/>
      <c r="H4589" s="39"/>
    </row>
    <row r="4590" spans="1:8" hidden="1">
      <c r="A4590" s="37">
        <v>24</v>
      </c>
      <c r="B4590" s="41" t="s">
        <v>4293</v>
      </c>
      <c r="C4590" s="41" t="s">
        <v>15</v>
      </c>
      <c r="D4590" s="39">
        <v>0</v>
      </c>
      <c r="E4590" s="39"/>
      <c r="F4590" s="40"/>
      <c r="G4590" s="39"/>
      <c r="H4590" s="39"/>
    </row>
    <row r="4591" spans="1:8" hidden="1">
      <c r="A4591" s="37">
        <v>24</v>
      </c>
      <c r="B4591" s="41" t="s">
        <v>4650</v>
      </c>
      <c r="C4591" s="41" t="s">
        <v>15</v>
      </c>
      <c r="D4591" s="39">
        <v>0</v>
      </c>
      <c r="E4591" s="39"/>
      <c r="F4591" s="40"/>
      <c r="G4591" s="39"/>
      <c r="H4591" s="39"/>
    </row>
    <row r="4592" spans="1:8" hidden="1">
      <c r="A4592" s="37">
        <v>24</v>
      </c>
      <c r="B4592" s="38" t="s">
        <v>6203</v>
      </c>
      <c r="C4592" s="38" t="s">
        <v>15</v>
      </c>
      <c r="D4592" s="39">
        <v>0</v>
      </c>
      <c r="E4592" s="39"/>
      <c r="F4592" s="40"/>
      <c r="G4592" s="39"/>
      <c r="H4592" s="39"/>
    </row>
    <row r="4593" spans="1:8">
      <c r="A4593" s="37">
        <v>24</v>
      </c>
      <c r="B4593" s="41" t="s">
        <v>963</v>
      </c>
      <c r="C4593" s="41" t="s">
        <v>16</v>
      </c>
      <c r="D4593" s="39">
        <v>31289.506000000001</v>
      </c>
      <c r="E4593" s="39">
        <v>1410.9726357142899</v>
      </c>
      <c r="F4593" s="40"/>
      <c r="G4593" s="39">
        <v>22.175841832793701</v>
      </c>
      <c r="H4593" s="39"/>
    </row>
    <row r="4594" spans="1:8">
      <c r="A4594" s="37">
        <v>24</v>
      </c>
      <c r="B4594" s="38" t="s">
        <v>3199</v>
      </c>
      <c r="C4594" s="38" t="s">
        <v>16</v>
      </c>
      <c r="D4594" s="39">
        <v>0</v>
      </c>
      <c r="E4594" s="39"/>
      <c r="F4594" s="40"/>
      <c r="G4594" s="39"/>
      <c r="H4594" s="39"/>
    </row>
    <row r="4595" spans="1:8">
      <c r="A4595" s="37">
        <v>24</v>
      </c>
      <c r="B4595" s="38" t="s">
        <v>1092</v>
      </c>
      <c r="C4595" s="38" t="s">
        <v>16</v>
      </c>
      <c r="D4595" s="39">
        <v>34512.091350000002</v>
      </c>
      <c r="E4595" s="39">
        <v>188.45053571428599</v>
      </c>
      <c r="F4595" s="40">
        <v>1128.2049999999999</v>
      </c>
      <c r="G4595" s="39">
        <v>183.136074509889</v>
      </c>
      <c r="H4595" s="39">
        <v>177.149331114739</v>
      </c>
    </row>
    <row r="4596" spans="1:8">
      <c r="A4596" s="37">
        <v>24</v>
      </c>
      <c r="B4596" s="41" t="s">
        <v>8131</v>
      </c>
      <c r="C4596" s="41" t="s">
        <v>16</v>
      </c>
      <c r="D4596" s="39">
        <v>3527.0268500000002</v>
      </c>
      <c r="E4596" s="39">
        <v>47.252842857142902</v>
      </c>
      <c r="F4596" s="40"/>
      <c r="G4596" s="39">
        <v>74.641579992617196</v>
      </c>
      <c r="H4596" s="39"/>
    </row>
    <row r="4597" spans="1:8">
      <c r="A4597" s="37">
        <v>24</v>
      </c>
      <c r="B4597" s="38" t="s">
        <v>8507</v>
      </c>
      <c r="C4597" s="38" t="s">
        <v>16</v>
      </c>
      <c r="D4597" s="39">
        <v>8625.6944999999996</v>
      </c>
      <c r="E4597" s="39">
        <v>35.625</v>
      </c>
      <c r="F4597" s="40"/>
      <c r="G4597" s="39">
        <v>242.124757894737</v>
      </c>
      <c r="H4597" s="39"/>
    </row>
    <row r="4598" spans="1:8">
      <c r="A4598" s="37">
        <v>24</v>
      </c>
      <c r="B4598" s="38" t="s">
        <v>296</v>
      </c>
      <c r="C4598" s="38" t="s">
        <v>16</v>
      </c>
      <c r="D4598" s="39">
        <v>8477.2381999999998</v>
      </c>
      <c r="E4598" s="39">
        <v>25.253357142857102</v>
      </c>
      <c r="F4598" s="40"/>
      <c r="G4598" s="39">
        <v>335.687574212198</v>
      </c>
      <c r="H4598" s="39"/>
    </row>
    <row r="4599" spans="1:8" hidden="1">
      <c r="A4599" s="37">
        <v>24</v>
      </c>
      <c r="B4599" s="38" t="s">
        <v>3090</v>
      </c>
      <c r="C4599" s="38" t="s">
        <v>15</v>
      </c>
      <c r="D4599" s="39">
        <v>0</v>
      </c>
      <c r="E4599" s="39"/>
      <c r="F4599" s="40">
        <v>0</v>
      </c>
      <c r="G4599" s="39"/>
      <c r="H4599" s="39"/>
    </row>
    <row r="4600" spans="1:8">
      <c r="A4600" s="37">
        <v>24</v>
      </c>
      <c r="B4600" s="41" t="s">
        <v>5675</v>
      </c>
      <c r="C4600" s="41" t="s">
        <v>16</v>
      </c>
      <c r="D4600" s="39">
        <v>0</v>
      </c>
      <c r="E4600" s="39"/>
      <c r="F4600" s="40"/>
      <c r="G4600" s="39"/>
      <c r="H4600" s="39"/>
    </row>
    <row r="4601" spans="1:8">
      <c r="A4601" s="37">
        <v>24</v>
      </c>
      <c r="B4601" s="38" t="s">
        <v>7640</v>
      </c>
      <c r="C4601" s="38" t="s">
        <v>16</v>
      </c>
      <c r="D4601" s="39">
        <v>0</v>
      </c>
      <c r="E4601" s="39"/>
      <c r="F4601" s="40"/>
      <c r="G4601" s="39"/>
      <c r="H4601" s="39"/>
    </row>
    <row r="4602" spans="1:8" hidden="1">
      <c r="A4602" s="37">
        <v>24</v>
      </c>
      <c r="B4602" s="41" t="s">
        <v>278</v>
      </c>
      <c r="C4602" s="41" t="s">
        <v>15</v>
      </c>
      <c r="D4602" s="39">
        <v>346299.76715000003</v>
      </c>
      <c r="E4602" s="39">
        <v>6893.6804214285703</v>
      </c>
      <c r="F4602" s="40">
        <v>2230.0994500000002</v>
      </c>
      <c r="G4602" s="39">
        <v>50.234380763220301</v>
      </c>
      <c r="H4602" s="39">
        <v>49.910881657710902</v>
      </c>
    </row>
    <row r="4603" spans="1:8" hidden="1">
      <c r="A4603" s="37">
        <v>24</v>
      </c>
      <c r="B4603" s="38" t="s">
        <v>4423</v>
      </c>
      <c r="C4603" s="38" t="s">
        <v>15</v>
      </c>
      <c r="D4603" s="39">
        <v>0</v>
      </c>
      <c r="E4603" s="39"/>
      <c r="F4603" s="40"/>
      <c r="G4603" s="39"/>
      <c r="H4603" s="39"/>
    </row>
    <row r="4604" spans="1:8" hidden="1">
      <c r="A4604" s="37">
        <v>24</v>
      </c>
      <c r="B4604" s="41" t="s">
        <v>2117</v>
      </c>
      <c r="C4604" s="41" t="s">
        <v>15</v>
      </c>
      <c r="D4604" s="39">
        <v>599.29930000000002</v>
      </c>
      <c r="E4604" s="39"/>
      <c r="F4604" s="40"/>
      <c r="G4604" s="39"/>
      <c r="H4604" s="39"/>
    </row>
    <row r="4605" spans="1:8" hidden="1">
      <c r="A4605" s="37">
        <v>24</v>
      </c>
      <c r="B4605" s="38" t="s">
        <v>5424</v>
      </c>
      <c r="C4605" s="38" t="s">
        <v>15</v>
      </c>
      <c r="D4605" s="39">
        <v>0</v>
      </c>
      <c r="E4605" s="39"/>
      <c r="F4605" s="40"/>
      <c r="G4605" s="39"/>
      <c r="H4605" s="39"/>
    </row>
    <row r="4606" spans="1:8">
      <c r="A4606" s="37">
        <v>24</v>
      </c>
      <c r="B4606" s="38" t="s">
        <v>400</v>
      </c>
      <c r="C4606" s="38" t="s">
        <v>16</v>
      </c>
      <c r="D4606" s="39">
        <v>18273.896250000002</v>
      </c>
      <c r="E4606" s="39">
        <v>628.29068571428604</v>
      </c>
      <c r="F4606" s="40"/>
      <c r="G4606" s="39">
        <v>29.085098132920599</v>
      </c>
      <c r="H4606" s="39"/>
    </row>
    <row r="4607" spans="1:8" hidden="1">
      <c r="A4607" s="37">
        <v>24</v>
      </c>
      <c r="B4607" s="38" t="s">
        <v>8505</v>
      </c>
      <c r="C4607" s="38" t="s">
        <v>15</v>
      </c>
      <c r="D4607" s="39">
        <v>45235.751850000001</v>
      </c>
      <c r="E4607" s="39">
        <v>42.742221428571398</v>
      </c>
      <c r="F4607" s="40"/>
      <c r="G4607" s="39">
        <v>1058.3388120244399</v>
      </c>
      <c r="H4607" s="39"/>
    </row>
    <row r="4608" spans="1:8" hidden="1">
      <c r="A4608" s="37">
        <v>24</v>
      </c>
      <c r="B4608" s="41" t="s">
        <v>3502</v>
      </c>
      <c r="C4608" s="41" t="s">
        <v>15</v>
      </c>
      <c r="D4608" s="39">
        <v>0</v>
      </c>
      <c r="E4608" s="39"/>
      <c r="F4608" s="40"/>
      <c r="G4608" s="39"/>
      <c r="H4608" s="39"/>
    </row>
    <row r="4609" spans="1:8">
      <c r="A4609" s="37">
        <v>24</v>
      </c>
      <c r="B4609" s="38" t="s">
        <v>4094</v>
      </c>
      <c r="C4609" s="38" t="s">
        <v>16</v>
      </c>
      <c r="D4609" s="39">
        <v>0</v>
      </c>
      <c r="E4609" s="39"/>
      <c r="F4609" s="40"/>
      <c r="G4609" s="39"/>
      <c r="H4609" s="39"/>
    </row>
    <row r="4610" spans="1:8" hidden="1">
      <c r="A4610" s="37">
        <v>24</v>
      </c>
      <c r="B4610" s="41" t="s">
        <v>1332</v>
      </c>
      <c r="C4610" s="41" t="s">
        <v>15</v>
      </c>
      <c r="D4610" s="39">
        <v>56896.674599999998</v>
      </c>
      <c r="E4610" s="39">
        <v>247.419807142857</v>
      </c>
      <c r="F4610" s="40"/>
      <c r="G4610" s="39">
        <v>229.96006365468</v>
      </c>
      <c r="H4610" s="39"/>
    </row>
    <row r="4611" spans="1:8">
      <c r="A4611" s="37">
        <v>24</v>
      </c>
      <c r="B4611" s="38" t="s">
        <v>1555</v>
      </c>
      <c r="C4611" s="38" t="s">
        <v>16</v>
      </c>
      <c r="D4611" s="39">
        <v>216252.47725</v>
      </c>
      <c r="E4611" s="39">
        <v>2454.45485714286</v>
      </c>
      <c r="F4611" s="40"/>
      <c r="G4611" s="39">
        <v>88.106113103148203</v>
      </c>
      <c r="H4611" s="39"/>
    </row>
    <row r="4612" spans="1:8" hidden="1">
      <c r="A4612" s="37">
        <v>24</v>
      </c>
      <c r="B4612" s="38" t="s">
        <v>5546</v>
      </c>
      <c r="C4612" s="38" t="s">
        <v>15</v>
      </c>
      <c r="D4612" s="39">
        <v>0</v>
      </c>
      <c r="E4612" s="39"/>
      <c r="F4612" s="40"/>
      <c r="G4612" s="39"/>
      <c r="H4612" s="39"/>
    </row>
    <row r="4613" spans="1:8">
      <c r="A4613" s="37">
        <v>24</v>
      </c>
      <c r="B4613" s="38" t="s">
        <v>5470</v>
      </c>
      <c r="C4613" s="38" t="s">
        <v>16</v>
      </c>
      <c r="D4613" s="39">
        <v>0</v>
      </c>
      <c r="E4613" s="39"/>
      <c r="F4613" s="40"/>
      <c r="G4613" s="39"/>
      <c r="H4613" s="39"/>
    </row>
    <row r="4614" spans="1:8" hidden="1">
      <c r="A4614" s="37">
        <v>24</v>
      </c>
      <c r="B4614" s="41" t="s">
        <v>7257</v>
      </c>
      <c r="C4614" s="41" t="s">
        <v>15</v>
      </c>
      <c r="D4614" s="39">
        <v>0</v>
      </c>
      <c r="E4614" s="39"/>
      <c r="F4614" s="40"/>
      <c r="G4614" s="39"/>
      <c r="H4614" s="39"/>
    </row>
    <row r="4615" spans="1:8" hidden="1">
      <c r="A4615" s="37">
        <v>24</v>
      </c>
      <c r="B4615" s="38" t="s">
        <v>6851</v>
      </c>
      <c r="C4615" s="38" t="s">
        <v>15</v>
      </c>
      <c r="D4615" s="39">
        <v>0</v>
      </c>
      <c r="E4615" s="39"/>
      <c r="F4615" s="40"/>
      <c r="G4615" s="39"/>
      <c r="H4615" s="39"/>
    </row>
    <row r="4616" spans="1:8" hidden="1">
      <c r="A4616" s="37">
        <v>24</v>
      </c>
      <c r="B4616" s="41" t="s">
        <v>3910</v>
      </c>
      <c r="C4616" s="41" t="s">
        <v>15</v>
      </c>
      <c r="D4616" s="39">
        <v>0</v>
      </c>
      <c r="E4616" s="39"/>
      <c r="F4616" s="40"/>
      <c r="G4616" s="39"/>
      <c r="H4616" s="39"/>
    </row>
    <row r="4617" spans="1:8">
      <c r="A4617" s="37">
        <v>24</v>
      </c>
      <c r="B4617" s="38" t="s">
        <v>5797</v>
      </c>
      <c r="C4617" s="38" t="s">
        <v>16</v>
      </c>
      <c r="D4617" s="39">
        <v>0</v>
      </c>
      <c r="E4617" s="39"/>
      <c r="F4617" s="40"/>
      <c r="G4617" s="39"/>
      <c r="H4617" s="39"/>
    </row>
    <row r="4618" spans="1:8" hidden="1">
      <c r="A4618" s="37">
        <v>24</v>
      </c>
      <c r="B4618" s="41" t="s">
        <v>5463</v>
      </c>
      <c r="C4618" s="41" t="s">
        <v>15</v>
      </c>
      <c r="D4618" s="39">
        <v>0</v>
      </c>
      <c r="E4618" s="39"/>
      <c r="F4618" s="40"/>
      <c r="G4618" s="39"/>
      <c r="H4618" s="39"/>
    </row>
    <row r="4619" spans="1:8" hidden="1">
      <c r="A4619" s="37">
        <v>24</v>
      </c>
      <c r="B4619" s="38" t="s">
        <v>4197</v>
      </c>
      <c r="C4619" s="38" t="s">
        <v>15</v>
      </c>
      <c r="D4619" s="39">
        <v>0</v>
      </c>
      <c r="E4619" s="39"/>
      <c r="F4619" s="40"/>
      <c r="G4619" s="39"/>
      <c r="H4619" s="39"/>
    </row>
    <row r="4620" spans="1:8">
      <c r="A4620" s="37">
        <v>24</v>
      </c>
      <c r="B4620" s="38" t="s">
        <v>1008</v>
      </c>
      <c r="C4620" s="38" t="s">
        <v>16</v>
      </c>
      <c r="D4620" s="39">
        <v>127021.73705</v>
      </c>
      <c r="E4620" s="39">
        <v>2182.6904285714299</v>
      </c>
      <c r="F4620" s="40"/>
      <c r="G4620" s="39">
        <v>58.195030952298502</v>
      </c>
      <c r="H4620" s="39"/>
    </row>
    <row r="4621" spans="1:8" hidden="1">
      <c r="A4621" s="37">
        <v>24</v>
      </c>
      <c r="B4621" s="38" t="s">
        <v>7267</v>
      </c>
      <c r="C4621" s="38" t="s">
        <v>15</v>
      </c>
      <c r="D4621" s="39">
        <v>0</v>
      </c>
      <c r="E4621" s="39"/>
      <c r="F4621" s="40"/>
      <c r="G4621" s="39"/>
      <c r="H4621" s="39"/>
    </row>
    <row r="4622" spans="1:8">
      <c r="A4622" s="37">
        <v>24</v>
      </c>
      <c r="B4622" s="38" t="s">
        <v>5214</v>
      </c>
      <c r="C4622" s="38" t="s">
        <v>16</v>
      </c>
      <c r="D4622" s="39">
        <v>0</v>
      </c>
      <c r="E4622" s="39"/>
      <c r="F4622" s="40"/>
      <c r="G4622" s="39"/>
      <c r="H4622" s="39"/>
    </row>
    <row r="4623" spans="1:8" hidden="1">
      <c r="A4623" s="37">
        <v>24</v>
      </c>
      <c r="B4623" s="38" t="s">
        <v>3899</v>
      </c>
      <c r="C4623" s="38" t="s">
        <v>15</v>
      </c>
      <c r="D4623" s="39">
        <v>0</v>
      </c>
      <c r="E4623" s="39"/>
      <c r="F4623" s="40"/>
      <c r="G4623" s="39"/>
      <c r="H4623" s="39"/>
    </row>
    <row r="4624" spans="1:8">
      <c r="A4624" s="37">
        <v>24</v>
      </c>
      <c r="B4624" s="38" t="s">
        <v>341</v>
      </c>
      <c r="C4624" s="38" t="s">
        <v>16</v>
      </c>
      <c r="D4624" s="39">
        <v>39373.664449999997</v>
      </c>
      <c r="E4624" s="39">
        <v>555.52194999999995</v>
      </c>
      <c r="F4624" s="40"/>
      <c r="G4624" s="39">
        <v>70.876883352674</v>
      </c>
      <c r="H4624" s="39"/>
    </row>
    <row r="4625" spans="1:8" hidden="1">
      <c r="A4625" s="37">
        <v>24</v>
      </c>
      <c r="B4625" s="41" t="s">
        <v>5633</v>
      </c>
      <c r="C4625" s="41" t="s">
        <v>15</v>
      </c>
      <c r="D4625" s="39">
        <v>0</v>
      </c>
      <c r="E4625" s="39"/>
      <c r="F4625" s="40"/>
      <c r="G4625" s="39"/>
      <c r="H4625" s="39"/>
    </row>
    <row r="4626" spans="1:8" hidden="1">
      <c r="A4626" s="37">
        <v>24</v>
      </c>
      <c r="B4626" s="38" t="s">
        <v>2610</v>
      </c>
      <c r="C4626" s="38" t="s">
        <v>15</v>
      </c>
      <c r="D4626" s="39">
        <v>0</v>
      </c>
      <c r="E4626" s="39"/>
      <c r="F4626" s="40"/>
      <c r="G4626" s="39"/>
      <c r="H4626" s="39"/>
    </row>
    <row r="4627" spans="1:8">
      <c r="A4627" s="37">
        <v>24</v>
      </c>
      <c r="B4627" s="38" t="s">
        <v>1474</v>
      </c>
      <c r="C4627" s="38" t="s">
        <v>16</v>
      </c>
      <c r="D4627" s="39">
        <v>2802540.1099</v>
      </c>
      <c r="E4627" s="39">
        <v>26545.987607142899</v>
      </c>
      <c r="F4627" s="40">
        <v>699255.02795000002</v>
      </c>
      <c r="G4627" s="39">
        <v>105.573021104926</v>
      </c>
      <c r="H4627" s="39">
        <v>79.231751068250304</v>
      </c>
    </row>
    <row r="4628" spans="1:8" hidden="1">
      <c r="A4628" s="37">
        <v>24</v>
      </c>
      <c r="B4628" s="38" t="s">
        <v>4773</v>
      </c>
      <c r="C4628" s="38" t="s">
        <v>15</v>
      </c>
      <c r="D4628" s="39">
        <v>0</v>
      </c>
      <c r="E4628" s="39"/>
      <c r="F4628" s="40"/>
      <c r="G4628" s="39"/>
      <c r="H4628" s="39"/>
    </row>
    <row r="4629" spans="1:8">
      <c r="A4629" s="37">
        <v>24</v>
      </c>
      <c r="B4629" s="41" t="s">
        <v>6219</v>
      </c>
      <c r="C4629" s="41" t="s">
        <v>16</v>
      </c>
      <c r="D4629" s="39">
        <v>0</v>
      </c>
      <c r="E4629" s="39"/>
      <c r="F4629" s="40">
        <v>0</v>
      </c>
      <c r="G4629" s="39"/>
      <c r="H4629" s="39"/>
    </row>
    <row r="4630" spans="1:8" hidden="1">
      <c r="A4630" s="37">
        <v>24</v>
      </c>
      <c r="B4630" s="38" t="s">
        <v>5439</v>
      </c>
      <c r="C4630" s="38" t="s">
        <v>15</v>
      </c>
      <c r="D4630" s="39">
        <v>0</v>
      </c>
      <c r="E4630" s="39"/>
      <c r="F4630" s="40"/>
      <c r="G4630" s="39"/>
      <c r="H4630" s="39"/>
    </row>
    <row r="4631" spans="1:8">
      <c r="A4631" s="37">
        <v>24</v>
      </c>
      <c r="B4631" s="38" t="s">
        <v>8506</v>
      </c>
      <c r="C4631" s="38" t="s">
        <v>16</v>
      </c>
      <c r="D4631" s="39">
        <v>158531.37664999999</v>
      </c>
      <c r="E4631" s="39">
        <v>264.87217142857099</v>
      </c>
      <c r="F4631" s="40">
        <v>32631.579600000001</v>
      </c>
      <c r="G4631" s="39">
        <v>598.52031942416204</v>
      </c>
      <c r="H4631" s="39">
        <v>475.32285619499902</v>
      </c>
    </row>
    <row r="4632" spans="1:8">
      <c r="A4632" s="37">
        <v>24</v>
      </c>
      <c r="B4632" s="41" t="s">
        <v>810</v>
      </c>
      <c r="C4632" s="41" t="s">
        <v>16</v>
      </c>
      <c r="D4632" s="39">
        <v>105241.02099999999</v>
      </c>
      <c r="E4632" s="39">
        <v>2327.6603785714301</v>
      </c>
      <c r="F4632" s="40"/>
      <c r="G4632" s="39">
        <v>45.213220093813803</v>
      </c>
      <c r="H4632" s="39"/>
    </row>
    <row r="4633" spans="1:8" hidden="1">
      <c r="A4633" s="37">
        <v>24</v>
      </c>
      <c r="B4633" s="38" t="s">
        <v>6741</v>
      </c>
      <c r="C4633" s="38" t="s">
        <v>15</v>
      </c>
      <c r="D4633" s="39">
        <v>0</v>
      </c>
      <c r="E4633" s="39"/>
      <c r="F4633" s="40"/>
      <c r="G4633" s="39"/>
      <c r="H4633" s="39"/>
    </row>
    <row r="4634" spans="1:8">
      <c r="A4634" s="37">
        <v>24</v>
      </c>
      <c r="B4634" s="41" t="s">
        <v>6239</v>
      </c>
      <c r="C4634" s="41" t="s">
        <v>16</v>
      </c>
      <c r="D4634" s="39">
        <v>0</v>
      </c>
      <c r="E4634" s="39"/>
      <c r="F4634" s="40"/>
      <c r="G4634" s="39"/>
      <c r="H4634" s="39"/>
    </row>
    <row r="4635" spans="1:8" hidden="1">
      <c r="A4635" s="37">
        <v>24</v>
      </c>
      <c r="B4635" s="41" t="s">
        <v>7000</v>
      </c>
      <c r="C4635" s="41" t="s">
        <v>15</v>
      </c>
      <c r="D4635" s="39">
        <v>0</v>
      </c>
      <c r="E4635" s="39"/>
      <c r="F4635" s="40"/>
      <c r="G4635" s="39"/>
      <c r="H4635" s="39"/>
    </row>
    <row r="4636" spans="1:8">
      <c r="A4636" s="37">
        <v>24</v>
      </c>
      <c r="B4636" s="38" t="s">
        <v>5090</v>
      </c>
      <c r="C4636" s="38" t="s">
        <v>16</v>
      </c>
      <c r="D4636" s="39">
        <v>0</v>
      </c>
      <c r="E4636" s="39"/>
      <c r="F4636" s="40">
        <v>0</v>
      </c>
      <c r="G4636" s="39"/>
      <c r="H4636" s="39"/>
    </row>
    <row r="4637" spans="1:8">
      <c r="A4637" s="37">
        <v>24</v>
      </c>
      <c r="B4637" s="38" t="s">
        <v>3587</v>
      </c>
      <c r="C4637" s="38" t="s">
        <v>16</v>
      </c>
      <c r="D4637" s="39">
        <v>0</v>
      </c>
      <c r="E4637" s="39"/>
      <c r="F4637" s="40"/>
      <c r="G4637" s="39"/>
      <c r="H4637" s="39"/>
    </row>
    <row r="4638" spans="1:8" hidden="1">
      <c r="A4638" s="37">
        <v>24</v>
      </c>
      <c r="B4638" s="41" t="s">
        <v>4040</v>
      </c>
      <c r="C4638" s="41" t="s">
        <v>15</v>
      </c>
      <c r="D4638" s="39">
        <v>0</v>
      </c>
      <c r="E4638" s="39"/>
      <c r="F4638" s="40"/>
      <c r="G4638" s="39"/>
      <c r="H4638" s="39"/>
    </row>
    <row r="4639" spans="1:8" hidden="1">
      <c r="A4639" s="37">
        <v>24</v>
      </c>
      <c r="B4639" s="38" t="s">
        <v>5110</v>
      </c>
      <c r="C4639" s="38" t="s">
        <v>15</v>
      </c>
      <c r="D4639" s="39">
        <v>0</v>
      </c>
      <c r="E4639" s="39"/>
      <c r="F4639" s="40"/>
      <c r="G4639" s="39"/>
      <c r="H4639" s="39"/>
    </row>
    <row r="4640" spans="1:8" hidden="1">
      <c r="A4640" s="37">
        <v>24</v>
      </c>
      <c r="B4640" s="38" t="s">
        <v>6173</v>
      </c>
      <c r="C4640" s="38" t="s">
        <v>15</v>
      </c>
      <c r="D4640" s="39">
        <v>0</v>
      </c>
      <c r="E4640" s="39"/>
      <c r="F4640" s="40"/>
      <c r="G4640" s="39"/>
      <c r="H4640" s="39"/>
    </row>
    <row r="4641" spans="1:8" hidden="1">
      <c r="A4641" s="37">
        <v>24</v>
      </c>
      <c r="B4641" s="41" t="s">
        <v>5421</v>
      </c>
      <c r="C4641" s="41" t="s">
        <v>15</v>
      </c>
      <c r="D4641" s="39">
        <v>0</v>
      </c>
      <c r="E4641" s="39"/>
      <c r="F4641" s="40"/>
      <c r="G4641" s="39"/>
      <c r="H4641" s="39"/>
    </row>
    <row r="4642" spans="1:8" hidden="1">
      <c r="A4642" s="37">
        <v>24</v>
      </c>
      <c r="B4642" s="38" t="s">
        <v>5976</v>
      </c>
      <c r="C4642" s="38" t="s">
        <v>15</v>
      </c>
      <c r="D4642" s="39">
        <v>0</v>
      </c>
      <c r="E4642" s="39"/>
      <c r="F4642" s="40"/>
      <c r="G4642" s="39"/>
      <c r="H4642" s="39"/>
    </row>
    <row r="4643" spans="1:8" hidden="1">
      <c r="A4643" s="37">
        <v>24</v>
      </c>
      <c r="B4643" s="38" t="s">
        <v>6994</v>
      </c>
      <c r="C4643" s="38" t="s">
        <v>15</v>
      </c>
      <c r="D4643" s="39">
        <v>0</v>
      </c>
      <c r="E4643" s="39"/>
      <c r="F4643" s="40"/>
      <c r="G4643" s="39"/>
      <c r="H4643" s="39"/>
    </row>
    <row r="4644" spans="1:8" hidden="1">
      <c r="A4644" s="37">
        <v>24</v>
      </c>
      <c r="B4644" s="41" t="s">
        <v>7013</v>
      </c>
      <c r="C4644" s="41" t="s">
        <v>15</v>
      </c>
      <c r="D4644" s="39">
        <v>0</v>
      </c>
      <c r="E4644" s="39"/>
      <c r="F4644" s="40"/>
      <c r="G4644" s="39"/>
      <c r="H4644" s="39"/>
    </row>
    <row r="4645" spans="1:8">
      <c r="A4645" s="37">
        <v>24</v>
      </c>
      <c r="B4645" s="38" t="s">
        <v>3247</v>
      </c>
      <c r="C4645" s="38" t="s">
        <v>16</v>
      </c>
      <c r="D4645" s="39">
        <v>0</v>
      </c>
      <c r="E4645" s="39"/>
      <c r="F4645" s="40"/>
      <c r="G4645" s="39"/>
      <c r="H4645" s="39"/>
    </row>
    <row r="4646" spans="1:8" hidden="1">
      <c r="A4646" s="37">
        <v>24</v>
      </c>
      <c r="B4646" s="38" t="s">
        <v>6510</v>
      </c>
      <c r="C4646" s="38" t="s">
        <v>15</v>
      </c>
      <c r="D4646" s="39">
        <v>0</v>
      </c>
      <c r="E4646" s="39"/>
      <c r="F4646" s="40"/>
      <c r="G4646" s="39"/>
      <c r="H4646" s="39"/>
    </row>
    <row r="4647" spans="1:8" hidden="1">
      <c r="A4647" s="37">
        <v>24</v>
      </c>
      <c r="B4647" s="41" t="s">
        <v>2503</v>
      </c>
      <c r="C4647" s="41" t="s">
        <v>15</v>
      </c>
      <c r="D4647" s="39">
        <v>0</v>
      </c>
      <c r="E4647" s="39"/>
      <c r="F4647" s="40"/>
      <c r="G4647" s="39"/>
      <c r="H4647" s="39"/>
    </row>
    <row r="4648" spans="1:8" hidden="1">
      <c r="A4648" s="37">
        <v>24</v>
      </c>
      <c r="B4648" s="38" t="s">
        <v>4477</v>
      </c>
      <c r="C4648" s="38" t="s">
        <v>15</v>
      </c>
      <c r="D4648" s="39">
        <v>0</v>
      </c>
      <c r="E4648" s="39"/>
      <c r="F4648" s="40"/>
      <c r="G4648" s="39"/>
      <c r="H4648" s="39"/>
    </row>
    <row r="4649" spans="1:8" hidden="1">
      <c r="A4649" s="37">
        <v>24</v>
      </c>
      <c r="B4649" s="38" t="s">
        <v>7339</v>
      </c>
      <c r="C4649" s="38" t="s">
        <v>15</v>
      </c>
      <c r="D4649" s="39">
        <v>0</v>
      </c>
      <c r="E4649" s="39"/>
      <c r="F4649" s="40">
        <v>0</v>
      </c>
      <c r="G4649" s="39"/>
      <c r="H4649" s="39"/>
    </row>
    <row r="4650" spans="1:8" hidden="1">
      <c r="A4650" s="37">
        <v>24</v>
      </c>
      <c r="B4650" s="38" t="s">
        <v>5935</v>
      </c>
      <c r="C4650" s="38" t="s">
        <v>15</v>
      </c>
      <c r="D4650" s="39">
        <v>334.0172</v>
      </c>
      <c r="E4650" s="39"/>
      <c r="F4650" s="40">
        <v>0</v>
      </c>
      <c r="G4650" s="39"/>
      <c r="H4650" s="39"/>
    </row>
    <row r="4651" spans="1:8" hidden="1">
      <c r="A4651" s="37">
        <v>24</v>
      </c>
      <c r="B4651" s="38" t="s">
        <v>6558</v>
      </c>
      <c r="C4651" s="38" t="s">
        <v>15</v>
      </c>
      <c r="D4651" s="39">
        <v>0</v>
      </c>
      <c r="E4651" s="39"/>
      <c r="F4651" s="40"/>
      <c r="G4651" s="39"/>
      <c r="H4651" s="39"/>
    </row>
    <row r="4652" spans="1:8">
      <c r="A4652" s="37">
        <v>24</v>
      </c>
      <c r="B4652" s="38" t="s">
        <v>1239</v>
      </c>
      <c r="C4652" s="38" t="s">
        <v>16</v>
      </c>
      <c r="D4652" s="39">
        <v>67774.83425</v>
      </c>
      <c r="E4652" s="39">
        <v>1304.5939857142901</v>
      </c>
      <c r="F4652" s="40"/>
      <c r="G4652" s="39">
        <v>51.950901960422698</v>
      </c>
      <c r="H4652" s="39"/>
    </row>
    <row r="4653" spans="1:8">
      <c r="A4653" s="37">
        <v>24</v>
      </c>
      <c r="B4653" s="38" t="s">
        <v>1366</v>
      </c>
      <c r="C4653" s="38" t="s">
        <v>16</v>
      </c>
      <c r="D4653" s="39">
        <v>39658.451549999998</v>
      </c>
      <c r="E4653" s="39">
        <v>681.10528571428597</v>
      </c>
      <c r="F4653" s="40"/>
      <c r="G4653" s="39">
        <v>58.226609573892198</v>
      </c>
      <c r="H4653" s="39"/>
    </row>
    <row r="4654" spans="1:8">
      <c r="A4654" s="37">
        <v>24</v>
      </c>
      <c r="B4654" s="38" t="s">
        <v>7035</v>
      </c>
      <c r="C4654" s="38" t="s">
        <v>16</v>
      </c>
      <c r="D4654" s="39">
        <v>0</v>
      </c>
      <c r="E4654" s="39"/>
      <c r="F4654" s="40"/>
      <c r="G4654" s="39"/>
      <c r="H4654" s="39"/>
    </row>
    <row r="4655" spans="1:8" hidden="1">
      <c r="A4655" s="37">
        <v>24</v>
      </c>
      <c r="B4655" s="38" t="s">
        <v>1410</v>
      </c>
      <c r="C4655" s="38" t="s">
        <v>15</v>
      </c>
      <c r="D4655" s="39">
        <v>151.70949999999999</v>
      </c>
      <c r="E4655" s="39"/>
      <c r="F4655" s="40"/>
      <c r="G4655" s="39"/>
      <c r="H4655" s="39"/>
    </row>
    <row r="4656" spans="1:8" hidden="1">
      <c r="A4656" s="37">
        <v>24</v>
      </c>
      <c r="B4656" s="38" t="s">
        <v>5467</v>
      </c>
      <c r="C4656" s="38" t="s">
        <v>15</v>
      </c>
      <c r="D4656" s="39">
        <v>0</v>
      </c>
      <c r="E4656" s="39"/>
      <c r="F4656" s="40"/>
      <c r="G4656" s="39"/>
      <c r="H4656" s="39"/>
    </row>
    <row r="4657" spans="1:8">
      <c r="A4657" s="37">
        <v>24</v>
      </c>
      <c r="B4657" s="41" t="s">
        <v>6430</v>
      </c>
      <c r="C4657" s="41" t="s">
        <v>16</v>
      </c>
      <c r="D4657" s="39">
        <v>0</v>
      </c>
      <c r="E4657" s="39"/>
      <c r="F4657" s="40"/>
      <c r="G4657" s="39"/>
      <c r="H4657" s="39"/>
    </row>
    <row r="4658" spans="1:8" hidden="1">
      <c r="A4658" s="37">
        <v>24</v>
      </c>
      <c r="B4658" s="38" t="s">
        <v>3822</v>
      </c>
      <c r="C4658" s="38" t="s">
        <v>15</v>
      </c>
      <c r="D4658" s="39">
        <v>0</v>
      </c>
      <c r="E4658" s="39"/>
      <c r="F4658" s="40"/>
      <c r="G4658" s="39"/>
      <c r="H4658" s="39"/>
    </row>
    <row r="4659" spans="1:8" hidden="1">
      <c r="A4659" s="37">
        <v>24</v>
      </c>
      <c r="B4659" s="38" t="s">
        <v>1244</v>
      </c>
      <c r="C4659" s="38" t="s">
        <v>15</v>
      </c>
      <c r="D4659" s="39">
        <v>64024.211450000003</v>
      </c>
      <c r="E4659" s="39">
        <v>287.04519285714298</v>
      </c>
      <c r="F4659" s="40"/>
      <c r="G4659" s="39">
        <v>223.04575392023301</v>
      </c>
      <c r="H4659" s="39"/>
    </row>
    <row r="4660" spans="1:8" hidden="1">
      <c r="A4660" s="37">
        <v>24</v>
      </c>
      <c r="B4660" s="41" t="s">
        <v>2583</v>
      </c>
      <c r="C4660" s="41" t="s">
        <v>15</v>
      </c>
      <c r="D4660" s="39">
        <v>0</v>
      </c>
      <c r="E4660" s="39"/>
      <c r="F4660" s="40">
        <v>0</v>
      </c>
      <c r="G4660" s="39"/>
      <c r="H4660" s="39"/>
    </row>
    <row r="4661" spans="1:8" hidden="1">
      <c r="A4661" s="37">
        <v>24</v>
      </c>
      <c r="B4661" s="38" t="s">
        <v>4677</v>
      </c>
      <c r="C4661" s="38" t="s">
        <v>15</v>
      </c>
      <c r="D4661" s="39">
        <v>0</v>
      </c>
      <c r="E4661" s="39"/>
      <c r="F4661" s="40"/>
      <c r="G4661" s="39"/>
      <c r="H4661" s="39"/>
    </row>
    <row r="4662" spans="1:8" hidden="1">
      <c r="A4662" s="37">
        <v>24</v>
      </c>
      <c r="B4662" s="41" t="s">
        <v>4729</v>
      </c>
      <c r="C4662" s="41" t="s">
        <v>15</v>
      </c>
      <c r="D4662" s="39">
        <v>0</v>
      </c>
      <c r="E4662" s="39"/>
      <c r="F4662" s="40"/>
      <c r="G4662" s="39"/>
      <c r="H4662" s="39"/>
    </row>
    <row r="4663" spans="1:8">
      <c r="A4663" s="37">
        <v>24</v>
      </c>
      <c r="B4663" s="38" t="s">
        <v>1322</v>
      </c>
      <c r="C4663" s="38" t="s">
        <v>16</v>
      </c>
      <c r="D4663" s="39">
        <v>7972.8952499999996</v>
      </c>
      <c r="E4663" s="39">
        <v>336.28412142857098</v>
      </c>
      <c r="F4663" s="40"/>
      <c r="G4663" s="39">
        <v>23.7088067558179</v>
      </c>
      <c r="H4663" s="39"/>
    </row>
    <row r="4664" spans="1:8">
      <c r="A4664" s="37">
        <v>24</v>
      </c>
      <c r="B4664" s="38" t="s">
        <v>7410</v>
      </c>
      <c r="C4664" s="38" t="s">
        <v>16</v>
      </c>
      <c r="D4664" s="39">
        <v>0</v>
      </c>
      <c r="E4664" s="39"/>
      <c r="F4664" s="40">
        <v>0</v>
      </c>
      <c r="G4664" s="39"/>
      <c r="H4664" s="39"/>
    </row>
    <row r="4665" spans="1:8">
      <c r="A4665" s="37">
        <v>24</v>
      </c>
      <c r="B4665" s="38" t="s">
        <v>7026</v>
      </c>
      <c r="C4665" s="38" t="s">
        <v>16</v>
      </c>
      <c r="D4665" s="39">
        <v>0</v>
      </c>
      <c r="E4665" s="39"/>
      <c r="F4665" s="40"/>
      <c r="G4665" s="39"/>
      <c r="H4665" s="39"/>
    </row>
    <row r="4666" spans="1:8">
      <c r="A4666" s="37">
        <v>24</v>
      </c>
      <c r="B4666" s="38" t="s">
        <v>7487</v>
      </c>
      <c r="C4666" s="38" t="s">
        <v>16</v>
      </c>
      <c r="D4666" s="39">
        <v>0</v>
      </c>
      <c r="E4666" s="39"/>
      <c r="F4666" s="40"/>
      <c r="G4666" s="39"/>
      <c r="H4666" s="39"/>
    </row>
    <row r="4667" spans="1:8" hidden="1">
      <c r="A4667" s="37">
        <v>24</v>
      </c>
      <c r="B4667" s="38" t="s">
        <v>5411</v>
      </c>
      <c r="C4667" s="38" t="s">
        <v>15</v>
      </c>
      <c r="D4667" s="39">
        <v>0</v>
      </c>
      <c r="E4667" s="39"/>
      <c r="F4667" s="40"/>
      <c r="G4667" s="39"/>
      <c r="H4667" s="39"/>
    </row>
    <row r="4668" spans="1:8">
      <c r="A4668" s="37">
        <v>24</v>
      </c>
      <c r="B4668" s="38" t="s">
        <v>8125</v>
      </c>
      <c r="C4668" s="38" t="s">
        <v>16</v>
      </c>
      <c r="D4668" s="39">
        <v>2251.8642500000001</v>
      </c>
      <c r="E4668" s="39">
        <v>25.137142857142901</v>
      </c>
      <c r="F4668" s="40"/>
      <c r="G4668" s="39">
        <v>89.583142475562596</v>
      </c>
      <c r="H4668" s="39"/>
    </row>
    <row r="4669" spans="1:8" hidden="1">
      <c r="A4669" s="37">
        <v>24</v>
      </c>
      <c r="B4669" s="38" t="s">
        <v>6448</v>
      </c>
      <c r="C4669" s="38" t="s">
        <v>15</v>
      </c>
      <c r="D4669" s="39">
        <v>0</v>
      </c>
      <c r="E4669" s="39"/>
      <c r="F4669" s="40"/>
      <c r="G4669" s="39"/>
      <c r="H4669" s="39"/>
    </row>
    <row r="4670" spans="1:8" hidden="1">
      <c r="A4670" s="37">
        <v>24</v>
      </c>
      <c r="B4670" s="38" t="s">
        <v>3709</v>
      </c>
      <c r="C4670" s="38" t="s">
        <v>15</v>
      </c>
      <c r="D4670" s="39">
        <v>0</v>
      </c>
      <c r="E4670" s="39"/>
      <c r="F4670" s="40">
        <v>0</v>
      </c>
      <c r="G4670" s="39"/>
      <c r="H4670" s="39"/>
    </row>
    <row r="4671" spans="1:8" hidden="1">
      <c r="A4671" s="37">
        <v>24</v>
      </c>
      <c r="B4671" s="41" t="s">
        <v>3798</v>
      </c>
      <c r="C4671" s="41" t="s">
        <v>15</v>
      </c>
      <c r="D4671" s="39">
        <v>-43.555599999999998</v>
      </c>
      <c r="E4671" s="39"/>
      <c r="F4671" s="40"/>
      <c r="G4671" s="39"/>
      <c r="H4671" s="39"/>
    </row>
    <row r="4672" spans="1:8" hidden="1">
      <c r="A4672" s="37">
        <v>24</v>
      </c>
      <c r="B4672" s="38" t="s">
        <v>2970</v>
      </c>
      <c r="C4672" s="38" t="s">
        <v>15</v>
      </c>
      <c r="D4672" s="39">
        <v>0</v>
      </c>
      <c r="E4672" s="39"/>
      <c r="F4672" s="40"/>
      <c r="G4672" s="39"/>
      <c r="H4672" s="39"/>
    </row>
    <row r="4673" spans="1:8" hidden="1">
      <c r="A4673" s="37">
        <v>24</v>
      </c>
      <c r="B4673" s="38" t="s">
        <v>6659</v>
      </c>
      <c r="C4673" s="38" t="s">
        <v>15</v>
      </c>
      <c r="D4673" s="39">
        <v>0</v>
      </c>
      <c r="E4673" s="39"/>
      <c r="F4673" s="40"/>
      <c r="G4673" s="39"/>
      <c r="H4673" s="39"/>
    </row>
    <row r="4674" spans="1:8">
      <c r="A4674" s="37">
        <v>24</v>
      </c>
      <c r="B4674" s="38" t="s">
        <v>8136</v>
      </c>
      <c r="C4674" s="38" t="s">
        <v>16</v>
      </c>
      <c r="D4674" s="39">
        <v>14226.805</v>
      </c>
      <c r="E4674" s="39">
        <v>4.3742857142857101</v>
      </c>
      <c r="F4674" s="40"/>
      <c r="G4674" s="39">
        <v>3252.3721423905899</v>
      </c>
      <c r="H4674" s="39"/>
    </row>
    <row r="4675" spans="1:8" hidden="1">
      <c r="A4675" s="37">
        <v>24</v>
      </c>
      <c r="B4675" s="38" t="s">
        <v>6143</v>
      </c>
      <c r="C4675" s="38" t="s">
        <v>15</v>
      </c>
      <c r="D4675" s="39">
        <v>0</v>
      </c>
      <c r="E4675" s="39"/>
      <c r="F4675" s="40"/>
      <c r="G4675" s="39"/>
      <c r="H4675" s="39"/>
    </row>
    <row r="4676" spans="1:8">
      <c r="A4676" s="37">
        <v>24</v>
      </c>
      <c r="B4676" s="38" t="s">
        <v>4902</v>
      </c>
      <c r="C4676" s="38" t="s">
        <v>16</v>
      </c>
      <c r="D4676" s="39">
        <v>0</v>
      </c>
      <c r="E4676" s="39"/>
      <c r="F4676" s="40"/>
      <c r="G4676" s="39"/>
      <c r="H4676" s="39"/>
    </row>
    <row r="4677" spans="1:8" hidden="1">
      <c r="A4677" s="37">
        <v>24</v>
      </c>
      <c r="B4677" s="38" t="s">
        <v>2842</v>
      </c>
      <c r="C4677" s="38" t="s">
        <v>15</v>
      </c>
      <c r="D4677" s="39">
        <v>0</v>
      </c>
      <c r="E4677" s="39"/>
      <c r="F4677" s="40"/>
      <c r="G4677" s="39"/>
      <c r="H4677" s="39"/>
    </row>
    <row r="4678" spans="1:8">
      <c r="A4678" s="37">
        <v>24</v>
      </c>
      <c r="B4678" s="38" t="s">
        <v>6702</v>
      </c>
      <c r="C4678" s="38" t="s">
        <v>16</v>
      </c>
      <c r="D4678" s="39">
        <v>0</v>
      </c>
      <c r="E4678" s="39"/>
      <c r="F4678" s="40"/>
      <c r="G4678" s="39"/>
      <c r="H4678" s="39"/>
    </row>
    <row r="4679" spans="1:8">
      <c r="A4679" s="37">
        <v>24</v>
      </c>
      <c r="B4679" s="41" t="s">
        <v>8526</v>
      </c>
      <c r="C4679" s="41" t="s">
        <v>16</v>
      </c>
      <c r="D4679" s="39">
        <v>85470.558900000004</v>
      </c>
      <c r="E4679" s="39">
        <v>1641.41445</v>
      </c>
      <c r="F4679" s="40"/>
      <c r="G4679" s="39">
        <v>52.071284555829301</v>
      </c>
      <c r="H4679" s="39"/>
    </row>
    <row r="4680" spans="1:8">
      <c r="A4680" s="37">
        <v>24</v>
      </c>
      <c r="B4680" s="38" t="s">
        <v>1286</v>
      </c>
      <c r="C4680" s="38" t="s">
        <v>16</v>
      </c>
      <c r="D4680" s="39">
        <v>8830.5772500000003</v>
      </c>
      <c r="E4680" s="39">
        <v>194.325878571429</v>
      </c>
      <c r="F4680" s="40"/>
      <c r="G4680" s="39">
        <v>45.442106398372097</v>
      </c>
      <c r="H4680" s="39"/>
    </row>
    <row r="4681" spans="1:8" hidden="1">
      <c r="A4681" s="37">
        <v>24</v>
      </c>
      <c r="B4681" s="38" t="s">
        <v>368</v>
      </c>
      <c r="C4681" s="38" t="s">
        <v>15</v>
      </c>
      <c r="D4681" s="39">
        <v>56378.613749999997</v>
      </c>
      <c r="E4681" s="39">
        <v>308.90925714285697</v>
      </c>
      <c r="F4681" s="40"/>
      <c r="G4681" s="39">
        <v>182.50865730426199</v>
      </c>
      <c r="H4681" s="39"/>
    </row>
    <row r="4682" spans="1:8">
      <c r="A4682" s="37">
        <v>24</v>
      </c>
      <c r="B4682" s="41" t="s">
        <v>1018</v>
      </c>
      <c r="C4682" s="41" t="s">
        <v>16</v>
      </c>
      <c r="D4682" s="39">
        <v>77473.565350000004</v>
      </c>
      <c r="E4682" s="39">
        <v>672.68607857142899</v>
      </c>
      <c r="F4682" s="40"/>
      <c r="G4682" s="39">
        <v>115.170460364706</v>
      </c>
      <c r="H4682" s="39"/>
    </row>
    <row r="4683" spans="1:8">
      <c r="A4683" s="37">
        <v>24</v>
      </c>
      <c r="B4683" s="41" t="s">
        <v>6110</v>
      </c>
      <c r="C4683" s="41" t="s">
        <v>16</v>
      </c>
      <c r="D4683" s="39">
        <v>0</v>
      </c>
      <c r="E4683" s="39"/>
      <c r="F4683" s="40"/>
      <c r="G4683" s="39"/>
      <c r="H4683" s="39"/>
    </row>
    <row r="4684" spans="1:8">
      <c r="A4684" s="37">
        <v>24</v>
      </c>
      <c r="B4684" s="41" t="s">
        <v>8111</v>
      </c>
      <c r="C4684" s="41" t="s">
        <v>16</v>
      </c>
      <c r="D4684" s="39">
        <v>4847.9894999999997</v>
      </c>
      <c r="E4684" s="39">
        <v>8.9885000000000002</v>
      </c>
      <c r="F4684" s="40"/>
      <c r="G4684" s="39">
        <v>539.35467541858998</v>
      </c>
      <c r="H4684" s="39"/>
    </row>
    <row r="4685" spans="1:8">
      <c r="A4685" s="37">
        <v>24</v>
      </c>
      <c r="B4685" s="38" t="s">
        <v>3363</v>
      </c>
      <c r="C4685" s="38" t="s">
        <v>16</v>
      </c>
      <c r="D4685" s="39">
        <v>0</v>
      </c>
      <c r="E4685" s="39"/>
      <c r="F4685" s="40"/>
      <c r="G4685" s="39"/>
      <c r="H4685" s="39"/>
    </row>
    <row r="4686" spans="1:8" hidden="1">
      <c r="A4686" s="37">
        <v>24</v>
      </c>
      <c r="B4686" s="38" t="s">
        <v>1632</v>
      </c>
      <c r="C4686" s="38" t="s">
        <v>15</v>
      </c>
      <c r="D4686" s="39">
        <v>13428.3379</v>
      </c>
      <c r="E4686" s="39"/>
      <c r="F4686" s="40"/>
      <c r="G4686" s="39"/>
      <c r="H4686" s="39"/>
    </row>
    <row r="4687" spans="1:8">
      <c r="A4687" s="37">
        <v>24</v>
      </c>
      <c r="B4687" s="38" t="s">
        <v>764</v>
      </c>
      <c r="C4687" s="38" t="s">
        <v>16</v>
      </c>
      <c r="D4687" s="39">
        <v>296268.34755000001</v>
      </c>
      <c r="E4687" s="39">
        <v>3608.4214285714302</v>
      </c>
      <c r="F4687" s="40">
        <v>385.4896</v>
      </c>
      <c r="G4687" s="39">
        <v>82.104696863883902</v>
      </c>
      <c r="H4687" s="39">
        <v>81.997866326589204</v>
      </c>
    </row>
    <row r="4688" spans="1:8" hidden="1">
      <c r="A4688" s="37">
        <v>24</v>
      </c>
      <c r="B4688" s="41" t="s">
        <v>3367</v>
      </c>
      <c r="C4688" s="41" t="s">
        <v>15</v>
      </c>
      <c r="D4688" s="39">
        <v>0</v>
      </c>
      <c r="E4688" s="39"/>
      <c r="F4688" s="40"/>
      <c r="G4688" s="39"/>
      <c r="H4688" s="39"/>
    </row>
    <row r="4689" spans="1:8" hidden="1">
      <c r="A4689" s="37">
        <v>24</v>
      </c>
      <c r="B4689" s="38" t="s">
        <v>5487</v>
      </c>
      <c r="C4689" s="38" t="s">
        <v>15</v>
      </c>
      <c r="D4689" s="39">
        <v>0</v>
      </c>
      <c r="E4689" s="39"/>
      <c r="F4689" s="40">
        <v>0</v>
      </c>
      <c r="G4689" s="39"/>
      <c r="H4689" s="39"/>
    </row>
    <row r="4690" spans="1:8">
      <c r="A4690" s="37">
        <v>24</v>
      </c>
      <c r="B4690" s="38" t="s">
        <v>6058</v>
      </c>
      <c r="C4690" s="38" t="s">
        <v>16</v>
      </c>
      <c r="D4690" s="39">
        <v>0</v>
      </c>
      <c r="E4690" s="39"/>
      <c r="F4690" s="40"/>
      <c r="G4690" s="39"/>
      <c r="H4690" s="39"/>
    </row>
    <row r="4691" spans="1:8" hidden="1">
      <c r="A4691" s="37">
        <v>24</v>
      </c>
      <c r="B4691" s="38" t="s">
        <v>1289</v>
      </c>
      <c r="C4691" s="38" t="s">
        <v>15</v>
      </c>
      <c r="D4691" s="39">
        <v>0</v>
      </c>
      <c r="E4691" s="39"/>
      <c r="F4691" s="40"/>
      <c r="G4691" s="39"/>
      <c r="H4691" s="39"/>
    </row>
    <row r="4692" spans="1:8">
      <c r="A4692" s="37">
        <v>24</v>
      </c>
      <c r="B4692" s="38" t="s">
        <v>5379</v>
      </c>
      <c r="C4692" s="38" t="s">
        <v>16</v>
      </c>
      <c r="D4692" s="39">
        <v>1248619.5177500001</v>
      </c>
      <c r="E4692" s="39">
        <v>6170.6431428571404</v>
      </c>
      <c r="F4692" s="40">
        <v>92815.216950000002</v>
      </c>
      <c r="G4692" s="39">
        <v>202.34835961877701</v>
      </c>
      <c r="H4692" s="39">
        <v>187.30694257338601</v>
      </c>
    </row>
    <row r="4693" spans="1:8" hidden="1">
      <c r="A4693" s="37">
        <v>24</v>
      </c>
      <c r="B4693" s="38" t="s">
        <v>2105</v>
      </c>
      <c r="C4693" s="38" t="s">
        <v>15</v>
      </c>
      <c r="D4693" s="39">
        <v>1374.5110999999999</v>
      </c>
      <c r="E4693" s="39"/>
      <c r="F4693" s="40">
        <v>423.34190000000001</v>
      </c>
      <c r="G4693" s="39"/>
      <c r="H4693" s="39"/>
    </row>
    <row r="4694" spans="1:8">
      <c r="A4694" s="37">
        <v>24</v>
      </c>
      <c r="B4694" s="38" t="s">
        <v>4157</v>
      </c>
      <c r="C4694" s="38" t="s">
        <v>16</v>
      </c>
      <c r="D4694" s="39">
        <v>0</v>
      </c>
      <c r="E4694" s="39"/>
      <c r="F4694" s="40"/>
      <c r="G4694" s="39"/>
      <c r="H4694" s="39"/>
    </row>
    <row r="4695" spans="1:8">
      <c r="A4695" s="37">
        <v>24</v>
      </c>
      <c r="B4695" s="41" t="s">
        <v>6637</v>
      </c>
      <c r="C4695" s="41" t="s">
        <v>16</v>
      </c>
      <c r="D4695" s="39">
        <v>0</v>
      </c>
      <c r="E4695" s="39"/>
      <c r="F4695" s="40">
        <v>0</v>
      </c>
      <c r="G4695" s="39"/>
      <c r="H4695" s="39"/>
    </row>
    <row r="4696" spans="1:8">
      <c r="A4696" s="37">
        <v>24</v>
      </c>
      <c r="B4696" s="38" t="s">
        <v>7515</v>
      </c>
      <c r="C4696" s="38" t="s">
        <v>16</v>
      </c>
      <c r="D4696" s="39">
        <v>0</v>
      </c>
      <c r="E4696" s="39"/>
      <c r="F4696" s="40"/>
      <c r="G4696" s="39"/>
      <c r="H4696" s="39"/>
    </row>
    <row r="4697" spans="1:8" hidden="1">
      <c r="A4697" s="37">
        <v>24</v>
      </c>
      <c r="B4697" s="41" t="s">
        <v>1580</v>
      </c>
      <c r="C4697" s="41" t="s">
        <v>15</v>
      </c>
      <c r="D4697" s="39">
        <v>0</v>
      </c>
      <c r="E4697" s="39"/>
      <c r="F4697" s="40"/>
      <c r="G4697" s="39"/>
      <c r="H4697" s="39"/>
    </row>
    <row r="4698" spans="1:8">
      <c r="A4698" s="37">
        <v>24</v>
      </c>
      <c r="B4698" s="38" t="s">
        <v>1610</v>
      </c>
      <c r="C4698" s="38" t="s">
        <v>16</v>
      </c>
      <c r="D4698" s="39">
        <v>7211.5502500000002</v>
      </c>
      <c r="E4698" s="39">
        <v>289.58791428571402</v>
      </c>
      <c r="F4698" s="40"/>
      <c r="G4698" s="39">
        <v>24.902801167609901</v>
      </c>
      <c r="H4698" s="39"/>
    </row>
    <row r="4699" spans="1:8">
      <c r="A4699" s="37">
        <v>24</v>
      </c>
      <c r="B4699" s="41" t="s">
        <v>2038</v>
      </c>
      <c r="C4699" s="41" t="s">
        <v>16</v>
      </c>
      <c r="D4699" s="39">
        <v>29320.040400000002</v>
      </c>
      <c r="E4699" s="39">
        <v>180.09568571428599</v>
      </c>
      <c r="F4699" s="40"/>
      <c r="G4699" s="39">
        <v>162.80256955469201</v>
      </c>
      <c r="H4699" s="39"/>
    </row>
    <row r="4700" spans="1:8" hidden="1">
      <c r="A4700" s="37">
        <v>24</v>
      </c>
      <c r="B4700" s="38" t="s">
        <v>5043</v>
      </c>
      <c r="C4700" s="38" t="s">
        <v>15</v>
      </c>
      <c r="D4700" s="39">
        <v>0</v>
      </c>
      <c r="E4700" s="39"/>
      <c r="F4700" s="40"/>
      <c r="G4700" s="39"/>
      <c r="H4700" s="39"/>
    </row>
    <row r="4701" spans="1:8">
      <c r="A4701" s="37">
        <v>24</v>
      </c>
      <c r="B4701" s="38" t="s">
        <v>7318</v>
      </c>
      <c r="C4701" s="38" t="s">
        <v>16</v>
      </c>
      <c r="D4701" s="39">
        <v>0</v>
      </c>
      <c r="E4701" s="39"/>
      <c r="F4701" s="40"/>
      <c r="G4701" s="39"/>
      <c r="H4701" s="39"/>
    </row>
    <row r="4702" spans="1:8" hidden="1">
      <c r="A4702" s="37">
        <v>24</v>
      </c>
      <c r="B4702" s="38" t="s">
        <v>6810</v>
      </c>
      <c r="C4702" s="38" t="s">
        <v>15</v>
      </c>
      <c r="D4702" s="39">
        <v>0</v>
      </c>
      <c r="E4702" s="39"/>
      <c r="F4702" s="40">
        <v>0</v>
      </c>
      <c r="G4702" s="39"/>
      <c r="H4702" s="39"/>
    </row>
    <row r="4703" spans="1:8" hidden="1">
      <c r="A4703" s="37">
        <v>24</v>
      </c>
      <c r="B4703" s="38" t="s">
        <v>1731</v>
      </c>
      <c r="C4703" s="38" t="s">
        <v>15</v>
      </c>
      <c r="D4703" s="39">
        <v>509684.84889999998</v>
      </c>
      <c r="E4703" s="39">
        <v>1913.4245785714299</v>
      </c>
      <c r="F4703" s="40">
        <v>1718.6867999999999</v>
      </c>
      <c r="G4703" s="39">
        <v>266.37310642289998</v>
      </c>
      <c r="H4703" s="39">
        <v>265.474880896142</v>
      </c>
    </row>
    <row r="4704" spans="1:8">
      <c r="A4704" s="37">
        <v>24</v>
      </c>
      <c r="B4704" s="41" t="s">
        <v>1808</v>
      </c>
      <c r="C4704" s="41" t="s">
        <v>16</v>
      </c>
      <c r="D4704" s="39">
        <v>175088.50099999999</v>
      </c>
      <c r="E4704" s="39">
        <v>2862.1569571428599</v>
      </c>
      <c r="F4704" s="40"/>
      <c r="G4704" s="39">
        <v>61.173619623845397</v>
      </c>
      <c r="H4704" s="39"/>
    </row>
    <row r="4705" spans="1:8" hidden="1">
      <c r="A4705" s="37">
        <v>24</v>
      </c>
      <c r="B4705" s="38" t="s">
        <v>5819</v>
      </c>
      <c r="C4705" s="38" t="s">
        <v>15</v>
      </c>
      <c r="D4705" s="39">
        <v>0</v>
      </c>
      <c r="E4705" s="39"/>
      <c r="F4705" s="40">
        <v>0</v>
      </c>
      <c r="G4705" s="39"/>
      <c r="H4705" s="39"/>
    </row>
    <row r="4706" spans="1:8" hidden="1">
      <c r="A4706" s="37">
        <v>24</v>
      </c>
      <c r="B4706" s="38" t="s">
        <v>5434</v>
      </c>
      <c r="C4706" s="38" t="s">
        <v>15</v>
      </c>
      <c r="D4706" s="39">
        <v>0</v>
      </c>
      <c r="E4706" s="39"/>
      <c r="F4706" s="40"/>
      <c r="G4706" s="39"/>
      <c r="H4706" s="39"/>
    </row>
    <row r="4707" spans="1:8" hidden="1">
      <c r="A4707" s="37">
        <v>24</v>
      </c>
      <c r="B4707" s="41" t="s">
        <v>8527</v>
      </c>
      <c r="C4707" s="41" t="s">
        <v>15</v>
      </c>
      <c r="D4707" s="39">
        <v>10764.4043</v>
      </c>
      <c r="E4707" s="39">
        <v>44.4495</v>
      </c>
      <c r="F4707" s="40"/>
      <c r="G4707" s="39">
        <v>242.171549736218</v>
      </c>
      <c r="H4707" s="39"/>
    </row>
    <row r="4708" spans="1:8">
      <c r="A4708" s="37">
        <v>24</v>
      </c>
      <c r="B4708" s="38" t="s">
        <v>2843</v>
      </c>
      <c r="C4708" s="38" t="s">
        <v>16</v>
      </c>
      <c r="D4708" s="39">
        <v>0</v>
      </c>
      <c r="E4708" s="39"/>
      <c r="F4708" s="40"/>
      <c r="G4708" s="39"/>
      <c r="H4708" s="39"/>
    </row>
    <row r="4709" spans="1:8">
      <c r="A4709" s="37">
        <v>24</v>
      </c>
      <c r="B4709" s="38" t="s">
        <v>4951</v>
      </c>
      <c r="C4709" s="38" t="s">
        <v>16</v>
      </c>
      <c r="D4709" s="39">
        <v>0</v>
      </c>
      <c r="E4709" s="39"/>
      <c r="F4709" s="40"/>
      <c r="G4709" s="39"/>
      <c r="H4709" s="39"/>
    </row>
    <row r="4710" spans="1:8" hidden="1">
      <c r="A4710" s="37">
        <v>24</v>
      </c>
      <c r="B4710" s="41" t="s">
        <v>7655</v>
      </c>
      <c r="C4710" s="41" t="s">
        <v>15</v>
      </c>
      <c r="D4710" s="39">
        <v>0</v>
      </c>
      <c r="E4710" s="39"/>
      <c r="F4710" s="40"/>
      <c r="G4710" s="39"/>
      <c r="H4710" s="39"/>
    </row>
    <row r="4711" spans="1:8" hidden="1">
      <c r="A4711" s="37">
        <v>24</v>
      </c>
      <c r="B4711" s="38" t="s">
        <v>392</v>
      </c>
      <c r="C4711" s="38" t="s">
        <v>15</v>
      </c>
      <c r="D4711" s="39">
        <v>46710.163549999997</v>
      </c>
      <c r="E4711" s="39">
        <v>127.594507142857</v>
      </c>
      <c r="F4711" s="40">
        <v>0</v>
      </c>
      <c r="G4711" s="39">
        <v>366.082871402156</v>
      </c>
      <c r="H4711" s="39">
        <v>366.082871402156</v>
      </c>
    </row>
    <row r="4712" spans="1:8">
      <c r="A4712" s="37">
        <v>24</v>
      </c>
      <c r="B4712" s="38" t="s">
        <v>997</v>
      </c>
      <c r="C4712" s="38" t="s">
        <v>16</v>
      </c>
      <c r="D4712" s="39">
        <v>76134.682149999993</v>
      </c>
      <c r="E4712" s="39">
        <v>775.04616428571399</v>
      </c>
      <c r="F4712" s="40"/>
      <c r="G4712" s="39">
        <v>98.232448153802594</v>
      </c>
      <c r="H4712" s="39"/>
    </row>
    <row r="4713" spans="1:8">
      <c r="A4713" s="37">
        <v>24</v>
      </c>
      <c r="B4713" s="41" t="s">
        <v>783</v>
      </c>
      <c r="C4713" s="41" t="s">
        <v>16</v>
      </c>
      <c r="D4713" s="39">
        <v>49205.892749999999</v>
      </c>
      <c r="E4713" s="39">
        <v>1029.5394857142901</v>
      </c>
      <c r="F4713" s="40">
        <v>0</v>
      </c>
      <c r="G4713" s="39">
        <v>47.794080200684498</v>
      </c>
      <c r="H4713" s="39">
        <v>47.794080200684498</v>
      </c>
    </row>
    <row r="4714" spans="1:8">
      <c r="A4714" s="37">
        <v>24</v>
      </c>
      <c r="B4714" s="41" t="s">
        <v>1299</v>
      </c>
      <c r="C4714" s="41" t="s">
        <v>16</v>
      </c>
      <c r="D4714" s="39">
        <v>61151.69485</v>
      </c>
      <c r="E4714" s="39">
        <v>574.37218571428605</v>
      </c>
      <c r="F4714" s="40">
        <v>0</v>
      </c>
      <c r="G4714" s="39">
        <v>106.467019766899</v>
      </c>
      <c r="H4714" s="39">
        <v>106.467019766899</v>
      </c>
    </row>
    <row r="4715" spans="1:8" hidden="1">
      <c r="A4715" s="37">
        <v>24</v>
      </c>
      <c r="B4715" s="38" t="s">
        <v>7624</v>
      </c>
      <c r="C4715" s="38" t="s">
        <v>15</v>
      </c>
      <c r="D4715" s="39">
        <v>0</v>
      </c>
      <c r="E4715" s="39"/>
      <c r="F4715" s="40"/>
      <c r="G4715" s="39"/>
      <c r="H4715" s="39"/>
    </row>
    <row r="4716" spans="1:8" hidden="1">
      <c r="A4716" s="37">
        <v>24</v>
      </c>
      <c r="B4716" s="41" t="s">
        <v>4625</v>
      </c>
      <c r="C4716" s="41" t="s">
        <v>15</v>
      </c>
      <c r="D4716" s="39">
        <v>0</v>
      </c>
      <c r="E4716" s="39"/>
      <c r="F4716" s="40">
        <v>0</v>
      </c>
      <c r="G4716" s="39"/>
      <c r="H4716" s="39"/>
    </row>
    <row r="4717" spans="1:8" hidden="1">
      <c r="A4717" s="37">
        <v>24</v>
      </c>
      <c r="B4717" s="38" t="s">
        <v>866</v>
      </c>
      <c r="C4717" s="38" t="s">
        <v>15</v>
      </c>
      <c r="D4717" s="39">
        <v>1241.43605</v>
      </c>
      <c r="E4717" s="39">
        <v>16.9185571428571</v>
      </c>
      <c r="F4717" s="40"/>
      <c r="G4717" s="39">
        <v>73.377182198076696</v>
      </c>
      <c r="H4717" s="39"/>
    </row>
    <row r="4718" spans="1:8">
      <c r="A4718" s="37">
        <v>24</v>
      </c>
      <c r="B4718" s="38" t="s">
        <v>2095</v>
      </c>
      <c r="C4718" s="38" t="s">
        <v>16</v>
      </c>
      <c r="D4718" s="39">
        <v>55911.155899999998</v>
      </c>
      <c r="E4718" s="39">
        <v>407.19527857142901</v>
      </c>
      <c r="F4718" s="40"/>
      <c r="G4718" s="39">
        <v>137.307967067188</v>
      </c>
      <c r="H4718" s="39"/>
    </row>
    <row r="4719" spans="1:8">
      <c r="A4719" s="37">
        <v>24</v>
      </c>
      <c r="B4719" s="38" t="s">
        <v>2898</v>
      </c>
      <c r="C4719" s="38" t="s">
        <v>16</v>
      </c>
      <c r="D4719" s="39">
        <v>0</v>
      </c>
      <c r="E4719" s="39"/>
      <c r="F4719" s="40"/>
      <c r="G4719" s="39"/>
      <c r="H4719" s="39"/>
    </row>
    <row r="4720" spans="1:8" hidden="1">
      <c r="A4720" s="37">
        <v>24</v>
      </c>
      <c r="B4720" s="38" t="s">
        <v>7514</v>
      </c>
      <c r="C4720" s="38" t="s">
        <v>15</v>
      </c>
      <c r="D4720" s="39">
        <v>0</v>
      </c>
      <c r="E4720" s="39"/>
      <c r="F4720" s="40">
        <v>0</v>
      </c>
      <c r="G4720" s="39"/>
      <c r="H4720" s="39"/>
    </row>
    <row r="4721" spans="1:8">
      <c r="A4721" s="37">
        <v>24</v>
      </c>
      <c r="B4721" s="38" t="s">
        <v>5281</v>
      </c>
      <c r="C4721" s="38" t="s">
        <v>16</v>
      </c>
      <c r="D4721" s="39">
        <v>0</v>
      </c>
      <c r="E4721" s="39"/>
      <c r="F4721" s="40"/>
      <c r="G4721" s="39"/>
      <c r="H4721" s="39"/>
    </row>
    <row r="4722" spans="1:8">
      <c r="A4722" s="37">
        <v>24</v>
      </c>
      <c r="B4722" s="41" t="s">
        <v>3104</v>
      </c>
      <c r="C4722" s="41" t="s">
        <v>16</v>
      </c>
      <c r="D4722" s="39">
        <v>0</v>
      </c>
      <c r="E4722" s="39"/>
      <c r="F4722" s="40"/>
      <c r="G4722" s="39"/>
      <c r="H4722" s="39"/>
    </row>
    <row r="4723" spans="1:8" hidden="1">
      <c r="A4723" s="37">
        <v>24</v>
      </c>
      <c r="B4723" s="38" t="s">
        <v>3108</v>
      </c>
      <c r="C4723" s="38" t="s">
        <v>15</v>
      </c>
      <c r="D4723" s="39">
        <v>0</v>
      </c>
      <c r="E4723" s="39"/>
      <c r="F4723" s="40"/>
      <c r="G4723" s="39"/>
      <c r="H4723" s="39"/>
    </row>
    <row r="4724" spans="1:8">
      <c r="A4724" s="37">
        <v>24</v>
      </c>
      <c r="B4724" s="38" t="s">
        <v>1755</v>
      </c>
      <c r="C4724" s="38" t="s">
        <v>16</v>
      </c>
      <c r="D4724" s="39">
        <v>359510.36090000003</v>
      </c>
      <c r="E4724" s="39">
        <v>9246.2035642857099</v>
      </c>
      <c r="F4724" s="40"/>
      <c r="G4724" s="39">
        <v>38.881943102425403</v>
      </c>
      <c r="H4724" s="39"/>
    </row>
    <row r="4725" spans="1:8">
      <c r="A4725" s="37">
        <v>24</v>
      </c>
      <c r="B4725" s="41" t="s">
        <v>1204</v>
      </c>
      <c r="C4725" s="41" t="s">
        <v>16</v>
      </c>
      <c r="D4725" s="39">
        <v>133542.97159999999</v>
      </c>
      <c r="E4725" s="39">
        <v>2909.4678357142898</v>
      </c>
      <c r="F4725" s="40"/>
      <c r="G4725" s="39">
        <v>45.899449363465699</v>
      </c>
      <c r="H4725" s="39"/>
    </row>
    <row r="4726" spans="1:8">
      <c r="A4726" s="37">
        <v>24</v>
      </c>
      <c r="B4726" s="38" t="s">
        <v>6256</v>
      </c>
      <c r="C4726" s="38" t="s">
        <v>16</v>
      </c>
      <c r="D4726" s="39">
        <v>166.32480000000001</v>
      </c>
      <c r="E4726" s="39"/>
      <c r="F4726" s="40"/>
      <c r="G4726" s="39"/>
      <c r="H4726" s="39"/>
    </row>
    <row r="4727" spans="1:8" hidden="1">
      <c r="A4727" s="37">
        <v>24</v>
      </c>
      <c r="B4727" s="38" t="s">
        <v>7437</v>
      </c>
      <c r="C4727" s="38" t="s">
        <v>15</v>
      </c>
      <c r="D4727" s="39">
        <v>0</v>
      </c>
      <c r="E4727" s="39"/>
      <c r="F4727" s="40">
        <v>0</v>
      </c>
      <c r="G4727" s="39"/>
      <c r="H4727" s="39"/>
    </row>
    <row r="4728" spans="1:8" hidden="1">
      <c r="A4728" s="37">
        <v>24</v>
      </c>
      <c r="B4728" s="41" t="s">
        <v>5065</v>
      </c>
      <c r="C4728" s="41" t="s">
        <v>15</v>
      </c>
      <c r="D4728" s="39">
        <v>0</v>
      </c>
      <c r="E4728" s="39"/>
      <c r="F4728" s="40"/>
      <c r="G4728" s="39"/>
      <c r="H4728" s="39"/>
    </row>
    <row r="4729" spans="1:8" hidden="1">
      <c r="A4729" s="37">
        <v>24</v>
      </c>
      <c r="B4729" s="38" t="s">
        <v>615</v>
      </c>
      <c r="C4729" s="38" t="s">
        <v>15</v>
      </c>
      <c r="D4729" s="39">
        <v>13219.0363</v>
      </c>
      <c r="E4729" s="39">
        <v>272.87506428571402</v>
      </c>
      <c r="F4729" s="40"/>
      <c r="G4729" s="39">
        <v>48.443548092613497</v>
      </c>
      <c r="H4729" s="39"/>
    </row>
    <row r="4730" spans="1:8">
      <c r="A4730" s="37">
        <v>24</v>
      </c>
      <c r="B4730" s="38" t="s">
        <v>5721</v>
      </c>
      <c r="C4730" s="38" t="s">
        <v>16</v>
      </c>
      <c r="D4730" s="39">
        <v>0</v>
      </c>
      <c r="E4730" s="39"/>
      <c r="F4730" s="40"/>
      <c r="G4730" s="39"/>
      <c r="H4730" s="39"/>
    </row>
    <row r="4731" spans="1:8" hidden="1">
      <c r="A4731" s="37">
        <v>24</v>
      </c>
      <c r="B4731" s="38" t="s">
        <v>384</v>
      </c>
      <c r="C4731" s="38" t="s">
        <v>15</v>
      </c>
      <c r="D4731" s="39">
        <v>0</v>
      </c>
      <c r="E4731" s="39"/>
      <c r="F4731" s="40"/>
      <c r="G4731" s="39"/>
      <c r="H4731" s="39"/>
    </row>
    <row r="4732" spans="1:8">
      <c r="A4732" s="37">
        <v>24</v>
      </c>
      <c r="B4732" s="38" t="s">
        <v>8529</v>
      </c>
      <c r="C4732" s="38" t="s">
        <v>16</v>
      </c>
      <c r="D4732" s="39">
        <v>12821.96225</v>
      </c>
      <c r="E4732" s="39">
        <v>208.55502857142901</v>
      </c>
      <c r="F4732" s="40"/>
      <c r="G4732" s="39">
        <v>61.479995653082902</v>
      </c>
      <c r="H4732" s="39"/>
    </row>
    <row r="4733" spans="1:8">
      <c r="A4733" s="37">
        <v>24</v>
      </c>
      <c r="B4733" s="38" t="s">
        <v>4146</v>
      </c>
      <c r="C4733" s="38" t="s">
        <v>16</v>
      </c>
      <c r="D4733" s="39">
        <v>0</v>
      </c>
      <c r="E4733" s="39"/>
      <c r="F4733" s="40"/>
      <c r="G4733" s="39"/>
      <c r="H4733" s="39"/>
    </row>
    <row r="4734" spans="1:8">
      <c r="A4734" s="37">
        <v>24</v>
      </c>
      <c r="B4734" s="38" t="s">
        <v>1907</v>
      </c>
      <c r="C4734" s="38" t="s">
        <v>16</v>
      </c>
      <c r="D4734" s="39">
        <v>0</v>
      </c>
      <c r="E4734" s="39"/>
      <c r="F4734" s="40"/>
      <c r="G4734" s="39"/>
      <c r="H4734" s="39"/>
    </row>
    <row r="4735" spans="1:8" hidden="1">
      <c r="A4735" s="37">
        <v>24</v>
      </c>
      <c r="B4735" s="41" t="s">
        <v>3719</v>
      </c>
      <c r="C4735" s="41" t="s">
        <v>15</v>
      </c>
      <c r="D4735" s="39">
        <v>0</v>
      </c>
      <c r="E4735" s="39"/>
      <c r="F4735" s="40"/>
      <c r="G4735" s="39"/>
      <c r="H4735" s="39"/>
    </row>
    <row r="4736" spans="1:8" hidden="1">
      <c r="A4736" s="37">
        <v>24</v>
      </c>
      <c r="B4736" s="41" t="s">
        <v>3227</v>
      </c>
      <c r="C4736" s="41" t="s">
        <v>15</v>
      </c>
      <c r="D4736" s="39">
        <v>0</v>
      </c>
      <c r="E4736" s="39"/>
      <c r="F4736" s="40">
        <v>0</v>
      </c>
      <c r="G4736" s="39"/>
      <c r="H4736" s="39"/>
    </row>
    <row r="4737" spans="1:8">
      <c r="A4737" s="37">
        <v>24</v>
      </c>
      <c r="B4737" s="38" t="s">
        <v>4179</v>
      </c>
      <c r="C4737" s="38" t="s">
        <v>16</v>
      </c>
      <c r="D4737" s="39">
        <v>0</v>
      </c>
      <c r="E4737" s="39"/>
      <c r="F4737" s="40"/>
      <c r="G4737" s="39"/>
      <c r="H4737" s="39"/>
    </row>
    <row r="4738" spans="1:8" hidden="1">
      <c r="A4738" s="37">
        <v>24</v>
      </c>
      <c r="B4738" s="38" t="s">
        <v>5142</v>
      </c>
      <c r="C4738" s="38" t="s">
        <v>15</v>
      </c>
      <c r="D4738" s="39">
        <v>0</v>
      </c>
      <c r="E4738" s="39"/>
      <c r="F4738" s="40"/>
      <c r="G4738" s="39"/>
      <c r="H4738" s="39"/>
    </row>
    <row r="4739" spans="1:8">
      <c r="A4739" s="37">
        <v>24</v>
      </c>
      <c r="B4739" s="41" t="s">
        <v>8126</v>
      </c>
      <c r="C4739" s="41" t="s">
        <v>16</v>
      </c>
      <c r="D4739" s="39">
        <v>11890.254999999999</v>
      </c>
      <c r="E4739" s="39">
        <v>15.78</v>
      </c>
      <c r="F4739" s="40"/>
      <c r="G4739" s="39">
        <v>753.50158428390398</v>
      </c>
      <c r="H4739" s="39"/>
    </row>
    <row r="4740" spans="1:8">
      <c r="A4740" s="37">
        <v>24</v>
      </c>
      <c r="B4740" s="38" t="s">
        <v>846</v>
      </c>
      <c r="C4740" s="38" t="s">
        <v>16</v>
      </c>
      <c r="D4740" s="39">
        <v>188.29065</v>
      </c>
      <c r="E4740" s="39">
        <v>5.0427357142857101</v>
      </c>
      <c r="F4740" s="40"/>
      <c r="G4740" s="39">
        <v>37.3389883325802</v>
      </c>
      <c r="H4740" s="39"/>
    </row>
    <row r="4741" spans="1:8" hidden="1">
      <c r="A4741" s="37">
        <v>24</v>
      </c>
      <c r="B4741" s="41" t="s">
        <v>5818</v>
      </c>
      <c r="C4741" s="41" t="s">
        <v>15</v>
      </c>
      <c r="D4741" s="39">
        <v>0</v>
      </c>
      <c r="E4741" s="39"/>
      <c r="F4741" s="40"/>
      <c r="G4741" s="39"/>
      <c r="H4741" s="39"/>
    </row>
    <row r="4742" spans="1:8" hidden="1">
      <c r="A4742" s="37">
        <v>24</v>
      </c>
      <c r="B4742" s="38" t="s">
        <v>4177</v>
      </c>
      <c r="C4742" s="38" t="s">
        <v>15</v>
      </c>
      <c r="D4742" s="39">
        <v>0</v>
      </c>
      <c r="E4742" s="39"/>
      <c r="F4742" s="40"/>
      <c r="G4742" s="39"/>
      <c r="H4742" s="39"/>
    </row>
    <row r="4743" spans="1:8">
      <c r="A4743" s="37">
        <v>24</v>
      </c>
      <c r="B4743" s="38" t="s">
        <v>1362</v>
      </c>
      <c r="C4743" s="38" t="s">
        <v>16</v>
      </c>
      <c r="D4743" s="39">
        <v>154856.34724999999</v>
      </c>
      <c r="E4743" s="39">
        <v>1355.0833</v>
      </c>
      <c r="F4743" s="40"/>
      <c r="G4743" s="39">
        <v>114.278101759501</v>
      </c>
      <c r="H4743" s="39"/>
    </row>
    <row r="4744" spans="1:8">
      <c r="A4744" s="37">
        <v>24</v>
      </c>
      <c r="B4744" s="38" t="s">
        <v>7589</v>
      </c>
      <c r="C4744" s="38" t="s">
        <v>16</v>
      </c>
      <c r="D4744" s="39">
        <v>0</v>
      </c>
      <c r="E4744" s="39"/>
      <c r="F4744" s="40"/>
      <c r="G4744" s="39"/>
      <c r="H4744" s="39"/>
    </row>
    <row r="4745" spans="1:8" hidden="1">
      <c r="A4745" s="37">
        <v>24</v>
      </c>
      <c r="B4745" s="38" t="s">
        <v>4500</v>
      </c>
      <c r="C4745" s="38" t="s">
        <v>15</v>
      </c>
      <c r="D4745" s="39">
        <v>0</v>
      </c>
      <c r="E4745" s="39"/>
      <c r="F4745" s="40"/>
      <c r="G4745" s="39"/>
      <c r="H4745" s="39"/>
    </row>
    <row r="4746" spans="1:8">
      <c r="A4746" s="37">
        <v>24</v>
      </c>
      <c r="B4746" s="38" t="s">
        <v>8156</v>
      </c>
      <c r="C4746" s="38" t="s">
        <v>16</v>
      </c>
      <c r="D4746" s="39">
        <v>87412.232099999994</v>
      </c>
      <c r="E4746" s="39">
        <v>1734.27722857143</v>
      </c>
      <c r="F4746" s="40"/>
      <c r="G4746" s="39">
        <v>50.402686871466202</v>
      </c>
      <c r="H4746" s="39"/>
    </row>
    <row r="4747" spans="1:8">
      <c r="A4747" s="37">
        <v>24</v>
      </c>
      <c r="B4747" s="38" t="s">
        <v>7313</v>
      </c>
      <c r="C4747" s="38" t="s">
        <v>16</v>
      </c>
      <c r="D4747" s="39">
        <v>0</v>
      </c>
      <c r="E4747" s="39"/>
      <c r="F4747" s="40"/>
      <c r="G4747" s="39"/>
      <c r="H4747" s="39"/>
    </row>
    <row r="4748" spans="1:8" hidden="1">
      <c r="A4748" s="37">
        <v>24</v>
      </c>
      <c r="B4748" s="41" t="s">
        <v>390</v>
      </c>
      <c r="C4748" s="41" t="s">
        <v>15</v>
      </c>
      <c r="D4748" s="39">
        <v>13835.2716</v>
      </c>
      <c r="E4748" s="39">
        <v>67.616592857142905</v>
      </c>
      <c r="F4748" s="40"/>
      <c r="G4748" s="39">
        <v>204.61355734428199</v>
      </c>
      <c r="H4748" s="39"/>
    </row>
    <row r="4749" spans="1:8">
      <c r="A4749" s="37">
        <v>24</v>
      </c>
      <c r="B4749" s="38" t="s">
        <v>8128</v>
      </c>
      <c r="C4749" s="38" t="s">
        <v>16</v>
      </c>
      <c r="D4749" s="39">
        <v>35898.906799999997</v>
      </c>
      <c r="E4749" s="39">
        <v>245.51873571428601</v>
      </c>
      <c r="F4749" s="40"/>
      <c r="G4749" s="39">
        <v>146.21656752817501</v>
      </c>
      <c r="H4749" s="39"/>
    </row>
    <row r="4750" spans="1:8" hidden="1">
      <c r="A4750" s="37">
        <v>24</v>
      </c>
      <c r="B4750" s="41" t="s">
        <v>4761</v>
      </c>
      <c r="C4750" s="41" t="s">
        <v>15</v>
      </c>
      <c r="D4750" s="39">
        <v>0</v>
      </c>
      <c r="E4750" s="39"/>
      <c r="F4750" s="40"/>
      <c r="G4750" s="39"/>
      <c r="H4750" s="39"/>
    </row>
    <row r="4751" spans="1:8">
      <c r="A4751" s="37">
        <v>24</v>
      </c>
      <c r="B4751" s="38" t="s">
        <v>6777</v>
      </c>
      <c r="C4751" s="38" t="s">
        <v>16</v>
      </c>
      <c r="D4751" s="39">
        <v>0</v>
      </c>
      <c r="E4751" s="39"/>
      <c r="F4751" s="40"/>
      <c r="G4751" s="39"/>
      <c r="H4751" s="39"/>
    </row>
    <row r="4752" spans="1:8">
      <c r="A4752" s="37">
        <v>24</v>
      </c>
      <c r="B4752" s="38" t="s">
        <v>6840</v>
      </c>
      <c r="C4752" s="38" t="s">
        <v>16</v>
      </c>
      <c r="D4752" s="39">
        <v>0</v>
      </c>
      <c r="E4752" s="39"/>
      <c r="F4752" s="40"/>
      <c r="G4752" s="39"/>
      <c r="H4752" s="39"/>
    </row>
    <row r="4753" spans="1:8" hidden="1">
      <c r="A4753" s="37">
        <v>24</v>
      </c>
      <c r="B4753" s="38" t="s">
        <v>6101</v>
      </c>
      <c r="C4753" s="38" t="s">
        <v>15</v>
      </c>
      <c r="D4753" s="39">
        <v>0</v>
      </c>
      <c r="E4753" s="39"/>
      <c r="F4753" s="40"/>
      <c r="G4753" s="39"/>
      <c r="H4753" s="39"/>
    </row>
    <row r="4754" spans="1:8" hidden="1">
      <c r="A4754" s="37">
        <v>24</v>
      </c>
      <c r="B4754" s="41" t="s">
        <v>5800</v>
      </c>
      <c r="C4754" s="41" t="s">
        <v>15</v>
      </c>
      <c r="D4754" s="39">
        <v>0</v>
      </c>
      <c r="E4754" s="39"/>
      <c r="F4754" s="40"/>
      <c r="G4754" s="39"/>
      <c r="H4754" s="39"/>
    </row>
    <row r="4755" spans="1:8" hidden="1">
      <c r="A4755" s="37">
        <v>24</v>
      </c>
      <c r="B4755" s="38" t="s">
        <v>5867</v>
      </c>
      <c r="C4755" s="38" t="s">
        <v>15</v>
      </c>
      <c r="D4755" s="39">
        <v>0</v>
      </c>
      <c r="E4755" s="39"/>
      <c r="F4755" s="40"/>
      <c r="G4755" s="39"/>
      <c r="H4755" s="39"/>
    </row>
    <row r="4756" spans="1:8" hidden="1">
      <c r="A4756" s="37">
        <v>24</v>
      </c>
      <c r="B4756" s="38" t="s">
        <v>6467</v>
      </c>
      <c r="C4756" s="38" t="s">
        <v>15</v>
      </c>
      <c r="D4756" s="39">
        <v>0</v>
      </c>
      <c r="E4756" s="39"/>
      <c r="F4756" s="40"/>
      <c r="G4756" s="39"/>
      <c r="H4756" s="39"/>
    </row>
    <row r="4757" spans="1:8">
      <c r="A4757" s="37">
        <v>24</v>
      </c>
      <c r="B4757" s="38" t="s">
        <v>3296</v>
      </c>
      <c r="C4757" s="38" t="s">
        <v>16</v>
      </c>
      <c r="D4757" s="39">
        <v>0</v>
      </c>
      <c r="E4757" s="39"/>
      <c r="F4757" s="40"/>
      <c r="G4757" s="39"/>
      <c r="H4757" s="39"/>
    </row>
    <row r="4758" spans="1:8">
      <c r="A4758" s="37">
        <v>24</v>
      </c>
      <c r="B4758" s="38" t="s">
        <v>877</v>
      </c>
      <c r="C4758" s="38" t="s">
        <v>16</v>
      </c>
      <c r="D4758" s="39">
        <v>21168.882799999999</v>
      </c>
      <c r="E4758" s="39">
        <v>282.312878571429</v>
      </c>
      <c r="F4758" s="40"/>
      <c r="G4758" s="39">
        <v>74.9837659093686</v>
      </c>
      <c r="H4758" s="39"/>
    </row>
    <row r="4759" spans="1:8" hidden="1">
      <c r="A4759" s="37">
        <v>24</v>
      </c>
      <c r="B4759" s="41" t="s">
        <v>6863</v>
      </c>
      <c r="C4759" s="41" t="s">
        <v>15</v>
      </c>
      <c r="D4759" s="39">
        <v>0</v>
      </c>
      <c r="E4759" s="39"/>
      <c r="F4759" s="40"/>
      <c r="G4759" s="39"/>
      <c r="H4759" s="39"/>
    </row>
    <row r="4760" spans="1:8">
      <c r="A4760" s="37">
        <v>24</v>
      </c>
      <c r="B4760" s="41" t="s">
        <v>8103</v>
      </c>
      <c r="C4760" s="41" t="s">
        <v>16</v>
      </c>
      <c r="D4760" s="39">
        <v>45622.5645</v>
      </c>
      <c r="E4760" s="39">
        <v>62.003785714285698</v>
      </c>
      <c r="F4760" s="40"/>
      <c r="G4760" s="39">
        <v>735.80288645969802</v>
      </c>
      <c r="H4760" s="39"/>
    </row>
    <row r="4761" spans="1:8" hidden="1">
      <c r="A4761" s="37">
        <v>24</v>
      </c>
      <c r="B4761" s="38" t="s">
        <v>6424</v>
      </c>
      <c r="C4761" s="38" t="s">
        <v>15</v>
      </c>
      <c r="D4761" s="39">
        <v>0</v>
      </c>
      <c r="E4761" s="39"/>
      <c r="F4761" s="40"/>
      <c r="G4761" s="39"/>
      <c r="H4761" s="39"/>
    </row>
    <row r="4762" spans="1:8">
      <c r="A4762" s="37">
        <v>24</v>
      </c>
      <c r="B4762" s="41" t="s">
        <v>3450</v>
      </c>
      <c r="C4762" s="41" t="s">
        <v>16</v>
      </c>
      <c r="D4762" s="39">
        <v>0</v>
      </c>
      <c r="E4762" s="39"/>
      <c r="F4762" s="40"/>
      <c r="G4762" s="39"/>
      <c r="H4762" s="39"/>
    </row>
    <row r="4763" spans="1:8" hidden="1">
      <c r="A4763" s="37">
        <v>24</v>
      </c>
      <c r="B4763" s="38" t="s">
        <v>7641</v>
      </c>
      <c r="C4763" s="38" t="s">
        <v>15</v>
      </c>
      <c r="D4763" s="39">
        <v>0</v>
      </c>
      <c r="E4763" s="39"/>
      <c r="F4763" s="40"/>
      <c r="G4763" s="39"/>
      <c r="H4763" s="39"/>
    </row>
    <row r="4764" spans="1:8" hidden="1">
      <c r="A4764" s="37">
        <v>24</v>
      </c>
      <c r="B4764" s="38" t="s">
        <v>593</v>
      </c>
      <c r="C4764" s="38" t="s">
        <v>15</v>
      </c>
      <c r="D4764" s="39">
        <v>5635.6808000000001</v>
      </c>
      <c r="E4764" s="39">
        <v>174.78638571428601</v>
      </c>
      <c r="F4764" s="40"/>
      <c r="G4764" s="39">
        <v>32.243248105217702</v>
      </c>
      <c r="H4764" s="39"/>
    </row>
    <row r="4765" spans="1:8">
      <c r="A4765" s="37">
        <v>24</v>
      </c>
      <c r="B4765" s="41" t="s">
        <v>3028</v>
      </c>
      <c r="C4765" s="41" t="s">
        <v>16</v>
      </c>
      <c r="D4765" s="39">
        <v>0</v>
      </c>
      <c r="E4765" s="39"/>
      <c r="F4765" s="40"/>
      <c r="G4765" s="39"/>
      <c r="H4765" s="39"/>
    </row>
    <row r="4766" spans="1:8">
      <c r="A4766" s="37">
        <v>24</v>
      </c>
      <c r="B4766" s="41" t="s">
        <v>1753</v>
      </c>
      <c r="C4766" s="41" t="s">
        <v>16</v>
      </c>
      <c r="D4766" s="39">
        <v>8208.2282500000001</v>
      </c>
      <c r="E4766" s="39"/>
      <c r="F4766" s="40">
        <v>140.41579999999999</v>
      </c>
      <c r="G4766" s="39"/>
      <c r="H4766" s="39"/>
    </row>
    <row r="4767" spans="1:8">
      <c r="A4767" s="37">
        <v>24</v>
      </c>
      <c r="B4767" s="38" t="s">
        <v>5496</v>
      </c>
      <c r="C4767" s="38" t="s">
        <v>16</v>
      </c>
      <c r="D4767" s="39">
        <v>664.077</v>
      </c>
      <c r="E4767" s="39"/>
      <c r="F4767" s="40"/>
      <c r="G4767" s="39"/>
      <c r="H4767" s="39"/>
    </row>
    <row r="4768" spans="1:8">
      <c r="A4768" s="37">
        <v>24</v>
      </c>
      <c r="B4768" s="38" t="s">
        <v>785</v>
      </c>
      <c r="C4768" s="38" t="s">
        <v>16</v>
      </c>
      <c r="D4768" s="39">
        <v>342386.22759999998</v>
      </c>
      <c r="E4768" s="39">
        <v>5217.1923214285698</v>
      </c>
      <c r="F4768" s="40"/>
      <c r="G4768" s="39">
        <v>65.626529847043798</v>
      </c>
      <c r="H4768" s="39"/>
    </row>
    <row r="4769" spans="1:8">
      <c r="A4769" s="37">
        <v>24</v>
      </c>
      <c r="B4769" s="41" t="s">
        <v>1779</v>
      </c>
      <c r="C4769" s="41" t="s">
        <v>16</v>
      </c>
      <c r="D4769" s="39">
        <v>71427.178799999994</v>
      </c>
      <c r="E4769" s="39">
        <v>2530.5234142857098</v>
      </c>
      <c r="F4769" s="40"/>
      <c r="G4769" s="39">
        <v>28.226246948266901</v>
      </c>
      <c r="H4769" s="39"/>
    </row>
    <row r="4770" spans="1:8">
      <c r="A4770" s="37">
        <v>24</v>
      </c>
      <c r="B4770" s="38" t="s">
        <v>4520</v>
      </c>
      <c r="C4770" s="38" t="s">
        <v>16</v>
      </c>
      <c r="D4770" s="39">
        <v>0</v>
      </c>
      <c r="E4770" s="39"/>
      <c r="F4770" s="40"/>
      <c r="G4770" s="39"/>
      <c r="H4770" s="39"/>
    </row>
    <row r="4771" spans="1:8" hidden="1">
      <c r="A4771" s="37">
        <v>24</v>
      </c>
      <c r="B4771" s="38" t="s">
        <v>2745</v>
      </c>
      <c r="C4771" s="38" t="s">
        <v>15</v>
      </c>
      <c r="D4771" s="39">
        <v>0</v>
      </c>
      <c r="E4771" s="39"/>
      <c r="F4771" s="40"/>
      <c r="G4771" s="39"/>
      <c r="H4771" s="39"/>
    </row>
    <row r="4772" spans="1:8">
      <c r="A4772" s="37">
        <v>24</v>
      </c>
      <c r="B4772" s="38" t="s">
        <v>574</v>
      </c>
      <c r="C4772" s="38" t="s">
        <v>16</v>
      </c>
      <c r="D4772" s="39">
        <v>385089.53714999999</v>
      </c>
      <c r="E4772" s="39">
        <v>8160.8846142857101</v>
      </c>
      <c r="F4772" s="40"/>
      <c r="G4772" s="39">
        <v>47.187229736822502</v>
      </c>
      <c r="H4772" s="39"/>
    </row>
    <row r="4773" spans="1:8">
      <c r="A4773" s="37">
        <v>24</v>
      </c>
      <c r="B4773" s="38" t="s">
        <v>8520</v>
      </c>
      <c r="C4773" s="38" t="s">
        <v>16</v>
      </c>
      <c r="D4773" s="39">
        <v>14873.834199999999</v>
      </c>
      <c r="E4773" s="39">
        <v>336.76089285714301</v>
      </c>
      <c r="F4773" s="40"/>
      <c r="G4773" s="39">
        <v>44.167343998311601</v>
      </c>
      <c r="H4773" s="39"/>
    </row>
    <row r="4774" spans="1:8">
      <c r="A4774" s="37">
        <v>24</v>
      </c>
      <c r="B4774" s="38" t="s">
        <v>1773</v>
      </c>
      <c r="C4774" s="38" t="s">
        <v>16</v>
      </c>
      <c r="D4774" s="39">
        <v>14396.036700000001</v>
      </c>
      <c r="E4774" s="39">
        <v>223.31879285714299</v>
      </c>
      <c r="F4774" s="40"/>
      <c r="G4774" s="39">
        <v>64.464062857482602</v>
      </c>
      <c r="H4774" s="39"/>
    </row>
    <row r="4775" spans="1:8">
      <c r="A4775" s="37">
        <v>24</v>
      </c>
      <c r="B4775" s="41" t="s">
        <v>4483</v>
      </c>
      <c r="C4775" s="41" t="s">
        <v>16</v>
      </c>
      <c r="D4775" s="39">
        <v>0</v>
      </c>
      <c r="E4775" s="39"/>
      <c r="F4775" s="40"/>
      <c r="G4775" s="39"/>
      <c r="H4775" s="39"/>
    </row>
    <row r="4776" spans="1:8">
      <c r="A4776" s="37">
        <v>24</v>
      </c>
      <c r="B4776" s="41" t="s">
        <v>273</v>
      </c>
      <c r="C4776" s="41" t="s">
        <v>16</v>
      </c>
      <c r="D4776" s="39">
        <v>7689.7995000000001</v>
      </c>
      <c r="E4776" s="39">
        <v>327.6619</v>
      </c>
      <c r="F4776" s="40"/>
      <c r="G4776" s="39">
        <v>23.468702037069299</v>
      </c>
      <c r="H4776" s="39"/>
    </row>
    <row r="4777" spans="1:8">
      <c r="A4777" s="37">
        <v>24</v>
      </c>
      <c r="B4777" s="38" t="s">
        <v>4775</v>
      </c>
      <c r="C4777" s="38" t="s">
        <v>16</v>
      </c>
      <c r="D4777" s="39">
        <v>0</v>
      </c>
      <c r="E4777" s="39"/>
      <c r="F4777" s="40"/>
      <c r="G4777" s="39"/>
      <c r="H4777" s="39"/>
    </row>
    <row r="4778" spans="1:8">
      <c r="A4778" s="37">
        <v>24</v>
      </c>
      <c r="B4778" s="38" t="s">
        <v>1733</v>
      </c>
      <c r="C4778" s="38" t="s">
        <v>16</v>
      </c>
      <c r="D4778" s="39">
        <v>322816.38504999998</v>
      </c>
      <c r="E4778" s="39">
        <v>4985.6778571428604</v>
      </c>
      <c r="F4778" s="40"/>
      <c r="G4778" s="39">
        <v>64.748745165616498</v>
      </c>
      <c r="H4778" s="39"/>
    </row>
    <row r="4779" spans="1:8">
      <c r="A4779" s="37">
        <v>24</v>
      </c>
      <c r="B4779" s="41" t="s">
        <v>1263</v>
      </c>
      <c r="C4779" s="41" t="s">
        <v>16</v>
      </c>
      <c r="D4779" s="39">
        <v>363405.01104999997</v>
      </c>
      <c r="E4779" s="39">
        <v>13602.2102142857</v>
      </c>
      <c r="F4779" s="40">
        <v>0</v>
      </c>
      <c r="G4779" s="39">
        <v>26.716614823989001</v>
      </c>
      <c r="H4779" s="39">
        <v>26.716614823989001</v>
      </c>
    </row>
    <row r="4780" spans="1:8" hidden="1">
      <c r="A4780" s="37">
        <v>24</v>
      </c>
      <c r="B4780" s="38" t="s">
        <v>3484</v>
      </c>
      <c r="C4780" s="38" t="s">
        <v>15</v>
      </c>
      <c r="D4780" s="39">
        <v>0</v>
      </c>
      <c r="E4780" s="39"/>
      <c r="F4780" s="40"/>
      <c r="G4780" s="39"/>
      <c r="H4780" s="39"/>
    </row>
    <row r="4781" spans="1:8" hidden="1">
      <c r="A4781" s="37">
        <v>24</v>
      </c>
      <c r="B4781" s="38" t="s">
        <v>3789</v>
      </c>
      <c r="C4781" s="38" t="s">
        <v>15</v>
      </c>
      <c r="D4781" s="39">
        <v>0</v>
      </c>
      <c r="E4781" s="39"/>
      <c r="F4781" s="40"/>
      <c r="G4781" s="39"/>
      <c r="H4781" s="39"/>
    </row>
    <row r="4782" spans="1:8" hidden="1">
      <c r="A4782" s="37">
        <v>24</v>
      </c>
      <c r="B4782" s="38" t="s">
        <v>5218</v>
      </c>
      <c r="C4782" s="38" t="s">
        <v>15</v>
      </c>
      <c r="D4782" s="39">
        <v>0</v>
      </c>
      <c r="E4782" s="39"/>
      <c r="F4782" s="40"/>
      <c r="G4782" s="39"/>
      <c r="H4782" s="39"/>
    </row>
    <row r="4783" spans="1:8" hidden="1">
      <c r="A4783" s="37">
        <v>24</v>
      </c>
      <c r="B4783" s="41" t="s">
        <v>8518</v>
      </c>
      <c r="C4783" s="41" t="s">
        <v>15</v>
      </c>
      <c r="D4783" s="39">
        <v>0</v>
      </c>
      <c r="E4783" s="39"/>
      <c r="F4783" s="40">
        <v>0</v>
      </c>
      <c r="G4783" s="39"/>
      <c r="H4783" s="39"/>
    </row>
    <row r="4784" spans="1:8" hidden="1">
      <c r="A4784" s="37">
        <v>24</v>
      </c>
      <c r="B4784" s="38" t="s">
        <v>3862</v>
      </c>
      <c r="C4784" s="38" t="s">
        <v>15</v>
      </c>
      <c r="D4784" s="39">
        <v>0</v>
      </c>
      <c r="E4784" s="39"/>
      <c r="F4784" s="40"/>
      <c r="G4784" s="39"/>
      <c r="H4784" s="39"/>
    </row>
    <row r="4785" spans="1:8">
      <c r="A4785" s="37">
        <v>24</v>
      </c>
      <c r="B4785" s="38" t="s">
        <v>6106</v>
      </c>
      <c r="C4785" s="38" t="s">
        <v>16</v>
      </c>
      <c r="D4785" s="39">
        <v>0</v>
      </c>
      <c r="E4785" s="39"/>
      <c r="F4785" s="40"/>
      <c r="G4785" s="39"/>
      <c r="H4785" s="39"/>
    </row>
    <row r="4786" spans="1:8">
      <c r="A4786" s="37">
        <v>24</v>
      </c>
      <c r="B4786" s="38" t="s">
        <v>582</v>
      </c>
      <c r="C4786" s="38" t="s">
        <v>16</v>
      </c>
      <c r="D4786" s="39">
        <v>17075.842700000001</v>
      </c>
      <c r="E4786" s="39">
        <v>376.50114285714301</v>
      </c>
      <c r="F4786" s="40"/>
      <c r="G4786" s="39">
        <v>45.354026206712298</v>
      </c>
      <c r="H4786" s="39"/>
    </row>
    <row r="4787" spans="1:8">
      <c r="A4787" s="37">
        <v>24</v>
      </c>
      <c r="B4787" s="38" t="s">
        <v>8127</v>
      </c>
      <c r="C4787" s="38" t="s">
        <v>16</v>
      </c>
      <c r="D4787" s="39">
        <v>6299.8905000000004</v>
      </c>
      <c r="E4787" s="39"/>
      <c r="F4787" s="40"/>
      <c r="G4787" s="39"/>
      <c r="H4787" s="39"/>
    </row>
    <row r="4788" spans="1:8" hidden="1">
      <c r="A4788" s="37">
        <v>24</v>
      </c>
      <c r="B4788" s="38" t="s">
        <v>1053</v>
      </c>
      <c r="C4788" s="38" t="s">
        <v>15</v>
      </c>
      <c r="D4788" s="39">
        <v>69229.649050000007</v>
      </c>
      <c r="E4788" s="39">
        <v>358.249678571429</v>
      </c>
      <c r="F4788" s="40"/>
      <c r="G4788" s="39">
        <v>193.244134442948</v>
      </c>
      <c r="H4788" s="39"/>
    </row>
    <row r="4789" spans="1:8" hidden="1">
      <c r="A4789" s="37">
        <v>24</v>
      </c>
      <c r="B4789" s="41" t="s">
        <v>8519</v>
      </c>
      <c r="C4789" s="41" t="s">
        <v>15</v>
      </c>
      <c r="D4789" s="39">
        <v>10800.7744</v>
      </c>
      <c r="E4789" s="39">
        <v>7.7222928571428602</v>
      </c>
      <c r="F4789" s="40"/>
      <c r="G4789" s="39">
        <v>1398.6486396989801</v>
      </c>
      <c r="H4789" s="39"/>
    </row>
    <row r="4790" spans="1:8" hidden="1">
      <c r="A4790" s="37">
        <v>24</v>
      </c>
      <c r="B4790" s="38" t="s">
        <v>3586</v>
      </c>
      <c r="C4790" s="38" t="s">
        <v>15</v>
      </c>
      <c r="D4790" s="39">
        <v>0</v>
      </c>
      <c r="E4790" s="39"/>
      <c r="F4790" s="40">
        <v>0</v>
      </c>
      <c r="G4790" s="39"/>
      <c r="H4790" s="39"/>
    </row>
    <row r="4791" spans="1:8">
      <c r="A4791" s="37">
        <v>24</v>
      </c>
      <c r="B4791" s="38" t="s">
        <v>4648</v>
      </c>
      <c r="C4791" s="38" t="s">
        <v>16</v>
      </c>
      <c r="D4791" s="39">
        <v>0</v>
      </c>
      <c r="E4791" s="39"/>
      <c r="F4791" s="40"/>
      <c r="G4791" s="39"/>
      <c r="H4791" s="39"/>
    </row>
    <row r="4792" spans="1:8">
      <c r="A4792" s="37">
        <v>24</v>
      </c>
      <c r="B4792" s="38" t="s">
        <v>5473</v>
      </c>
      <c r="C4792" s="38" t="s">
        <v>16</v>
      </c>
      <c r="D4792" s="39">
        <v>0</v>
      </c>
      <c r="E4792" s="39"/>
      <c r="F4792" s="40"/>
      <c r="G4792" s="39"/>
      <c r="H4792" s="39"/>
    </row>
    <row r="4793" spans="1:8">
      <c r="A4793" s="37">
        <v>24</v>
      </c>
      <c r="B4793" s="38" t="s">
        <v>1740</v>
      </c>
      <c r="C4793" s="38" t="s">
        <v>16</v>
      </c>
      <c r="D4793" s="39">
        <v>24741.52475</v>
      </c>
      <c r="E4793" s="39">
        <v>826.00632142857103</v>
      </c>
      <c r="F4793" s="40">
        <v>278.9751</v>
      </c>
      <c r="G4793" s="39">
        <v>29.953190560587601</v>
      </c>
      <c r="H4793" s="39">
        <v>29.615450893514002</v>
      </c>
    </row>
    <row r="4794" spans="1:8">
      <c r="A4794" s="37">
        <v>24</v>
      </c>
      <c r="B4794" s="38" t="s">
        <v>5868</v>
      </c>
      <c r="C4794" s="38" t="s">
        <v>16</v>
      </c>
      <c r="D4794" s="39">
        <v>0</v>
      </c>
      <c r="E4794" s="39"/>
      <c r="F4794" s="40"/>
      <c r="G4794" s="39"/>
      <c r="H4794" s="39"/>
    </row>
    <row r="4795" spans="1:8">
      <c r="A4795" s="37">
        <v>24</v>
      </c>
      <c r="B4795" s="38" t="s">
        <v>5018</v>
      </c>
      <c r="C4795" s="38" t="s">
        <v>16</v>
      </c>
      <c r="D4795" s="39">
        <v>0</v>
      </c>
      <c r="E4795" s="39"/>
      <c r="F4795" s="40"/>
      <c r="G4795" s="39"/>
      <c r="H4795" s="39"/>
    </row>
    <row r="4796" spans="1:8">
      <c r="A4796" s="37">
        <v>24</v>
      </c>
      <c r="B4796" s="41" t="s">
        <v>3454</v>
      </c>
      <c r="C4796" s="41" t="s">
        <v>16</v>
      </c>
      <c r="D4796" s="39">
        <v>0</v>
      </c>
      <c r="E4796" s="39"/>
      <c r="F4796" s="40"/>
      <c r="G4796" s="39"/>
      <c r="H4796" s="39"/>
    </row>
    <row r="4797" spans="1:8" hidden="1">
      <c r="A4797" s="37">
        <v>24</v>
      </c>
      <c r="B4797" s="38" t="s">
        <v>1531</v>
      </c>
      <c r="C4797" s="38" t="s">
        <v>15</v>
      </c>
      <c r="D4797" s="39">
        <v>31116.188150000002</v>
      </c>
      <c r="E4797" s="39">
        <v>349.56270714285699</v>
      </c>
      <c r="F4797" s="40"/>
      <c r="G4797" s="39">
        <v>89.014610295038196</v>
      </c>
      <c r="H4797" s="39"/>
    </row>
    <row r="4798" spans="1:8" hidden="1">
      <c r="A4798" s="37">
        <v>24</v>
      </c>
      <c r="B4798" s="38" t="s">
        <v>5929</v>
      </c>
      <c r="C4798" s="38" t="s">
        <v>15</v>
      </c>
      <c r="D4798" s="39">
        <v>0</v>
      </c>
      <c r="E4798" s="39"/>
      <c r="F4798" s="40"/>
      <c r="G4798" s="39"/>
      <c r="H4798" s="39"/>
    </row>
    <row r="4799" spans="1:8" hidden="1">
      <c r="A4799" s="37">
        <v>24</v>
      </c>
      <c r="B4799" s="38" t="s">
        <v>5449</v>
      </c>
      <c r="C4799" s="38" t="s">
        <v>15</v>
      </c>
      <c r="D4799" s="39">
        <v>0</v>
      </c>
      <c r="E4799" s="39"/>
      <c r="F4799" s="40"/>
      <c r="G4799" s="39"/>
      <c r="H4799" s="39"/>
    </row>
    <row r="4800" spans="1:8">
      <c r="A4800" s="37">
        <v>24</v>
      </c>
      <c r="B4800" s="38" t="s">
        <v>3280</v>
      </c>
      <c r="C4800" s="38" t="s">
        <v>16</v>
      </c>
      <c r="D4800" s="39">
        <v>0</v>
      </c>
      <c r="E4800" s="39"/>
      <c r="F4800" s="40"/>
      <c r="G4800" s="39"/>
      <c r="H4800" s="39"/>
    </row>
    <row r="4801" spans="1:8" hidden="1">
      <c r="A4801" s="37">
        <v>24</v>
      </c>
      <c r="B4801" s="38" t="s">
        <v>5919</v>
      </c>
      <c r="C4801" s="38" t="s">
        <v>15</v>
      </c>
      <c r="D4801" s="39">
        <v>0</v>
      </c>
      <c r="E4801" s="39"/>
      <c r="F4801" s="40"/>
      <c r="G4801" s="39"/>
      <c r="H4801" s="39"/>
    </row>
    <row r="4802" spans="1:8" hidden="1">
      <c r="A4802" s="37">
        <v>24</v>
      </c>
      <c r="B4802" s="41" t="s">
        <v>2120</v>
      </c>
      <c r="C4802" s="41" t="s">
        <v>15</v>
      </c>
      <c r="D4802" s="39">
        <v>13520.39595</v>
      </c>
      <c r="E4802" s="39">
        <v>73.863271428571394</v>
      </c>
      <c r="F4802" s="40"/>
      <c r="G4802" s="39">
        <v>183.046264923085</v>
      </c>
      <c r="H4802" s="39"/>
    </row>
    <row r="4803" spans="1:8" hidden="1">
      <c r="A4803" s="37">
        <v>24</v>
      </c>
      <c r="B4803" s="41" t="s">
        <v>7250</v>
      </c>
      <c r="C4803" s="41" t="s">
        <v>15</v>
      </c>
      <c r="D4803" s="39">
        <v>0</v>
      </c>
      <c r="E4803" s="39"/>
      <c r="F4803" s="40"/>
      <c r="G4803" s="39"/>
      <c r="H4803" s="39"/>
    </row>
    <row r="4804" spans="1:8" hidden="1">
      <c r="A4804" s="37">
        <v>24</v>
      </c>
      <c r="B4804" s="38" t="s">
        <v>5732</v>
      </c>
      <c r="C4804" s="38" t="s">
        <v>15</v>
      </c>
      <c r="D4804" s="39">
        <v>0</v>
      </c>
      <c r="E4804" s="39"/>
      <c r="F4804" s="40"/>
      <c r="G4804" s="39"/>
      <c r="H4804" s="39"/>
    </row>
    <row r="4805" spans="1:8">
      <c r="A4805" s="37">
        <v>24</v>
      </c>
      <c r="B4805" s="41" t="s">
        <v>2040</v>
      </c>
      <c r="C4805" s="41" t="s">
        <v>16</v>
      </c>
      <c r="D4805" s="39">
        <v>2627.2485999999999</v>
      </c>
      <c r="E4805" s="39"/>
      <c r="F4805" s="40"/>
      <c r="G4805" s="39"/>
      <c r="H4805" s="39"/>
    </row>
    <row r="4806" spans="1:8">
      <c r="A4806" s="37">
        <v>24</v>
      </c>
      <c r="B4806" s="38" t="s">
        <v>3385</v>
      </c>
      <c r="C4806" s="38" t="s">
        <v>16</v>
      </c>
      <c r="D4806" s="39">
        <v>0</v>
      </c>
      <c r="E4806" s="39"/>
      <c r="F4806" s="40"/>
      <c r="G4806" s="39"/>
      <c r="H4806" s="39"/>
    </row>
    <row r="4807" spans="1:8">
      <c r="A4807" s="37">
        <v>24</v>
      </c>
      <c r="B4807" s="38" t="s">
        <v>7898</v>
      </c>
      <c r="C4807" s="38" t="s">
        <v>16</v>
      </c>
      <c r="D4807" s="39">
        <v>212214.54749999999</v>
      </c>
      <c r="E4807" s="39">
        <v>528.86619285714301</v>
      </c>
      <c r="F4807" s="40">
        <v>48257.653200000001</v>
      </c>
      <c r="G4807" s="39">
        <v>401.26321244610801</v>
      </c>
      <c r="H4807" s="39">
        <v>310.01583484518198</v>
      </c>
    </row>
    <row r="4808" spans="1:8" hidden="1">
      <c r="A4808" s="37">
        <v>24</v>
      </c>
      <c r="B4808" s="38" t="s">
        <v>7499</v>
      </c>
      <c r="C4808" s="38" t="s">
        <v>15</v>
      </c>
      <c r="D4808" s="39">
        <v>0</v>
      </c>
      <c r="E4808" s="39"/>
      <c r="F4808" s="40"/>
      <c r="G4808" s="39"/>
      <c r="H4808" s="39"/>
    </row>
    <row r="4809" spans="1:8" hidden="1">
      <c r="A4809" s="37">
        <v>24</v>
      </c>
      <c r="B4809" s="38" t="s">
        <v>4979</v>
      </c>
      <c r="C4809" s="38" t="s">
        <v>15</v>
      </c>
      <c r="D4809" s="39">
        <v>0</v>
      </c>
      <c r="E4809" s="39"/>
      <c r="F4809" s="40"/>
      <c r="G4809" s="39"/>
      <c r="H4809" s="39"/>
    </row>
    <row r="4810" spans="1:8" hidden="1">
      <c r="A4810" s="37">
        <v>24</v>
      </c>
      <c r="B4810" s="38" t="s">
        <v>7380</v>
      </c>
      <c r="C4810" s="38" t="s">
        <v>15</v>
      </c>
      <c r="D4810" s="39">
        <v>0</v>
      </c>
      <c r="E4810" s="39"/>
      <c r="F4810" s="40"/>
      <c r="G4810" s="39"/>
      <c r="H4810" s="39"/>
    </row>
    <row r="4811" spans="1:8">
      <c r="A4811" s="37">
        <v>24</v>
      </c>
      <c r="B4811" s="38" t="s">
        <v>1583</v>
      </c>
      <c r="C4811" s="38" t="s">
        <v>16</v>
      </c>
      <c r="D4811" s="39">
        <v>860.65070000000003</v>
      </c>
      <c r="E4811" s="39"/>
      <c r="F4811" s="40"/>
      <c r="G4811" s="39"/>
      <c r="H4811" s="39"/>
    </row>
    <row r="4812" spans="1:8">
      <c r="A4812" s="37">
        <v>24</v>
      </c>
      <c r="B4812" s="41" t="s">
        <v>747</v>
      </c>
      <c r="C4812" s="41" t="s">
        <v>16</v>
      </c>
      <c r="D4812" s="39">
        <v>149192.19255000001</v>
      </c>
      <c r="E4812" s="39">
        <v>608.57852857142905</v>
      </c>
      <c r="F4812" s="40">
        <v>7015.9524499999998</v>
      </c>
      <c r="G4812" s="39">
        <v>245.14863003828299</v>
      </c>
      <c r="H4812" s="39">
        <v>233.62020417273499</v>
      </c>
    </row>
    <row r="4813" spans="1:8" hidden="1">
      <c r="A4813" s="37">
        <v>24</v>
      </c>
      <c r="B4813" s="38" t="s">
        <v>6142</v>
      </c>
      <c r="C4813" s="38" t="s">
        <v>15</v>
      </c>
      <c r="D4813" s="39">
        <v>0</v>
      </c>
      <c r="E4813" s="39"/>
      <c r="F4813" s="40"/>
      <c r="G4813" s="39"/>
      <c r="H4813" s="39"/>
    </row>
    <row r="4814" spans="1:8">
      <c r="A4814" s="37">
        <v>24</v>
      </c>
      <c r="B4814" s="38" t="s">
        <v>604</v>
      </c>
      <c r="C4814" s="38" t="s">
        <v>16</v>
      </c>
      <c r="D4814" s="39">
        <v>288448.40659999999</v>
      </c>
      <c r="E4814" s="39">
        <v>2643.6338714285698</v>
      </c>
      <c r="F4814" s="40">
        <v>0</v>
      </c>
      <c r="G4814" s="39">
        <v>109.110573032614</v>
      </c>
      <c r="H4814" s="39">
        <v>109.110573032614</v>
      </c>
    </row>
    <row r="4815" spans="1:8">
      <c r="A4815" s="37">
        <v>24</v>
      </c>
      <c r="B4815" s="38" t="s">
        <v>7327</v>
      </c>
      <c r="C4815" s="38" t="s">
        <v>16</v>
      </c>
      <c r="D4815" s="39">
        <v>0</v>
      </c>
      <c r="E4815" s="39"/>
      <c r="F4815" s="40">
        <v>0</v>
      </c>
      <c r="G4815" s="39"/>
      <c r="H4815" s="39"/>
    </row>
    <row r="4816" spans="1:8">
      <c r="A4816" s="37">
        <v>24</v>
      </c>
      <c r="B4816" s="38" t="s">
        <v>5002</v>
      </c>
      <c r="C4816" s="38" t="s">
        <v>16</v>
      </c>
      <c r="D4816" s="39">
        <v>0</v>
      </c>
      <c r="E4816" s="39"/>
      <c r="F4816" s="40"/>
      <c r="G4816" s="39"/>
      <c r="H4816" s="39"/>
    </row>
    <row r="4817" spans="1:8" hidden="1">
      <c r="A4817" s="37">
        <v>24</v>
      </c>
      <c r="B4817" s="38" t="s">
        <v>6641</v>
      </c>
      <c r="C4817" s="38" t="s">
        <v>15</v>
      </c>
      <c r="D4817" s="39">
        <v>0</v>
      </c>
      <c r="E4817" s="39"/>
      <c r="F4817" s="40"/>
      <c r="G4817" s="39"/>
      <c r="H4817" s="39"/>
    </row>
    <row r="4818" spans="1:8" hidden="1">
      <c r="A4818" s="37">
        <v>24</v>
      </c>
      <c r="B4818" s="38" t="s">
        <v>387</v>
      </c>
      <c r="C4818" s="38" t="s">
        <v>15</v>
      </c>
      <c r="D4818" s="39">
        <v>9262.1192499999997</v>
      </c>
      <c r="E4818" s="39">
        <v>8.4371142857142907</v>
      </c>
      <c r="F4818" s="40"/>
      <c r="G4818" s="39">
        <v>1097.7828362100799</v>
      </c>
      <c r="H4818" s="39"/>
    </row>
    <row r="4819" spans="1:8" hidden="1">
      <c r="A4819" s="37">
        <v>24</v>
      </c>
      <c r="B4819" s="38" t="s">
        <v>334</v>
      </c>
      <c r="C4819" s="38" t="s">
        <v>15</v>
      </c>
      <c r="D4819" s="39">
        <v>27409.186300000001</v>
      </c>
      <c r="E4819" s="39">
        <v>51.079914285714302</v>
      </c>
      <c r="F4819" s="40"/>
      <c r="G4819" s="39">
        <v>536.59421091991999</v>
      </c>
      <c r="H4819" s="39"/>
    </row>
    <row r="4820" spans="1:8" hidden="1">
      <c r="A4820" s="37">
        <v>24</v>
      </c>
      <c r="B4820" s="38" t="s">
        <v>6861</v>
      </c>
      <c r="C4820" s="38" t="s">
        <v>15</v>
      </c>
      <c r="D4820" s="39">
        <v>0</v>
      </c>
      <c r="E4820" s="39"/>
      <c r="F4820" s="40">
        <v>0</v>
      </c>
      <c r="G4820" s="39"/>
      <c r="H4820" s="39"/>
    </row>
    <row r="4821" spans="1:8" hidden="1">
      <c r="A4821" s="37">
        <v>24</v>
      </c>
      <c r="B4821" s="41" t="s">
        <v>5655</v>
      </c>
      <c r="C4821" s="41" t="s">
        <v>15</v>
      </c>
      <c r="D4821" s="39">
        <v>0</v>
      </c>
      <c r="E4821" s="39"/>
      <c r="F4821" s="40">
        <v>0</v>
      </c>
      <c r="G4821" s="39"/>
      <c r="H4821" s="39"/>
    </row>
    <row r="4822" spans="1:8">
      <c r="A4822" s="37">
        <v>24</v>
      </c>
      <c r="B4822" s="38" t="s">
        <v>1372</v>
      </c>
      <c r="C4822" s="38" t="s">
        <v>16</v>
      </c>
      <c r="D4822" s="39">
        <v>31683.6361</v>
      </c>
      <c r="E4822" s="39">
        <v>1017.87436428571</v>
      </c>
      <c r="F4822" s="40"/>
      <c r="G4822" s="39">
        <v>31.127256183756799</v>
      </c>
      <c r="H4822" s="39"/>
    </row>
    <row r="4823" spans="1:8">
      <c r="A4823" s="37">
        <v>24</v>
      </c>
      <c r="B4823" s="38" t="s">
        <v>887</v>
      </c>
      <c r="C4823" s="38" t="s">
        <v>16</v>
      </c>
      <c r="D4823" s="39">
        <v>0</v>
      </c>
      <c r="E4823" s="39"/>
      <c r="F4823" s="40"/>
      <c r="G4823" s="39"/>
      <c r="H4823" s="39"/>
    </row>
    <row r="4824" spans="1:8" hidden="1">
      <c r="A4824" s="37">
        <v>24</v>
      </c>
      <c r="B4824" s="41" t="s">
        <v>2552</v>
      </c>
      <c r="C4824" s="41" t="s">
        <v>15</v>
      </c>
      <c r="D4824" s="39">
        <v>0</v>
      </c>
      <c r="E4824" s="39"/>
      <c r="F4824" s="40"/>
      <c r="G4824" s="39"/>
      <c r="H4824" s="39"/>
    </row>
    <row r="4825" spans="1:8">
      <c r="A4825" s="37">
        <v>24</v>
      </c>
      <c r="B4825" s="38" t="s">
        <v>6588</v>
      </c>
      <c r="C4825" s="38" t="s">
        <v>16</v>
      </c>
      <c r="D4825" s="39">
        <v>0</v>
      </c>
      <c r="E4825" s="39"/>
      <c r="F4825" s="40"/>
      <c r="G4825" s="39"/>
      <c r="H4825" s="39"/>
    </row>
    <row r="4826" spans="1:8">
      <c r="A4826" s="37">
        <v>24</v>
      </c>
      <c r="B4826" s="38" t="s">
        <v>8145</v>
      </c>
      <c r="C4826" s="38" t="s">
        <v>16</v>
      </c>
      <c r="D4826" s="39">
        <v>7134.7629999999999</v>
      </c>
      <c r="E4826" s="39">
        <v>33.919285714285699</v>
      </c>
      <c r="F4826" s="40"/>
      <c r="G4826" s="39">
        <v>210.34531977172699</v>
      </c>
      <c r="H4826" s="39"/>
    </row>
    <row r="4827" spans="1:8">
      <c r="A4827" s="37">
        <v>24</v>
      </c>
      <c r="B4827" s="38" t="s">
        <v>5724</v>
      </c>
      <c r="C4827" s="38" t="s">
        <v>16</v>
      </c>
      <c r="D4827" s="39">
        <v>0</v>
      </c>
      <c r="E4827" s="39"/>
      <c r="F4827" s="40">
        <v>0</v>
      </c>
      <c r="G4827" s="39"/>
      <c r="H4827" s="39"/>
    </row>
    <row r="4828" spans="1:8">
      <c r="A4828" s="37">
        <v>24</v>
      </c>
      <c r="B4828" s="38" t="s">
        <v>8517</v>
      </c>
      <c r="C4828" s="38" t="s">
        <v>16</v>
      </c>
      <c r="D4828" s="39">
        <v>1474.06855</v>
      </c>
      <c r="E4828" s="39">
        <v>8.0537214285714303</v>
      </c>
      <c r="F4828" s="40"/>
      <c r="G4828" s="39">
        <v>183.029493020529</v>
      </c>
      <c r="H4828" s="39"/>
    </row>
    <row r="4829" spans="1:8" hidden="1">
      <c r="A4829" s="37">
        <v>24</v>
      </c>
      <c r="B4829" s="41" t="s">
        <v>7463</v>
      </c>
      <c r="C4829" s="41" t="s">
        <v>15</v>
      </c>
      <c r="D4829" s="39">
        <v>0</v>
      </c>
      <c r="E4829" s="39"/>
      <c r="F4829" s="40">
        <v>0</v>
      </c>
      <c r="G4829" s="39"/>
      <c r="H4829" s="39"/>
    </row>
    <row r="4830" spans="1:8">
      <c r="A4830" s="37">
        <v>24</v>
      </c>
      <c r="B4830" s="38" t="s">
        <v>7866</v>
      </c>
      <c r="C4830" s="38" t="s">
        <v>16</v>
      </c>
      <c r="D4830" s="39">
        <v>83.760800000000003</v>
      </c>
      <c r="E4830" s="39"/>
      <c r="F4830" s="40"/>
      <c r="G4830" s="39"/>
      <c r="H4830" s="39"/>
    </row>
    <row r="4831" spans="1:8" hidden="1">
      <c r="A4831" s="37">
        <v>24</v>
      </c>
      <c r="B4831" s="38" t="s">
        <v>6798</v>
      </c>
      <c r="C4831" s="38" t="s">
        <v>15</v>
      </c>
      <c r="D4831" s="39">
        <v>0</v>
      </c>
      <c r="E4831" s="39"/>
      <c r="F4831" s="40"/>
      <c r="G4831" s="39"/>
      <c r="H4831" s="39"/>
    </row>
    <row r="4832" spans="1:8">
      <c r="A4832" s="37">
        <v>24</v>
      </c>
      <c r="B4832" s="38" t="s">
        <v>4574</v>
      </c>
      <c r="C4832" s="38" t="s">
        <v>16</v>
      </c>
      <c r="D4832" s="39">
        <v>530.76900000000001</v>
      </c>
      <c r="E4832" s="39"/>
      <c r="F4832" s="40"/>
      <c r="G4832" s="39"/>
      <c r="H4832" s="39"/>
    </row>
    <row r="4833" spans="1:8">
      <c r="A4833" s="37">
        <v>24</v>
      </c>
      <c r="B4833" s="38" t="s">
        <v>8523</v>
      </c>
      <c r="C4833" s="38" t="s">
        <v>16</v>
      </c>
      <c r="D4833" s="39">
        <v>276751.44040000002</v>
      </c>
      <c r="E4833" s="39">
        <v>355.23928571428598</v>
      </c>
      <c r="F4833" s="40">
        <v>1213.9743000000001</v>
      </c>
      <c r="G4833" s="39">
        <v>779.056403751998</v>
      </c>
      <c r="H4833" s="39">
        <v>775.63906127660402</v>
      </c>
    </row>
    <row r="4834" spans="1:8">
      <c r="A4834" s="37">
        <v>24</v>
      </c>
      <c r="B4834" s="38" t="s">
        <v>369</v>
      </c>
      <c r="C4834" s="38" t="s">
        <v>16</v>
      </c>
      <c r="D4834" s="39">
        <v>2022.2861</v>
      </c>
      <c r="E4834" s="39">
        <v>27.404057142857098</v>
      </c>
      <c r="F4834" s="40"/>
      <c r="G4834" s="39">
        <v>73.795135131190193</v>
      </c>
      <c r="H4834" s="39"/>
    </row>
    <row r="4835" spans="1:8">
      <c r="A4835" s="37">
        <v>24</v>
      </c>
      <c r="B4835" s="41" t="s">
        <v>6421</v>
      </c>
      <c r="C4835" s="41" t="s">
        <v>16</v>
      </c>
      <c r="D4835" s="39">
        <v>0</v>
      </c>
      <c r="E4835" s="39"/>
      <c r="F4835" s="40"/>
      <c r="G4835" s="39"/>
      <c r="H4835" s="39"/>
    </row>
    <row r="4836" spans="1:8" hidden="1">
      <c r="A4836" s="37">
        <v>24</v>
      </c>
      <c r="B4836" s="38" t="s">
        <v>6827</v>
      </c>
      <c r="C4836" s="38" t="s">
        <v>15</v>
      </c>
      <c r="D4836" s="39">
        <v>0</v>
      </c>
      <c r="E4836" s="39"/>
      <c r="F4836" s="40"/>
      <c r="G4836" s="39"/>
      <c r="H4836" s="39"/>
    </row>
    <row r="4837" spans="1:8" hidden="1">
      <c r="A4837" s="37">
        <v>24</v>
      </c>
      <c r="B4837" s="41" t="s">
        <v>7185</v>
      </c>
      <c r="C4837" s="41" t="s">
        <v>15</v>
      </c>
      <c r="D4837" s="39">
        <v>0</v>
      </c>
      <c r="E4837" s="39"/>
      <c r="F4837" s="40"/>
      <c r="G4837" s="39"/>
      <c r="H4837" s="39"/>
    </row>
    <row r="4838" spans="1:8" hidden="1">
      <c r="A4838" s="37">
        <v>24</v>
      </c>
      <c r="B4838" s="38" t="s">
        <v>6710</v>
      </c>
      <c r="C4838" s="38" t="s">
        <v>15</v>
      </c>
      <c r="D4838" s="39">
        <v>137.30350000000001</v>
      </c>
      <c r="E4838" s="39">
        <v>1.0323571428571401</v>
      </c>
      <c r="F4838" s="40"/>
      <c r="G4838" s="39">
        <v>133</v>
      </c>
      <c r="H4838" s="39"/>
    </row>
    <row r="4839" spans="1:8" hidden="1">
      <c r="A4839" s="37">
        <v>24</v>
      </c>
      <c r="B4839" s="38" t="s">
        <v>2041</v>
      </c>
      <c r="C4839" s="38" t="s">
        <v>15</v>
      </c>
      <c r="D4839" s="39">
        <v>93721.194499999998</v>
      </c>
      <c r="E4839" s="39">
        <v>1449.8787214285701</v>
      </c>
      <c r="F4839" s="40">
        <v>24236.741399999999</v>
      </c>
      <c r="G4839" s="39">
        <v>64.640713126444197</v>
      </c>
      <c r="H4839" s="39">
        <v>47.924320891844403</v>
      </c>
    </row>
    <row r="4840" spans="1:8">
      <c r="A4840" s="37">
        <v>24</v>
      </c>
      <c r="B4840" s="41" t="s">
        <v>7819</v>
      </c>
      <c r="C4840" s="41" t="s">
        <v>16</v>
      </c>
      <c r="D4840" s="39">
        <v>49988.997049999998</v>
      </c>
      <c r="E4840" s="39">
        <v>481.95334285714301</v>
      </c>
      <c r="F4840" s="40">
        <v>4652.8928999999998</v>
      </c>
      <c r="G4840" s="39">
        <v>103.72165229449899</v>
      </c>
      <c r="H4840" s="39">
        <v>94.067413001507504</v>
      </c>
    </row>
    <row r="4841" spans="1:8" hidden="1">
      <c r="A4841" s="37">
        <v>24</v>
      </c>
      <c r="B4841" s="38" t="s">
        <v>7184</v>
      </c>
      <c r="C4841" s="38" t="s">
        <v>15</v>
      </c>
      <c r="D4841" s="39">
        <v>0</v>
      </c>
      <c r="E4841" s="39"/>
      <c r="F4841" s="40"/>
      <c r="G4841" s="39"/>
      <c r="H4841" s="39"/>
    </row>
    <row r="4842" spans="1:8" hidden="1">
      <c r="A4842" s="37">
        <v>24</v>
      </c>
      <c r="B4842" s="41" t="s">
        <v>3754</v>
      </c>
      <c r="C4842" s="41" t="s">
        <v>15</v>
      </c>
      <c r="D4842" s="39">
        <v>0</v>
      </c>
      <c r="E4842" s="39"/>
      <c r="F4842" s="40"/>
      <c r="G4842" s="39"/>
      <c r="H4842" s="39"/>
    </row>
    <row r="4843" spans="1:8">
      <c r="A4843" s="37">
        <v>24</v>
      </c>
      <c r="B4843" s="41" t="s">
        <v>2759</v>
      </c>
      <c r="C4843" s="41" t="s">
        <v>16</v>
      </c>
      <c r="D4843" s="39">
        <v>0</v>
      </c>
      <c r="E4843" s="39"/>
      <c r="F4843" s="40">
        <v>0</v>
      </c>
      <c r="G4843" s="39"/>
      <c r="H4843" s="39"/>
    </row>
    <row r="4844" spans="1:8">
      <c r="A4844" s="37">
        <v>24</v>
      </c>
      <c r="B4844" s="41" t="s">
        <v>8152</v>
      </c>
      <c r="C4844" s="41" t="s">
        <v>16</v>
      </c>
      <c r="D4844" s="39">
        <v>11395.37</v>
      </c>
      <c r="E4844" s="39">
        <v>8.1203714285714295</v>
      </c>
      <c r="F4844" s="40"/>
      <c r="G4844" s="39">
        <v>1403.30649899899</v>
      </c>
      <c r="H4844" s="39"/>
    </row>
    <row r="4845" spans="1:8" hidden="1">
      <c r="A4845" s="37">
        <v>24</v>
      </c>
      <c r="B4845" s="38" t="s">
        <v>544</v>
      </c>
      <c r="C4845" s="38" t="s">
        <v>15</v>
      </c>
      <c r="D4845" s="39">
        <v>45273.637849999999</v>
      </c>
      <c r="E4845" s="39">
        <v>264.32415714285702</v>
      </c>
      <c r="F4845" s="40"/>
      <c r="G4845" s="39">
        <v>171.28074232553499</v>
      </c>
      <c r="H4845" s="39"/>
    </row>
    <row r="4846" spans="1:8">
      <c r="A4846" s="37">
        <v>24</v>
      </c>
      <c r="B4846" s="38" t="s">
        <v>3112</v>
      </c>
      <c r="C4846" s="38" t="s">
        <v>16</v>
      </c>
      <c r="D4846" s="39">
        <v>0</v>
      </c>
      <c r="E4846" s="39"/>
      <c r="F4846" s="40"/>
      <c r="G4846" s="39"/>
      <c r="H4846" s="39"/>
    </row>
    <row r="4847" spans="1:8" hidden="1">
      <c r="A4847" s="37">
        <v>24</v>
      </c>
      <c r="B4847" s="38" t="s">
        <v>3164</v>
      </c>
      <c r="C4847" s="38" t="s">
        <v>15</v>
      </c>
      <c r="D4847" s="39">
        <v>0</v>
      </c>
      <c r="E4847" s="39"/>
      <c r="F4847" s="40"/>
      <c r="G4847" s="39"/>
      <c r="H4847" s="39"/>
    </row>
    <row r="4848" spans="1:8">
      <c r="A4848" s="37">
        <v>24</v>
      </c>
      <c r="B4848" s="38" t="s">
        <v>1420</v>
      </c>
      <c r="C4848" s="38" t="s">
        <v>16</v>
      </c>
      <c r="D4848" s="39">
        <v>336658.09539999999</v>
      </c>
      <c r="E4848" s="39">
        <v>7067.33722142857</v>
      </c>
      <c r="F4848" s="40"/>
      <c r="G4848" s="39">
        <v>47.635776368394197</v>
      </c>
      <c r="H4848" s="39"/>
    </row>
    <row r="4849" spans="1:8">
      <c r="A4849" s="37">
        <v>24</v>
      </c>
      <c r="B4849" s="41" t="s">
        <v>8522</v>
      </c>
      <c r="C4849" s="41" t="s">
        <v>16</v>
      </c>
      <c r="D4849" s="39">
        <v>64842.590300000003</v>
      </c>
      <c r="E4849" s="39">
        <v>10.430400000000001</v>
      </c>
      <c r="F4849" s="40">
        <v>41831.206599999998</v>
      </c>
      <c r="G4849" s="39">
        <v>6216.6925813008102</v>
      </c>
      <c r="H4849" s="39">
        <v>2206.1842019481501</v>
      </c>
    </row>
    <row r="4850" spans="1:8" hidden="1">
      <c r="A4850" s="37">
        <v>24</v>
      </c>
      <c r="B4850" s="38" t="s">
        <v>2663</v>
      </c>
      <c r="C4850" s="38" t="s">
        <v>15</v>
      </c>
      <c r="D4850" s="39">
        <v>0</v>
      </c>
      <c r="E4850" s="39"/>
      <c r="F4850" s="40"/>
      <c r="G4850" s="39"/>
      <c r="H4850" s="39"/>
    </row>
    <row r="4851" spans="1:8">
      <c r="A4851" s="37">
        <v>24</v>
      </c>
      <c r="B4851" s="38" t="s">
        <v>8116</v>
      </c>
      <c r="C4851" s="38" t="s">
        <v>16</v>
      </c>
      <c r="D4851" s="39">
        <v>1263.2</v>
      </c>
      <c r="E4851" s="39">
        <v>1.80285714285714</v>
      </c>
      <c r="F4851" s="40"/>
      <c r="G4851" s="39">
        <v>700.66561014263095</v>
      </c>
      <c r="H4851" s="39"/>
    </row>
    <row r="4852" spans="1:8">
      <c r="A4852" s="37">
        <v>24</v>
      </c>
      <c r="B4852" s="41" t="s">
        <v>7342</v>
      </c>
      <c r="C4852" s="41" t="s">
        <v>16</v>
      </c>
      <c r="D4852" s="39">
        <v>0</v>
      </c>
      <c r="E4852" s="39"/>
      <c r="F4852" s="40">
        <v>0</v>
      </c>
      <c r="G4852" s="39"/>
      <c r="H4852" s="39"/>
    </row>
    <row r="4853" spans="1:8" hidden="1">
      <c r="A4853" s="37">
        <v>24</v>
      </c>
      <c r="B4853" s="38" t="s">
        <v>7362</v>
      </c>
      <c r="C4853" s="38" t="s">
        <v>15</v>
      </c>
      <c r="D4853" s="39">
        <v>0</v>
      </c>
      <c r="E4853" s="39"/>
      <c r="F4853" s="40"/>
      <c r="G4853" s="39"/>
      <c r="H4853" s="39"/>
    </row>
    <row r="4854" spans="1:8" hidden="1">
      <c r="A4854" s="37">
        <v>24</v>
      </c>
      <c r="B4854" s="41" t="s">
        <v>6951</v>
      </c>
      <c r="C4854" s="41" t="s">
        <v>15</v>
      </c>
      <c r="D4854" s="39">
        <v>0</v>
      </c>
      <c r="E4854" s="39"/>
      <c r="F4854" s="40"/>
      <c r="G4854" s="39"/>
      <c r="H4854" s="39"/>
    </row>
    <row r="4855" spans="1:8" hidden="1">
      <c r="A4855" s="37">
        <v>24</v>
      </c>
      <c r="B4855" s="41" t="s">
        <v>3615</v>
      </c>
      <c r="C4855" s="41" t="s">
        <v>15</v>
      </c>
      <c r="D4855" s="39">
        <v>0</v>
      </c>
      <c r="E4855" s="39"/>
      <c r="F4855" s="40"/>
      <c r="G4855" s="39"/>
      <c r="H4855" s="39"/>
    </row>
    <row r="4856" spans="1:8">
      <c r="A4856" s="37">
        <v>24</v>
      </c>
      <c r="B4856" s="38" t="s">
        <v>5393</v>
      </c>
      <c r="C4856" s="38" t="s">
        <v>16</v>
      </c>
      <c r="D4856" s="39">
        <v>0</v>
      </c>
      <c r="E4856" s="39"/>
      <c r="F4856" s="40"/>
      <c r="G4856" s="39"/>
      <c r="H4856" s="39"/>
    </row>
    <row r="4857" spans="1:8" hidden="1">
      <c r="A4857" s="37">
        <v>24</v>
      </c>
      <c r="B4857" s="38" t="s">
        <v>602</v>
      </c>
      <c r="C4857" s="38" t="s">
        <v>15</v>
      </c>
      <c r="D4857" s="39">
        <v>75756.807350000003</v>
      </c>
      <c r="E4857" s="39">
        <v>741.99281428571396</v>
      </c>
      <c r="F4857" s="40">
        <v>271.2371</v>
      </c>
      <c r="G4857" s="39">
        <v>102.09911186664</v>
      </c>
      <c r="H4857" s="39">
        <v>101.73355967424899</v>
      </c>
    </row>
    <row r="4858" spans="1:8" hidden="1">
      <c r="A4858" s="37">
        <v>24</v>
      </c>
      <c r="B4858" s="41" t="s">
        <v>857</v>
      </c>
      <c r="C4858" s="41" t="s">
        <v>15</v>
      </c>
      <c r="D4858" s="39">
        <v>9408.5626499999998</v>
      </c>
      <c r="E4858" s="39">
        <v>303.00547857142902</v>
      </c>
      <c r="F4858" s="40"/>
      <c r="G4858" s="39">
        <v>31.0508004487519</v>
      </c>
      <c r="H4858" s="39"/>
    </row>
    <row r="4859" spans="1:8">
      <c r="A4859" s="37">
        <v>24</v>
      </c>
      <c r="B4859" s="38" t="s">
        <v>8524</v>
      </c>
      <c r="C4859" s="38" t="s">
        <v>16</v>
      </c>
      <c r="D4859" s="39">
        <v>21256.040099999998</v>
      </c>
      <c r="E4859" s="39">
        <v>129.77600000000001</v>
      </c>
      <c r="F4859" s="40"/>
      <c r="G4859" s="39">
        <v>163.79022392429999</v>
      </c>
      <c r="H4859" s="39"/>
    </row>
    <row r="4860" spans="1:8" hidden="1">
      <c r="A4860" s="37">
        <v>24</v>
      </c>
      <c r="B4860" s="41" t="s">
        <v>3412</v>
      </c>
      <c r="C4860" s="41" t="s">
        <v>15</v>
      </c>
      <c r="D4860" s="39">
        <v>0</v>
      </c>
      <c r="E4860" s="39"/>
      <c r="F4860" s="40"/>
      <c r="G4860" s="39"/>
      <c r="H4860" s="39"/>
    </row>
    <row r="4861" spans="1:8" hidden="1">
      <c r="A4861" s="37">
        <v>24</v>
      </c>
      <c r="B4861" s="38" t="s">
        <v>6427</v>
      </c>
      <c r="C4861" s="38" t="s">
        <v>15</v>
      </c>
      <c r="D4861" s="39">
        <v>0</v>
      </c>
      <c r="E4861" s="39"/>
      <c r="F4861" s="40"/>
      <c r="G4861" s="39"/>
      <c r="H4861" s="39"/>
    </row>
    <row r="4862" spans="1:8">
      <c r="A4862" s="37">
        <v>24</v>
      </c>
      <c r="B4862" s="38" t="s">
        <v>8525</v>
      </c>
      <c r="C4862" s="38" t="s">
        <v>16</v>
      </c>
      <c r="D4862" s="39">
        <v>40612.43</v>
      </c>
      <c r="E4862" s="39">
        <v>604.65185714285701</v>
      </c>
      <c r="F4862" s="40"/>
      <c r="G4862" s="39">
        <v>67.166634022931305</v>
      </c>
      <c r="H4862" s="39"/>
    </row>
    <row r="4863" spans="1:8">
      <c r="A4863" s="37">
        <v>24</v>
      </c>
      <c r="B4863" s="38" t="s">
        <v>5722</v>
      </c>
      <c r="C4863" s="38" t="s">
        <v>16</v>
      </c>
      <c r="D4863" s="39">
        <v>0</v>
      </c>
      <c r="E4863" s="39"/>
      <c r="F4863" s="40"/>
      <c r="G4863" s="39"/>
      <c r="H4863" s="39"/>
    </row>
    <row r="4864" spans="1:8">
      <c r="A4864" s="37">
        <v>24</v>
      </c>
      <c r="B4864" s="38" t="s">
        <v>2659</v>
      </c>
      <c r="C4864" s="38" t="s">
        <v>16</v>
      </c>
      <c r="D4864" s="39">
        <v>0</v>
      </c>
      <c r="E4864" s="39"/>
      <c r="F4864" s="40"/>
      <c r="G4864" s="39"/>
      <c r="H4864" s="39"/>
    </row>
    <row r="4865" spans="1:8" hidden="1">
      <c r="A4865" s="37">
        <v>24</v>
      </c>
      <c r="B4865" s="38" t="s">
        <v>7433</v>
      </c>
      <c r="C4865" s="38" t="s">
        <v>15</v>
      </c>
      <c r="D4865" s="39">
        <v>0</v>
      </c>
      <c r="E4865" s="39"/>
      <c r="F4865" s="40"/>
      <c r="G4865" s="39"/>
      <c r="H4865" s="39"/>
    </row>
    <row r="4866" spans="1:8" hidden="1">
      <c r="A4866" s="37">
        <v>24</v>
      </c>
      <c r="B4866" s="38" t="s">
        <v>3430</v>
      </c>
      <c r="C4866" s="38" t="s">
        <v>15</v>
      </c>
      <c r="D4866" s="39">
        <v>0</v>
      </c>
      <c r="E4866" s="39"/>
      <c r="F4866" s="40"/>
      <c r="G4866" s="39"/>
      <c r="H4866" s="39"/>
    </row>
    <row r="4867" spans="1:8">
      <c r="A4867" s="37">
        <v>24</v>
      </c>
      <c r="B4867" s="38" t="s">
        <v>780</v>
      </c>
      <c r="C4867" s="38" t="s">
        <v>16</v>
      </c>
      <c r="D4867" s="39">
        <v>10540.14925</v>
      </c>
      <c r="E4867" s="39">
        <v>168.55633571428601</v>
      </c>
      <c r="F4867" s="40"/>
      <c r="G4867" s="39">
        <v>62.5319078356465</v>
      </c>
      <c r="H4867" s="39"/>
    </row>
    <row r="4868" spans="1:8" hidden="1">
      <c r="A4868" s="37">
        <v>24</v>
      </c>
      <c r="B4868" s="38" t="s">
        <v>6191</v>
      </c>
      <c r="C4868" s="38" t="s">
        <v>15</v>
      </c>
      <c r="D4868" s="39">
        <v>0</v>
      </c>
      <c r="E4868" s="39"/>
      <c r="F4868" s="40"/>
      <c r="G4868" s="39"/>
      <c r="H4868" s="39"/>
    </row>
    <row r="4869" spans="1:8" hidden="1">
      <c r="A4869" s="37">
        <v>24</v>
      </c>
      <c r="B4869" s="41" t="s">
        <v>1025</v>
      </c>
      <c r="C4869" s="41" t="s">
        <v>15</v>
      </c>
      <c r="D4869" s="39">
        <v>182886.80085</v>
      </c>
      <c r="E4869" s="39">
        <v>649.76497142857102</v>
      </c>
      <c r="F4869" s="40">
        <v>1048.1214</v>
      </c>
      <c r="G4869" s="39">
        <v>281.46608218646401</v>
      </c>
      <c r="H4869" s="39">
        <v>279.85300446438299</v>
      </c>
    </row>
    <row r="4870" spans="1:8" hidden="1">
      <c r="A4870" s="37">
        <v>24</v>
      </c>
      <c r="B4870" s="38" t="s">
        <v>2550</v>
      </c>
      <c r="C4870" s="38" t="s">
        <v>15</v>
      </c>
      <c r="D4870" s="39">
        <v>0</v>
      </c>
      <c r="E4870" s="39"/>
      <c r="F4870" s="40"/>
      <c r="G4870" s="39"/>
      <c r="H4870" s="39"/>
    </row>
    <row r="4871" spans="1:8" hidden="1">
      <c r="A4871" s="37">
        <v>24</v>
      </c>
      <c r="B4871" s="38" t="s">
        <v>7249</v>
      </c>
      <c r="C4871" s="38" t="s">
        <v>15</v>
      </c>
      <c r="D4871" s="39">
        <v>0</v>
      </c>
      <c r="E4871" s="39"/>
      <c r="F4871" s="40"/>
      <c r="G4871" s="39"/>
      <c r="H4871" s="39"/>
    </row>
    <row r="4872" spans="1:8" hidden="1">
      <c r="A4872" s="37">
        <v>24</v>
      </c>
      <c r="B4872" s="41" t="s">
        <v>5512</v>
      </c>
      <c r="C4872" s="41" t="s">
        <v>15</v>
      </c>
      <c r="D4872" s="39">
        <v>0</v>
      </c>
      <c r="E4872" s="39"/>
      <c r="F4872" s="40"/>
      <c r="G4872" s="39"/>
      <c r="H4872" s="39"/>
    </row>
    <row r="4873" spans="1:8">
      <c r="A4873" s="37">
        <v>24</v>
      </c>
      <c r="B4873" s="38" t="s">
        <v>4437</v>
      </c>
      <c r="C4873" s="38" t="s">
        <v>16</v>
      </c>
      <c r="D4873" s="39">
        <v>0</v>
      </c>
      <c r="E4873" s="39"/>
      <c r="F4873" s="40"/>
      <c r="G4873" s="39"/>
      <c r="H4873" s="39"/>
    </row>
    <row r="4874" spans="1:8" hidden="1">
      <c r="A4874" s="37">
        <v>24</v>
      </c>
      <c r="B4874" s="38" t="s">
        <v>4412</v>
      </c>
      <c r="C4874" s="38" t="s">
        <v>15</v>
      </c>
      <c r="D4874" s="39">
        <v>0</v>
      </c>
      <c r="E4874" s="39"/>
      <c r="F4874" s="40"/>
      <c r="G4874" s="39"/>
      <c r="H4874" s="39"/>
    </row>
    <row r="4875" spans="1:8">
      <c r="A4875" s="37">
        <v>24</v>
      </c>
      <c r="B4875" s="38" t="s">
        <v>793</v>
      </c>
      <c r="C4875" s="38" t="s">
        <v>16</v>
      </c>
      <c r="D4875" s="39">
        <v>73831.638049999994</v>
      </c>
      <c r="E4875" s="39">
        <v>1357.5048857142899</v>
      </c>
      <c r="F4875" s="40"/>
      <c r="G4875" s="39">
        <v>54.387751253765501</v>
      </c>
      <c r="H4875" s="39"/>
    </row>
    <row r="4876" spans="1:8">
      <c r="A4876" s="37">
        <v>24</v>
      </c>
      <c r="B4876" s="38" t="s">
        <v>7859</v>
      </c>
      <c r="C4876" s="38" t="s">
        <v>16</v>
      </c>
      <c r="D4876" s="39">
        <v>25654.676449999999</v>
      </c>
      <c r="E4876" s="39">
        <v>325.58811428571403</v>
      </c>
      <c r="F4876" s="40"/>
      <c r="G4876" s="39">
        <v>78.794880170248405</v>
      </c>
      <c r="H4876" s="39"/>
    </row>
    <row r="4877" spans="1:8">
      <c r="A4877" s="37">
        <v>24</v>
      </c>
      <c r="B4877" s="38" t="s">
        <v>3963</v>
      </c>
      <c r="C4877" s="38" t="s">
        <v>16</v>
      </c>
      <c r="D4877" s="39">
        <v>0</v>
      </c>
      <c r="E4877" s="39"/>
      <c r="F4877" s="40"/>
      <c r="G4877" s="39"/>
      <c r="H4877" s="39"/>
    </row>
    <row r="4878" spans="1:8">
      <c r="A4878" s="37">
        <v>24</v>
      </c>
      <c r="B4878" s="38" t="s">
        <v>3276</v>
      </c>
      <c r="C4878" s="38" t="s">
        <v>16</v>
      </c>
      <c r="D4878" s="39">
        <v>0</v>
      </c>
      <c r="E4878" s="39"/>
      <c r="F4878" s="40"/>
      <c r="G4878" s="39"/>
      <c r="H4878" s="39"/>
    </row>
    <row r="4879" spans="1:8">
      <c r="A4879" s="37">
        <v>24</v>
      </c>
      <c r="B4879" s="38" t="s">
        <v>1397</v>
      </c>
      <c r="C4879" s="38" t="s">
        <v>16</v>
      </c>
      <c r="D4879" s="39">
        <v>8273.4099499999993</v>
      </c>
      <c r="E4879" s="39">
        <v>428.58575714285701</v>
      </c>
      <c r="F4879" s="40"/>
      <c r="G4879" s="39">
        <v>19.303977820341501</v>
      </c>
      <c r="H4879" s="39"/>
    </row>
    <row r="4880" spans="1:8" hidden="1">
      <c r="A4880" s="37">
        <v>24</v>
      </c>
      <c r="B4880" s="38" t="s">
        <v>436</v>
      </c>
      <c r="C4880" s="38" t="s">
        <v>15</v>
      </c>
      <c r="D4880" s="39">
        <v>4195.0160999999998</v>
      </c>
      <c r="E4880" s="39"/>
      <c r="F4880" s="40"/>
      <c r="G4880" s="39"/>
      <c r="H4880" s="39"/>
    </row>
    <row r="4881" spans="1:8" hidden="1">
      <c r="A4881" s="37">
        <v>24</v>
      </c>
      <c r="B4881" s="38" t="s">
        <v>6157</v>
      </c>
      <c r="C4881" s="38" t="s">
        <v>15</v>
      </c>
      <c r="D4881" s="39">
        <v>0</v>
      </c>
      <c r="E4881" s="39"/>
      <c r="F4881" s="40"/>
      <c r="G4881" s="39"/>
      <c r="H4881" s="39"/>
    </row>
    <row r="4882" spans="1:8">
      <c r="A4882" s="37">
        <v>24</v>
      </c>
      <c r="B4882" s="38" t="s">
        <v>5261</v>
      </c>
      <c r="C4882" s="38" t="s">
        <v>16</v>
      </c>
      <c r="D4882" s="39">
        <v>0</v>
      </c>
      <c r="E4882" s="39"/>
      <c r="F4882" s="40">
        <v>0</v>
      </c>
      <c r="G4882" s="39"/>
      <c r="H4882" s="39"/>
    </row>
    <row r="4883" spans="1:8">
      <c r="A4883" s="37">
        <v>24</v>
      </c>
      <c r="B4883" s="38" t="s">
        <v>8064</v>
      </c>
      <c r="C4883" s="38" t="s">
        <v>16</v>
      </c>
      <c r="D4883" s="39">
        <v>67585.005999999994</v>
      </c>
      <c r="E4883" s="39">
        <v>207.54835714285699</v>
      </c>
      <c r="F4883" s="40"/>
      <c r="G4883" s="39">
        <v>325.634984205058</v>
      </c>
      <c r="H4883" s="39"/>
    </row>
    <row r="4884" spans="1:8">
      <c r="A4884" s="37">
        <v>24</v>
      </c>
      <c r="B4884" s="38" t="s">
        <v>1815</v>
      </c>
      <c r="C4884" s="38" t="s">
        <v>16</v>
      </c>
      <c r="D4884" s="39">
        <v>165327.09385</v>
      </c>
      <c r="E4884" s="39">
        <v>2401.7575999999999</v>
      </c>
      <c r="F4884" s="40"/>
      <c r="G4884" s="39">
        <v>68.835878295961294</v>
      </c>
      <c r="H4884" s="39"/>
    </row>
    <row r="4885" spans="1:8" hidden="1">
      <c r="A4885" s="37">
        <v>24</v>
      </c>
      <c r="B4885" s="41" t="s">
        <v>3802</v>
      </c>
      <c r="C4885" s="41" t="s">
        <v>15</v>
      </c>
      <c r="D4885" s="39">
        <v>0</v>
      </c>
      <c r="E4885" s="39"/>
      <c r="F4885" s="40"/>
      <c r="G4885" s="39"/>
      <c r="H4885" s="39"/>
    </row>
    <row r="4886" spans="1:8" hidden="1">
      <c r="A4886" s="37">
        <v>24</v>
      </c>
      <c r="B4886" s="38" t="s">
        <v>2645</v>
      </c>
      <c r="C4886" s="38" t="s">
        <v>15</v>
      </c>
      <c r="D4886" s="39">
        <v>0</v>
      </c>
      <c r="E4886" s="39"/>
      <c r="F4886" s="40"/>
      <c r="G4886" s="39"/>
      <c r="H4886" s="39"/>
    </row>
    <row r="4887" spans="1:8">
      <c r="A4887" s="37">
        <v>24</v>
      </c>
      <c r="B4887" s="38" t="s">
        <v>4050</v>
      </c>
      <c r="C4887" s="38" t="s">
        <v>16</v>
      </c>
      <c r="D4887" s="39">
        <v>0</v>
      </c>
      <c r="E4887" s="39"/>
      <c r="F4887" s="40"/>
      <c r="G4887" s="39"/>
      <c r="H4887" s="39"/>
    </row>
    <row r="4888" spans="1:8" hidden="1">
      <c r="A4888" s="37">
        <v>24</v>
      </c>
      <c r="B4888" s="38" t="s">
        <v>6261</v>
      </c>
      <c r="C4888" s="38" t="s">
        <v>15</v>
      </c>
      <c r="D4888" s="39">
        <v>0</v>
      </c>
      <c r="E4888" s="39"/>
      <c r="F4888" s="40">
        <v>0</v>
      </c>
      <c r="G4888" s="39"/>
      <c r="H4888" s="39"/>
    </row>
    <row r="4889" spans="1:8" hidden="1">
      <c r="A4889" s="37">
        <v>24</v>
      </c>
      <c r="B4889" s="38" t="s">
        <v>7432</v>
      </c>
      <c r="C4889" s="38" t="s">
        <v>15</v>
      </c>
      <c r="D4889" s="39">
        <v>0</v>
      </c>
      <c r="E4889" s="39"/>
      <c r="F4889" s="40"/>
      <c r="G4889" s="39"/>
      <c r="H4889" s="39"/>
    </row>
    <row r="4890" spans="1:8">
      <c r="A4890" s="37">
        <v>24</v>
      </c>
      <c r="B4890" s="38" t="s">
        <v>1114</v>
      </c>
      <c r="C4890" s="38" t="s">
        <v>16</v>
      </c>
      <c r="D4890" s="39">
        <v>2699.43595</v>
      </c>
      <c r="E4890" s="39">
        <v>114.871892857143</v>
      </c>
      <c r="F4890" s="40"/>
      <c r="G4890" s="39">
        <v>23.499533983975301</v>
      </c>
      <c r="H4890" s="39"/>
    </row>
    <row r="4891" spans="1:8">
      <c r="A4891" s="37">
        <v>24</v>
      </c>
      <c r="B4891" s="38" t="s">
        <v>6488</v>
      </c>
      <c r="C4891" s="38" t="s">
        <v>16</v>
      </c>
      <c r="D4891" s="39">
        <v>0</v>
      </c>
      <c r="E4891" s="39"/>
      <c r="F4891" s="40"/>
      <c r="G4891" s="39"/>
      <c r="H4891" s="39"/>
    </row>
    <row r="4892" spans="1:8" hidden="1">
      <c r="A4892" s="37">
        <v>24</v>
      </c>
      <c r="B4892" s="38" t="s">
        <v>1921</v>
      </c>
      <c r="C4892" s="38" t="s">
        <v>15</v>
      </c>
      <c r="D4892" s="39">
        <v>104.8888</v>
      </c>
      <c r="E4892" s="39"/>
      <c r="F4892" s="40"/>
      <c r="G4892" s="39"/>
      <c r="H4892" s="39"/>
    </row>
    <row r="4893" spans="1:8">
      <c r="A4893" s="37">
        <v>24</v>
      </c>
      <c r="B4893" s="41" t="s">
        <v>3125</v>
      </c>
      <c r="C4893" s="41" t="s">
        <v>16</v>
      </c>
      <c r="D4893" s="39">
        <v>0</v>
      </c>
      <c r="E4893" s="39"/>
      <c r="F4893" s="40"/>
      <c r="G4893" s="39"/>
      <c r="H4893" s="39"/>
    </row>
    <row r="4894" spans="1:8">
      <c r="A4894" s="37">
        <v>24</v>
      </c>
      <c r="B4894" s="38" t="s">
        <v>6884</v>
      </c>
      <c r="C4894" s="38" t="s">
        <v>16</v>
      </c>
      <c r="D4894" s="39">
        <v>0</v>
      </c>
      <c r="E4894" s="39"/>
      <c r="F4894" s="40">
        <v>0</v>
      </c>
      <c r="G4894" s="39"/>
      <c r="H4894" s="39"/>
    </row>
    <row r="4895" spans="1:8" hidden="1">
      <c r="A4895" s="37">
        <v>24</v>
      </c>
      <c r="B4895" s="38" t="s">
        <v>8521</v>
      </c>
      <c r="C4895" s="38" t="s">
        <v>15</v>
      </c>
      <c r="D4895" s="39">
        <v>20324.622749999999</v>
      </c>
      <c r="E4895" s="39">
        <v>358.91330714285698</v>
      </c>
      <c r="F4895" s="40"/>
      <c r="G4895" s="39">
        <v>56.628222875866399</v>
      </c>
      <c r="H4895" s="39"/>
    </row>
    <row r="4896" spans="1:8">
      <c r="A4896" s="37">
        <v>24</v>
      </c>
      <c r="B4896" s="38" t="s">
        <v>7114</v>
      </c>
      <c r="C4896" s="38" t="s">
        <v>16</v>
      </c>
      <c r="D4896" s="39">
        <v>0</v>
      </c>
      <c r="E4896" s="39"/>
      <c r="F4896" s="40"/>
      <c r="G4896" s="39"/>
      <c r="H4896" s="39"/>
    </row>
    <row r="4897" spans="1:8">
      <c r="A4897" s="37">
        <v>24</v>
      </c>
      <c r="B4897" s="38" t="s">
        <v>8110</v>
      </c>
      <c r="C4897" s="38" t="s">
        <v>16</v>
      </c>
      <c r="D4897" s="39">
        <v>11871.5075</v>
      </c>
      <c r="E4897" s="39">
        <v>9.0303571428571399</v>
      </c>
      <c r="F4897" s="40"/>
      <c r="G4897" s="39">
        <v>1314.6221475182899</v>
      </c>
      <c r="H4897" s="39"/>
    </row>
    <row r="4898" spans="1:8" hidden="1">
      <c r="A4898" s="37">
        <v>24</v>
      </c>
      <c r="B4898" s="38" t="s">
        <v>3750</v>
      </c>
      <c r="C4898" s="38" t="s">
        <v>15</v>
      </c>
      <c r="D4898" s="39">
        <v>0</v>
      </c>
      <c r="E4898" s="39"/>
      <c r="F4898" s="40">
        <v>0</v>
      </c>
      <c r="G4898" s="39"/>
      <c r="H4898" s="39"/>
    </row>
    <row r="4899" spans="1:8">
      <c r="A4899" s="37">
        <v>24</v>
      </c>
      <c r="B4899" s="41" t="s">
        <v>4975</v>
      </c>
      <c r="C4899" s="41" t="s">
        <v>16</v>
      </c>
      <c r="D4899" s="39">
        <v>0</v>
      </c>
      <c r="E4899" s="39"/>
      <c r="F4899" s="40"/>
      <c r="G4899" s="39"/>
      <c r="H4899" s="39"/>
    </row>
    <row r="4900" spans="1:8">
      <c r="A4900" s="37">
        <v>24</v>
      </c>
      <c r="B4900" s="38" t="s">
        <v>550</v>
      </c>
      <c r="C4900" s="38" t="s">
        <v>16</v>
      </c>
      <c r="D4900" s="39">
        <v>146005.28745</v>
      </c>
      <c r="E4900" s="39">
        <v>1780.65867142857</v>
      </c>
      <c r="F4900" s="40">
        <v>0</v>
      </c>
      <c r="G4900" s="39">
        <v>81.995100909970702</v>
      </c>
      <c r="H4900" s="39">
        <v>81.995100909970702</v>
      </c>
    </row>
    <row r="4901" spans="1:8" hidden="1">
      <c r="A4901" s="37">
        <v>24</v>
      </c>
      <c r="B4901" s="38" t="s">
        <v>7134</v>
      </c>
      <c r="C4901" s="38" t="s">
        <v>15</v>
      </c>
      <c r="D4901" s="39">
        <v>0</v>
      </c>
      <c r="E4901" s="39"/>
      <c r="F4901" s="40">
        <v>0</v>
      </c>
      <c r="G4901" s="39"/>
      <c r="H4901" s="39"/>
    </row>
    <row r="4902" spans="1:8">
      <c r="A4902" s="37">
        <v>24</v>
      </c>
      <c r="B4902" s="38" t="s">
        <v>2543</v>
      </c>
      <c r="C4902" s="38" t="s">
        <v>16</v>
      </c>
      <c r="D4902" s="39">
        <v>0</v>
      </c>
      <c r="E4902" s="39"/>
      <c r="F4902" s="40"/>
      <c r="G4902" s="39"/>
      <c r="H4902" s="39"/>
    </row>
    <row r="4903" spans="1:8" hidden="1">
      <c r="A4903" s="37">
        <v>24</v>
      </c>
      <c r="B4903" s="38" t="s">
        <v>5234</v>
      </c>
      <c r="C4903" s="38" t="s">
        <v>15</v>
      </c>
      <c r="D4903" s="39">
        <v>0</v>
      </c>
      <c r="E4903" s="39"/>
      <c r="F4903" s="40"/>
      <c r="G4903" s="39"/>
      <c r="H4903" s="39"/>
    </row>
    <row r="4904" spans="1:8" hidden="1">
      <c r="A4904" s="37">
        <v>24</v>
      </c>
      <c r="B4904" s="38" t="s">
        <v>6675</v>
      </c>
      <c r="C4904" s="38" t="s">
        <v>15</v>
      </c>
      <c r="D4904" s="39">
        <v>0</v>
      </c>
      <c r="E4904" s="39"/>
      <c r="F4904" s="40"/>
      <c r="G4904" s="39"/>
      <c r="H4904" s="39"/>
    </row>
    <row r="4905" spans="1:8" hidden="1">
      <c r="A4905" s="37">
        <v>24</v>
      </c>
      <c r="B4905" s="41" t="s">
        <v>3220</v>
      </c>
      <c r="C4905" s="41" t="s">
        <v>15</v>
      </c>
      <c r="D4905" s="39">
        <v>0</v>
      </c>
      <c r="E4905" s="39"/>
      <c r="F4905" s="40">
        <v>0</v>
      </c>
      <c r="G4905" s="39"/>
      <c r="H4905" s="39"/>
    </row>
    <row r="4906" spans="1:8" hidden="1">
      <c r="A4906" s="37">
        <v>24</v>
      </c>
      <c r="B4906" s="38" t="s">
        <v>3634</v>
      </c>
      <c r="C4906" s="38" t="s">
        <v>15</v>
      </c>
      <c r="D4906" s="39">
        <v>0</v>
      </c>
      <c r="E4906" s="39"/>
      <c r="F4906" s="40"/>
      <c r="G4906" s="39"/>
      <c r="H4906" s="39"/>
    </row>
    <row r="4907" spans="1:8" hidden="1">
      <c r="A4907" s="37">
        <v>24</v>
      </c>
      <c r="B4907" s="38" t="s">
        <v>4868</v>
      </c>
      <c r="C4907" s="38" t="s">
        <v>15</v>
      </c>
      <c r="D4907" s="39">
        <v>0</v>
      </c>
      <c r="E4907" s="39"/>
      <c r="F4907" s="40">
        <v>0</v>
      </c>
      <c r="G4907" s="39"/>
      <c r="H4907" s="39"/>
    </row>
    <row r="4908" spans="1:8">
      <c r="A4908" s="37">
        <v>24</v>
      </c>
      <c r="B4908" s="38" t="s">
        <v>1575</v>
      </c>
      <c r="C4908" s="38" t="s">
        <v>16</v>
      </c>
      <c r="D4908" s="39">
        <v>47093.447399999997</v>
      </c>
      <c r="E4908" s="39">
        <v>718.14559999999994</v>
      </c>
      <c r="F4908" s="40"/>
      <c r="G4908" s="39">
        <v>65.576461653458594</v>
      </c>
      <c r="H4908" s="39"/>
    </row>
    <row r="4909" spans="1:8" hidden="1">
      <c r="A4909" s="37">
        <v>24</v>
      </c>
      <c r="B4909" s="38" t="s">
        <v>4866</v>
      </c>
      <c r="C4909" s="38" t="s">
        <v>15</v>
      </c>
      <c r="D4909" s="39">
        <v>0</v>
      </c>
      <c r="E4909" s="39"/>
      <c r="F4909" s="40"/>
      <c r="G4909" s="39"/>
      <c r="H4909" s="39"/>
    </row>
    <row r="4910" spans="1:8" hidden="1">
      <c r="A4910" s="37">
        <v>24</v>
      </c>
      <c r="B4910" s="38" t="s">
        <v>1498</v>
      </c>
      <c r="C4910" s="38" t="s">
        <v>15</v>
      </c>
      <c r="D4910" s="39">
        <v>16622.859049999999</v>
      </c>
      <c r="E4910" s="39">
        <v>194.43847857142899</v>
      </c>
      <c r="F4910" s="40"/>
      <c r="G4910" s="39">
        <v>85.4916124222473</v>
      </c>
      <c r="H4910" s="39"/>
    </row>
    <row r="4911" spans="1:8">
      <c r="A4911" s="37">
        <v>24</v>
      </c>
      <c r="B4911" s="38" t="s">
        <v>2363</v>
      </c>
      <c r="C4911" s="38" t="s">
        <v>16</v>
      </c>
      <c r="D4911" s="39">
        <v>0</v>
      </c>
      <c r="E4911" s="39"/>
      <c r="F4911" s="40">
        <v>0</v>
      </c>
      <c r="G4911" s="39"/>
      <c r="H4911" s="39"/>
    </row>
    <row r="4912" spans="1:8" hidden="1">
      <c r="A4912" s="37">
        <v>24</v>
      </c>
      <c r="B4912" s="38" t="s">
        <v>6082</v>
      </c>
      <c r="C4912" s="38" t="s">
        <v>15</v>
      </c>
      <c r="D4912" s="39">
        <v>0</v>
      </c>
      <c r="E4912" s="39"/>
      <c r="F4912" s="40"/>
      <c r="G4912" s="39"/>
      <c r="H4912" s="39"/>
    </row>
    <row r="4913" spans="1:8" hidden="1">
      <c r="A4913" s="37">
        <v>24</v>
      </c>
      <c r="B4913" s="41" t="s">
        <v>3093</v>
      </c>
      <c r="C4913" s="41" t="s">
        <v>15</v>
      </c>
      <c r="D4913" s="39">
        <v>0</v>
      </c>
      <c r="E4913" s="39"/>
      <c r="F4913" s="40"/>
      <c r="G4913" s="39"/>
      <c r="H4913" s="39"/>
    </row>
    <row r="4914" spans="1:8" hidden="1">
      <c r="A4914" s="37">
        <v>24</v>
      </c>
      <c r="B4914" s="38" t="s">
        <v>5601</v>
      </c>
      <c r="C4914" s="38" t="s">
        <v>15</v>
      </c>
      <c r="D4914" s="39">
        <v>0</v>
      </c>
      <c r="E4914" s="39"/>
      <c r="F4914" s="40"/>
      <c r="G4914" s="39"/>
      <c r="H4914" s="39"/>
    </row>
    <row r="4915" spans="1:8">
      <c r="A4915" s="37">
        <v>24</v>
      </c>
      <c r="B4915" s="38" t="s">
        <v>237</v>
      </c>
      <c r="C4915" s="38" t="s">
        <v>16</v>
      </c>
      <c r="D4915" s="39">
        <v>22729.956399999999</v>
      </c>
      <c r="E4915" s="39">
        <v>764.06210714285703</v>
      </c>
      <c r="F4915" s="40"/>
      <c r="G4915" s="39">
        <v>29.748833488152801</v>
      </c>
      <c r="H4915" s="39"/>
    </row>
    <row r="4916" spans="1:8" hidden="1">
      <c r="A4916" s="37">
        <v>24</v>
      </c>
      <c r="B4916" s="38" t="s">
        <v>7269</v>
      </c>
      <c r="C4916" s="38" t="s">
        <v>15</v>
      </c>
      <c r="D4916" s="39">
        <v>0</v>
      </c>
      <c r="E4916" s="39"/>
      <c r="F4916" s="40"/>
      <c r="G4916" s="39"/>
      <c r="H4916" s="39"/>
    </row>
    <row r="4917" spans="1:8">
      <c r="A4917" s="37">
        <v>24</v>
      </c>
      <c r="B4917" s="38" t="s">
        <v>3594</v>
      </c>
      <c r="C4917" s="38" t="s">
        <v>16</v>
      </c>
      <c r="D4917" s="39">
        <v>0</v>
      </c>
      <c r="E4917" s="39"/>
      <c r="F4917" s="40">
        <v>0</v>
      </c>
      <c r="G4917" s="39"/>
      <c r="H4917" s="39"/>
    </row>
    <row r="4918" spans="1:8" hidden="1">
      <c r="A4918" s="37">
        <v>24</v>
      </c>
      <c r="B4918" s="38" t="s">
        <v>6661</v>
      </c>
      <c r="C4918" s="38" t="s">
        <v>15</v>
      </c>
      <c r="D4918" s="39">
        <v>0</v>
      </c>
      <c r="E4918" s="39"/>
      <c r="F4918" s="40"/>
      <c r="G4918" s="39"/>
      <c r="H4918" s="39"/>
    </row>
    <row r="4919" spans="1:8" hidden="1">
      <c r="A4919" s="37">
        <v>24</v>
      </c>
      <c r="B4919" s="41" t="s">
        <v>6372</v>
      </c>
      <c r="C4919" s="41" t="s">
        <v>15</v>
      </c>
      <c r="D4919" s="39">
        <v>0</v>
      </c>
      <c r="E4919" s="39"/>
      <c r="F4919" s="40"/>
      <c r="G4919" s="39"/>
      <c r="H4919" s="39"/>
    </row>
    <row r="4920" spans="1:8">
      <c r="A4920" s="37">
        <v>24</v>
      </c>
      <c r="B4920" s="38" t="s">
        <v>1034</v>
      </c>
      <c r="C4920" s="38" t="s">
        <v>16</v>
      </c>
      <c r="D4920" s="39">
        <v>45386.7883</v>
      </c>
      <c r="E4920" s="39">
        <v>537.00117142857096</v>
      </c>
      <c r="F4920" s="40"/>
      <c r="G4920" s="39">
        <v>84.518974473106994</v>
      </c>
      <c r="H4920" s="39"/>
    </row>
    <row r="4921" spans="1:8">
      <c r="A4921" s="37">
        <v>24</v>
      </c>
      <c r="B4921" s="38" t="s">
        <v>566</v>
      </c>
      <c r="C4921" s="38" t="s">
        <v>16</v>
      </c>
      <c r="D4921" s="39">
        <v>241769.82985000001</v>
      </c>
      <c r="E4921" s="39">
        <v>6188.5813142857096</v>
      </c>
      <c r="F4921" s="40"/>
      <c r="G4921" s="39">
        <v>39.067084614675501</v>
      </c>
      <c r="H4921" s="39"/>
    </row>
    <row r="4922" spans="1:8">
      <c r="A4922" s="37">
        <v>24</v>
      </c>
      <c r="B4922" s="38" t="s">
        <v>6396</v>
      </c>
      <c r="C4922" s="38" t="s">
        <v>16</v>
      </c>
      <c r="D4922" s="39">
        <v>0</v>
      </c>
      <c r="E4922" s="39"/>
      <c r="F4922" s="40"/>
      <c r="G4922" s="39"/>
      <c r="H4922" s="39"/>
    </row>
    <row r="4923" spans="1:8">
      <c r="A4923" s="37">
        <v>24</v>
      </c>
      <c r="B4923" s="38" t="s">
        <v>8114</v>
      </c>
      <c r="C4923" s="38" t="s">
        <v>16</v>
      </c>
      <c r="D4923" s="39">
        <v>53382.953500000003</v>
      </c>
      <c r="E4923" s="39">
        <v>259.49442857142901</v>
      </c>
      <c r="F4923" s="40"/>
      <c r="G4923" s="39">
        <v>205.71907379239099</v>
      </c>
      <c r="H4923" s="39"/>
    </row>
    <row r="4924" spans="1:8">
      <c r="A4924" s="37">
        <v>24</v>
      </c>
      <c r="B4924" s="38" t="s">
        <v>620</v>
      </c>
      <c r="C4924" s="38" t="s">
        <v>16</v>
      </c>
      <c r="D4924" s="39">
        <v>11599.6666</v>
      </c>
      <c r="E4924" s="39">
        <v>187.02281428571399</v>
      </c>
      <c r="F4924" s="40"/>
      <c r="G4924" s="39">
        <v>62.022735805265</v>
      </c>
      <c r="H4924" s="39"/>
    </row>
    <row r="4925" spans="1:8">
      <c r="A4925" s="37">
        <v>24</v>
      </c>
      <c r="B4925" s="41" t="s">
        <v>5366</v>
      </c>
      <c r="C4925" s="41" t="s">
        <v>16</v>
      </c>
      <c r="D4925" s="39">
        <v>0</v>
      </c>
      <c r="E4925" s="39"/>
      <c r="F4925" s="40"/>
      <c r="G4925" s="39"/>
      <c r="H4925" s="39"/>
    </row>
    <row r="4926" spans="1:8" hidden="1">
      <c r="A4926" s="37">
        <v>24</v>
      </c>
      <c r="B4926" s="38" t="s">
        <v>6498</v>
      </c>
      <c r="C4926" s="38" t="s">
        <v>15</v>
      </c>
      <c r="D4926" s="39">
        <v>0</v>
      </c>
      <c r="E4926" s="39"/>
      <c r="F4926" s="40"/>
      <c r="G4926" s="39"/>
      <c r="H4926" s="39"/>
    </row>
    <row r="4927" spans="1:8" hidden="1">
      <c r="A4927" s="37">
        <v>24</v>
      </c>
      <c r="B4927" s="41" t="s">
        <v>1213</v>
      </c>
      <c r="C4927" s="41" t="s">
        <v>15</v>
      </c>
      <c r="D4927" s="39">
        <v>8850.9434000000001</v>
      </c>
      <c r="E4927" s="39">
        <v>18.620271428571399</v>
      </c>
      <c r="F4927" s="40"/>
      <c r="G4927" s="39">
        <v>475.33911811934598</v>
      </c>
      <c r="H4927" s="39"/>
    </row>
    <row r="4928" spans="1:8">
      <c r="A4928" s="37">
        <v>24</v>
      </c>
      <c r="B4928" s="38" t="s">
        <v>447</v>
      </c>
      <c r="C4928" s="38" t="s">
        <v>16</v>
      </c>
      <c r="D4928" s="39">
        <v>16389.341550000001</v>
      </c>
      <c r="E4928" s="39">
        <v>21.652021428571398</v>
      </c>
      <c r="F4928" s="40"/>
      <c r="G4928" s="39">
        <v>756.94279188053395</v>
      </c>
      <c r="H4928" s="39"/>
    </row>
    <row r="4929" spans="1:8">
      <c r="A4929" s="37">
        <v>24</v>
      </c>
      <c r="B4929" s="38" t="s">
        <v>1943</v>
      </c>
      <c r="C4929" s="38" t="s">
        <v>16</v>
      </c>
      <c r="D4929" s="39">
        <v>201969.03325000001</v>
      </c>
      <c r="E4929" s="39">
        <v>2996.7646071428599</v>
      </c>
      <c r="F4929" s="40"/>
      <c r="G4929" s="39">
        <v>67.395694933329807</v>
      </c>
      <c r="H4929" s="39"/>
    </row>
    <row r="4930" spans="1:8" hidden="1">
      <c r="A4930" s="37">
        <v>24</v>
      </c>
      <c r="B4930" s="38" t="s">
        <v>2033</v>
      </c>
      <c r="C4930" s="38" t="s">
        <v>15</v>
      </c>
      <c r="D4930" s="39">
        <v>206415.58854999999</v>
      </c>
      <c r="E4930" s="39">
        <v>964.12858571428603</v>
      </c>
      <c r="F4930" s="40">
        <v>3305.9067</v>
      </c>
      <c r="G4930" s="39">
        <v>214.09549681288101</v>
      </c>
      <c r="H4930" s="39">
        <v>210.66659039004</v>
      </c>
    </row>
    <row r="4931" spans="1:8">
      <c r="A4931" s="37">
        <v>24</v>
      </c>
      <c r="B4931" s="38" t="s">
        <v>643</v>
      </c>
      <c r="C4931" s="38" t="s">
        <v>16</v>
      </c>
      <c r="D4931" s="39">
        <v>36704.014900000002</v>
      </c>
      <c r="E4931" s="39">
        <v>955.53002142857099</v>
      </c>
      <c r="F4931" s="40"/>
      <c r="G4931" s="39">
        <v>38.412204825469999</v>
      </c>
      <c r="H4931" s="39"/>
    </row>
    <row r="4932" spans="1:8" hidden="1">
      <c r="A4932" s="37">
        <v>24</v>
      </c>
      <c r="B4932" s="38" t="s">
        <v>2496</v>
      </c>
      <c r="C4932" s="38" t="s">
        <v>15</v>
      </c>
      <c r="D4932" s="39">
        <v>0</v>
      </c>
      <c r="E4932" s="39"/>
      <c r="F4932" s="40">
        <v>0</v>
      </c>
      <c r="G4932" s="39"/>
      <c r="H4932" s="39"/>
    </row>
    <row r="4933" spans="1:8">
      <c r="A4933" s="37">
        <v>24</v>
      </c>
      <c r="B4933" s="38" t="s">
        <v>2031</v>
      </c>
      <c r="C4933" s="38" t="s">
        <v>16</v>
      </c>
      <c r="D4933" s="39">
        <v>91057.191200000001</v>
      </c>
      <c r="E4933" s="39">
        <v>1866.22384285714</v>
      </c>
      <c r="F4933" s="40"/>
      <c r="G4933" s="39">
        <v>48.792212975156097</v>
      </c>
      <c r="H4933" s="39"/>
    </row>
    <row r="4934" spans="1:8">
      <c r="A4934" s="37">
        <v>24</v>
      </c>
      <c r="B4934" s="38" t="s">
        <v>5911</v>
      </c>
      <c r="C4934" s="38" t="s">
        <v>16</v>
      </c>
      <c r="D4934" s="39">
        <v>0</v>
      </c>
      <c r="E4934" s="39"/>
      <c r="F4934" s="40"/>
      <c r="G4934" s="39"/>
      <c r="H4934" s="39"/>
    </row>
    <row r="4935" spans="1:8">
      <c r="A4935" s="37">
        <v>24</v>
      </c>
      <c r="B4935" s="38" t="s">
        <v>5157</v>
      </c>
      <c r="C4935" s="38" t="s">
        <v>16</v>
      </c>
      <c r="D4935" s="39">
        <v>0</v>
      </c>
      <c r="E4935" s="39"/>
      <c r="F4935" s="40"/>
      <c r="G4935" s="39"/>
      <c r="H4935" s="39"/>
    </row>
    <row r="4936" spans="1:8" hidden="1">
      <c r="A4936" s="37">
        <v>24</v>
      </c>
      <c r="B4936" s="41" t="s">
        <v>3229</v>
      </c>
      <c r="C4936" s="41" t="s">
        <v>15</v>
      </c>
      <c r="D4936" s="39">
        <v>0</v>
      </c>
      <c r="E4936" s="39"/>
      <c r="F4936" s="40">
        <v>0</v>
      </c>
      <c r="G4936" s="39"/>
      <c r="H4936" s="39"/>
    </row>
    <row r="4937" spans="1:8">
      <c r="A4937" s="37">
        <v>24</v>
      </c>
      <c r="B4937" s="38" t="s">
        <v>5561</v>
      </c>
      <c r="C4937" s="38" t="s">
        <v>16</v>
      </c>
      <c r="D4937" s="39">
        <v>0</v>
      </c>
      <c r="E4937" s="39"/>
      <c r="F4937" s="40"/>
      <c r="G4937" s="39"/>
      <c r="H4937" s="39"/>
    </row>
    <row r="4938" spans="1:8">
      <c r="A4938" s="37">
        <v>24</v>
      </c>
      <c r="B4938" s="41" t="s">
        <v>7668</v>
      </c>
      <c r="C4938" s="41" t="s">
        <v>16</v>
      </c>
      <c r="D4938" s="39">
        <v>0</v>
      </c>
      <c r="E4938" s="39"/>
      <c r="F4938" s="40">
        <v>0</v>
      </c>
      <c r="G4938" s="39"/>
      <c r="H4938" s="39"/>
    </row>
    <row r="4939" spans="1:8">
      <c r="A4939" s="37">
        <v>24</v>
      </c>
      <c r="B4939" s="41" t="s">
        <v>4433</v>
      </c>
      <c r="C4939" s="41" t="s">
        <v>16</v>
      </c>
      <c r="D4939" s="39">
        <v>0</v>
      </c>
      <c r="E4939" s="39"/>
      <c r="F4939" s="40"/>
      <c r="G4939" s="39"/>
      <c r="H4939" s="39"/>
    </row>
    <row r="4940" spans="1:8">
      <c r="A4940" s="37">
        <v>24</v>
      </c>
      <c r="B4940" s="38" t="s">
        <v>2537</v>
      </c>
      <c r="C4940" s="38" t="s">
        <v>16</v>
      </c>
      <c r="D4940" s="39">
        <v>0</v>
      </c>
      <c r="E4940" s="39"/>
      <c r="F4940" s="40">
        <v>0</v>
      </c>
      <c r="G4940" s="39"/>
      <c r="H4940" s="39"/>
    </row>
    <row r="4941" spans="1:8" hidden="1">
      <c r="A4941" s="37">
        <v>24</v>
      </c>
      <c r="B4941" s="38" t="s">
        <v>6763</v>
      </c>
      <c r="C4941" s="38" t="s">
        <v>15</v>
      </c>
      <c r="D4941" s="39">
        <v>0</v>
      </c>
      <c r="E4941" s="39"/>
      <c r="F4941" s="40"/>
      <c r="G4941" s="39"/>
      <c r="H4941" s="39"/>
    </row>
    <row r="4942" spans="1:8" hidden="1">
      <c r="A4942" s="37">
        <v>24</v>
      </c>
      <c r="B4942" s="38" t="s">
        <v>4924</v>
      </c>
      <c r="C4942" s="38" t="s">
        <v>15</v>
      </c>
      <c r="D4942" s="39">
        <v>0</v>
      </c>
      <c r="E4942" s="39"/>
      <c r="F4942" s="40"/>
      <c r="G4942" s="39"/>
      <c r="H4942" s="39"/>
    </row>
    <row r="4943" spans="1:8">
      <c r="A4943" s="37">
        <v>24</v>
      </c>
      <c r="B4943" s="38" t="s">
        <v>1140</v>
      </c>
      <c r="C4943" s="38" t="s">
        <v>16</v>
      </c>
      <c r="D4943" s="39">
        <v>0</v>
      </c>
      <c r="E4943" s="39"/>
      <c r="F4943" s="40"/>
      <c r="G4943" s="39"/>
      <c r="H4943" s="39"/>
    </row>
    <row r="4944" spans="1:8">
      <c r="A4944" s="37">
        <v>24</v>
      </c>
      <c r="B4944" s="41" t="s">
        <v>3224</v>
      </c>
      <c r="C4944" s="41" t="s">
        <v>16</v>
      </c>
      <c r="D4944" s="39">
        <v>0</v>
      </c>
      <c r="E4944" s="39"/>
      <c r="F4944" s="40"/>
      <c r="G4944" s="39"/>
      <c r="H4944" s="39"/>
    </row>
    <row r="4945" spans="1:8">
      <c r="A4945" s="37">
        <v>24</v>
      </c>
      <c r="B4945" s="38" t="s">
        <v>4998</v>
      </c>
      <c r="C4945" s="38" t="s">
        <v>16</v>
      </c>
      <c r="D4945" s="39">
        <v>0</v>
      </c>
      <c r="E4945" s="39"/>
      <c r="F4945" s="40">
        <v>0</v>
      </c>
      <c r="G4945" s="39"/>
      <c r="H4945" s="39"/>
    </row>
    <row r="4946" spans="1:8" hidden="1">
      <c r="A4946" s="37">
        <v>24</v>
      </c>
      <c r="B4946" s="41" t="s">
        <v>7031</v>
      </c>
      <c r="C4946" s="41" t="s">
        <v>15</v>
      </c>
      <c r="D4946" s="39">
        <v>0</v>
      </c>
      <c r="E4946" s="39"/>
      <c r="F4946" s="40"/>
      <c r="G4946" s="39"/>
      <c r="H4946" s="39"/>
    </row>
    <row r="4947" spans="1:8" hidden="1">
      <c r="A4947" s="37">
        <v>24</v>
      </c>
      <c r="B4947" s="41" t="s">
        <v>3029</v>
      </c>
      <c r="C4947" s="41" t="s">
        <v>15</v>
      </c>
      <c r="D4947" s="39">
        <v>0</v>
      </c>
      <c r="E4947" s="39"/>
      <c r="F4947" s="40">
        <v>0</v>
      </c>
      <c r="G4947" s="39"/>
      <c r="H4947" s="39"/>
    </row>
    <row r="4948" spans="1:8" hidden="1">
      <c r="A4948" s="37">
        <v>24</v>
      </c>
      <c r="B4948" s="38" t="s">
        <v>917</v>
      </c>
      <c r="C4948" s="38" t="s">
        <v>15</v>
      </c>
      <c r="D4948" s="39">
        <v>257.60750000000002</v>
      </c>
      <c r="E4948" s="39"/>
      <c r="F4948" s="40">
        <v>0</v>
      </c>
      <c r="G4948" s="39"/>
      <c r="H4948" s="39"/>
    </row>
    <row r="4949" spans="1:8" hidden="1">
      <c r="A4949" s="37">
        <v>24</v>
      </c>
      <c r="B4949" s="38" t="s">
        <v>6522</v>
      </c>
      <c r="C4949" s="38" t="s">
        <v>15</v>
      </c>
      <c r="D4949" s="39">
        <v>0</v>
      </c>
      <c r="E4949" s="39"/>
      <c r="F4949" s="40"/>
      <c r="G4949" s="39"/>
      <c r="H4949" s="39"/>
    </row>
    <row r="4950" spans="1:8">
      <c r="A4950" s="37">
        <v>24</v>
      </c>
      <c r="B4950" s="38" t="s">
        <v>6753</v>
      </c>
      <c r="C4950" s="38" t="s">
        <v>16</v>
      </c>
      <c r="D4950" s="39">
        <v>0</v>
      </c>
      <c r="E4950" s="39"/>
      <c r="F4950" s="40">
        <v>0</v>
      </c>
      <c r="G4950" s="39"/>
      <c r="H4950" s="39"/>
    </row>
    <row r="4951" spans="1:8">
      <c r="A4951" s="37">
        <v>24</v>
      </c>
      <c r="B4951" s="38" t="s">
        <v>1816</v>
      </c>
      <c r="C4951" s="38" t="s">
        <v>16</v>
      </c>
      <c r="D4951" s="39">
        <v>168.3021</v>
      </c>
      <c r="E4951" s="39"/>
      <c r="F4951" s="40"/>
      <c r="G4951" s="39"/>
      <c r="H4951" s="39"/>
    </row>
    <row r="4952" spans="1:8" hidden="1">
      <c r="A4952" s="37">
        <v>24</v>
      </c>
      <c r="B4952" s="38" t="s">
        <v>6847</v>
      </c>
      <c r="C4952" s="38" t="s">
        <v>15</v>
      </c>
      <c r="D4952" s="39">
        <v>0</v>
      </c>
      <c r="E4952" s="39"/>
      <c r="F4952" s="40"/>
      <c r="G4952" s="39"/>
      <c r="H4952" s="39"/>
    </row>
    <row r="4953" spans="1:8" hidden="1">
      <c r="A4953" s="37">
        <v>24</v>
      </c>
      <c r="B4953" s="38" t="s">
        <v>6720</v>
      </c>
      <c r="C4953" s="38" t="s">
        <v>15</v>
      </c>
      <c r="D4953" s="39">
        <v>0</v>
      </c>
      <c r="E4953" s="39"/>
      <c r="F4953" s="40"/>
      <c r="G4953" s="39"/>
      <c r="H4953" s="39"/>
    </row>
    <row r="4954" spans="1:8" hidden="1">
      <c r="A4954" s="37">
        <v>24</v>
      </c>
      <c r="B4954" s="38" t="s">
        <v>7113</v>
      </c>
      <c r="C4954" s="38" t="s">
        <v>15</v>
      </c>
      <c r="D4954" s="39">
        <v>0</v>
      </c>
      <c r="E4954" s="39"/>
      <c r="F4954" s="40"/>
      <c r="G4954" s="39"/>
      <c r="H4954" s="39"/>
    </row>
    <row r="4955" spans="1:8">
      <c r="A4955" s="37">
        <v>24</v>
      </c>
      <c r="B4955" s="41" t="s">
        <v>7332</v>
      </c>
      <c r="C4955" s="41" t="s">
        <v>16</v>
      </c>
      <c r="D4955" s="39">
        <v>0</v>
      </c>
      <c r="E4955" s="39"/>
      <c r="F4955" s="40"/>
      <c r="G4955" s="39"/>
      <c r="H4955" s="39"/>
    </row>
    <row r="4956" spans="1:8">
      <c r="A4956" s="37">
        <v>24</v>
      </c>
      <c r="B4956" s="38" t="s">
        <v>330</v>
      </c>
      <c r="C4956" s="38" t="s">
        <v>16</v>
      </c>
      <c r="D4956" s="39">
        <v>221076.12914999999</v>
      </c>
      <c r="E4956" s="39">
        <v>3498.37685714286</v>
      </c>
      <c r="F4956" s="40"/>
      <c r="G4956" s="39">
        <v>63.193914828991304</v>
      </c>
      <c r="H4956" s="39"/>
    </row>
    <row r="4957" spans="1:8">
      <c r="A4957" s="37">
        <v>24</v>
      </c>
      <c r="B4957" s="41" t="s">
        <v>619</v>
      </c>
      <c r="C4957" s="41" t="s">
        <v>16</v>
      </c>
      <c r="D4957" s="39">
        <v>83095.300650000005</v>
      </c>
      <c r="E4957" s="39">
        <v>3383.2393285714302</v>
      </c>
      <c r="F4957" s="40"/>
      <c r="G4957" s="39">
        <v>24.560869799620999</v>
      </c>
      <c r="H4957" s="39"/>
    </row>
    <row r="4958" spans="1:8" hidden="1">
      <c r="A4958" s="37">
        <v>24</v>
      </c>
      <c r="B4958" s="38" t="s">
        <v>2359</v>
      </c>
      <c r="C4958" s="38" t="s">
        <v>15</v>
      </c>
      <c r="D4958" s="39">
        <v>-47.265050000000002</v>
      </c>
      <c r="E4958" s="39">
        <v>2.89377857142857</v>
      </c>
      <c r="F4958" s="40"/>
      <c r="G4958" s="39">
        <v>-16.3333333333333</v>
      </c>
      <c r="H4958" s="39"/>
    </row>
    <row r="4959" spans="1:8" hidden="1">
      <c r="A4959" s="37">
        <v>24</v>
      </c>
      <c r="B4959" s="41" t="s">
        <v>7115</v>
      </c>
      <c r="C4959" s="41" t="s">
        <v>15</v>
      </c>
      <c r="D4959" s="39">
        <v>0</v>
      </c>
      <c r="E4959" s="39"/>
      <c r="F4959" s="40"/>
      <c r="G4959" s="39"/>
      <c r="H4959" s="39"/>
    </row>
    <row r="4960" spans="1:8">
      <c r="A4960" s="37">
        <v>24</v>
      </c>
      <c r="B4960" s="41" t="s">
        <v>4770</v>
      </c>
      <c r="C4960" s="41" t="s">
        <v>16</v>
      </c>
      <c r="D4960" s="39">
        <v>0</v>
      </c>
      <c r="E4960" s="39"/>
      <c r="F4960" s="40">
        <v>0</v>
      </c>
      <c r="G4960" s="39"/>
      <c r="H4960" s="39"/>
    </row>
    <row r="4961" spans="1:8">
      <c r="A4961" s="37">
        <v>24</v>
      </c>
      <c r="B4961" s="38" t="s">
        <v>5023</v>
      </c>
      <c r="C4961" s="38" t="s">
        <v>16</v>
      </c>
      <c r="D4961" s="39">
        <v>0</v>
      </c>
      <c r="E4961" s="39"/>
      <c r="F4961" s="40"/>
      <c r="G4961" s="39"/>
      <c r="H4961" s="39"/>
    </row>
    <row r="4962" spans="1:8">
      <c r="A4962" s="37">
        <v>24</v>
      </c>
      <c r="B4962" s="38" t="s">
        <v>900</v>
      </c>
      <c r="C4962" s="38" t="s">
        <v>16</v>
      </c>
      <c r="D4962" s="39">
        <v>57204.251499999998</v>
      </c>
      <c r="E4962" s="39">
        <v>447.09572857142899</v>
      </c>
      <c r="F4962" s="40"/>
      <c r="G4962" s="39">
        <v>127.946316290653</v>
      </c>
      <c r="H4962" s="39"/>
    </row>
    <row r="4963" spans="1:8">
      <c r="A4963" s="37">
        <v>24</v>
      </c>
      <c r="B4963" s="41" t="s">
        <v>4398</v>
      </c>
      <c r="C4963" s="41" t="s">
        <v>16</v>
      </c>
      <c r="D4963" s="39">
        <v>0</v>
      </c>
      <c r="E4963" s="39"/>
      <c r="F4963" s="40"/>
      <c r="G4963" s="39"/>
      <c r="H4963" s="39"/>
    </row>
    <row r="4964" spans="1:8">
      <c r="A4964" s="37">
        <v>24</v>
      </c>
      <c r="B4964" s="38" t="s">
        <v>3228</v>
      </c>
      <c r="C4964" s="38" t="s">
        <v>16</v>
      </c>
      <c r="D4964" s="39">
        <v>0</v>
      </c>
      <c r="E4964" s="39"/>
      <c r="F4964" s="40">
        <v>0</v>
      </c>
      <c r="G4964" s="39"/>
      <c r="H4964" s="39"/>
    </row>
    <row r="4965" spans="1:8" hidden="1">
      <c r="A4965" s="37">
        <v>24</v>
      </c>
      <c r="B4965" s="38" t="s">
        <v>6134</v>
      </c>
      <c r="C4965" s="38" t="s">
        <v>15</v>
      </c>
      <c r="D4965" s="39">
        <v>0</v>
      </c>
      <c r="E4965" s="39"/>
      <c r="F4965" s="40"/>
      <c r="G4965" s="39"/>
      <c r="H4965" s="39"/>
    </row>
    <row r="4966" spans="1:8">
      <c r="A4966" s="37">
        <v>24</v>
      </c>
      <c r="B4966" s="41" t="s">
        <v>1072</v>
      </c>
      <c r="C4966" s="41" t="s">
        <v>16</v>
      </c>
      <c r="D4966" s="39">
        <v>63.330399999999997</v>
      </c>
      <c r="E4966" s="39"/>
      <c r="F4966" s="40"/>
      <c r="G4966" s="39"/>
      <c r="H4966" s="39"/>
    </row>
    <row r="4967" spans="1:8">
      <c r="A4967" s="37">
        <v>24</v>
      </c>
      <c r="B4967" s="38" t="s">
        <v>665</v>
      </c>
      <c r="C4967" s="38" t="s">
        <v>16</v>
      </c>
      <c r="D4967" s="39">
        <v>7415.6643000000004</v>
      </c>
      <c r="E4967" s="39">
        <v>278.61157142857098</v>
      </c>
      <c r="F4967" s="40"/>
      <c r="G4967" s="39">
        <v>26.616497879023601</v>
      </c>
      <c r="H4967" s="39"/>
    </row>
    <row r="4968" spans="1:8">
      <c r="A4968" s="37">
        <v>24</v>
      </c>
      <c r="B4968" s="41" t="s">
        <v>847</v>
      </c>
      <c r="C4968" s="41" t="s">
        <v>16</v>
      </c>
      <c r="D4968" s="39">
        <v>14353.17095</v>
      </c>
      <c r="E4968" s="39">
        <v>48.158121428571398</v>
      </c>
      <c r="F4968" s="40"/>
      <c r="G4968" s="39">
        <v>298.04258397597101</v>
      </c>
      <c r="H4968" s="39"/>
    </row>
    <row r="4969" spans="1:8" hidden="1">
      <c r="A4969" s="37">
        <v>24</v>
      </c>
      <c r="B4969" s="38" t="s">
        <v>3341</v>
      </c>
      <c r="C4969" s="38" t="s">
        <v>15</v>
      </c>
      <c r="D4969" s="39">
        <v>0</v>
      </c>
      <c r="E4969" s="39"/>
      <c r="F4969" s="40">
        <v>0</v>
      </c>
      <c r="G4969" s="39"/>
      <c r="H4969" s="39"/>
    </row>
    <row r="4970" spans="1:8" hidden="1">
      <c r="A4970" s="37">
        <v>24</v>
      </c>
      <c r="B4970" s="38" t="s">
        <v>7647</v>
      </c>
      <c r="C4970" s="38" t="s">
        <v>15</v>
      </c>
      <c r="D4970" s="39">
        <v>0</v>
      </c>
      <c r="E4970" s="39"/>
      <c r="F4970" s="40"/>
      <c r="G4970" s="39"/>
      <c r="H4970" s="39"/>
    </row>
    <row r="4971" spans="1:8" hidden="1">
      <c r="A4971" s="37">
        <v>24</v>
      </c>
      <c r="B4971" s="38" t="s">
        <v>5849</v>
      </c>
      <c r="C4971" s="38" t="s">
        <v>15</v>
      </c>
      <c r="D4971" s="39">
        <v>0</v>
      </c>
      <c r="E4971" s="39"/>
      <c r="F4971" s="40"/>
      <c r="G4971" s="39"/>
      <c r="H4971" s="39"/>
    </row>
    <row r="4972" spans="1:8">
      <c r="A4972" s="37">
        <v>24</v>
      </c>
      <c r="B4972" s="38" t="s">
        <v>1094</v>
      </c>
      <c r="C4972" s="38" t="s">
        <v>16</v>
      </c>
      <c r="D4972" s="39">
        <v>476.02569999999997</v>
      </c>
      <c r="E4972" s="39">
        <v>0.79364999999999997</v>
      </c>
      <c r="F4972" s="40"/>
      <c r="G4972" s="39">
        <v>599.792981792982</v>
      </c>
      <c r="H4972" s="39"/>
    </row>
    <row r="4973" spans="1:8">
      <c r="A4973" s="37">
        <v>24</v>
      </c>
      <c r="B4973" s="38" t="s">
        <v>1967</v>
      </c>
      <c r="C4973" s="38" t="s">
        <v>16</v>
      </c>
      <c r="D4973" s="39">
        <v>739857.87474999996</v>
      </c>
      <c r="E4973" s="39">
        <v>13619.2230357143</v>
      </c>
      <c r="F4973" s="40">
        <v>7491.3488500000003</v>
      </c>
      <c r="G4973" s="39">
        <v>54.324528852331603</v>
      </c>
      <c r="H4973" s="39">
        <v>53.774471860801697</v>
      </c>
    </row>
    <row r="4974" spans="1:8">
      <c r="A4974" s="37">
        <v>24</v>
      </c>
      <c r="B4974" s="38" t="s">
        <v>4533</v>
      </c>
      <c r="C4974" s="38" t="s">
        <v>16</v>
      </c>
      <c r="D4974" s="39">
        <v>0</v>
      </c>
      <c r="E4974" s="39"/>
      <c r="F4974" s="40"/>
      <c r="G4974" s="39"/>
      <c r="H4974" s="39"/>
    </row>
    <row r="4975" spans="1:8" hidden="1">
      <c r="A4975" s="37">
        <v>24</v>
      </c>
      <c r="B4975" s="38" t="s">
        <v>3419</v>
      </c>
      <c r="C4975" s="38" t="s">
        <v>15</v>
      </c>
      <c r="D4975" s="39">
        <v>0</v>
      </c>
      <c r="E4975" s="39"/>
      <c r="F4975" s="40"/>
      <c r="G4975" s="39"/>
      <c r="H4975" s="39"/>
    </row>
    <row r="4976" spans="1:8" hidden="1">
      <c r="A4976" s="37">
        <v>24</v>
      </c>
      <c r="B4976" s="38" t="s">
        <v>3222</v>
      </c>
      <c r="C4976" s="38" t="s">
        <v>15</v>
      </c>
      <c r="D4976" s="39">
        <v>0</v>
      </c>
      <c r="E4976" s="39"/>
      <c r="F4976" s="40"/>
      <c r="G4976" s="39"/>
      <c r="H4976" s="39"/>
    </row>
    <row r="4977" spans="1:8">
      <c r="A4977" s="37">
        <v>24</v>
      </c>
      <c r="B4977" s="38" t="s">
        <v>8122</v>
      </c>
      <c r="C4977" s="38" t="s">
        <v>16</v>
      </c>
      <c r="D4977" s="39">
        <v>9404.2070000000003</v>
      </c>
      <c r="E4977" s="39">
        <v>14.366357142857099</v>
      </c>
      <c r="F4977" s="40"/>
      <c r="G4977" s="39">
        <v>654.59927708087798</v>
      </c>
      <c r="H4977" s="39"/>
    </row>
    <row r="4978" spans="1:8" hidden="1">
      <c r="A4978" s="37">
        <v>24</v>
      </c>
      <c r="B4978" s="41" t="s">
        <v>996</v>
      </c>
      <c r="C4978" s="41" t="s">
        <v>15</v>
      </c>
      <c r="D4978" s="39">
        <v>163423.35415</v>
      </c>
      <c r="E4978" s="39">
        <v>2382.87469285714</v>
      </c>
      <c r="F4978" s="40"/>
      <c r="G4978" s="39">
        <v>68.582437272037197</v>
      </c>
      <c r="H4978" s="39"/>
    </row>
    <row r="4979" spans="1:8">
      <c r="A4979" s="37">
        <v>24</v>
      </c>
      <c r="B4979" s="38" t="s">
        <v>3552</v>
      </c>
      <c r="C4979" s="38" t="s">
        <v>16</v>
      </c>
      <c r="D4979" s="39">
        <v>0</v>
      </c>
      <c r="E4979" s="39"/>
      <c r="F4979" s="40"/>
      <c r="G4979" s="39"/>
      <c r="H4979" s="39"/>
    </row>
    <row r="4980" spans="1:8">
      <c r="A4980" s="37">
        <v>24</v>
      </c>
      <c r="B4980" s="38" t="s">
        <v>5744</v>
      </c>
      <c r="C4980" s="38" t="s">
        <v>16</v>
      </c>
      <c r="D4980" s="39">
        <v>0</v>
      </c>
      <c r="E4980" s="39"/>
      <c r="F4980" s="40"/>
      <c r="G4980" s="39"/>
      <c r="H4980" s="39"/>
    </row>
    <row r="4981" spans="1:8">
      <c r="A4981" s="37">
        <v>24</v>
      </c>
      <c r="B4981" s="38" t="s">
        <v>7245</v>
      </c>
      <c r="C4981" s="38" t="s">
        <v>16</v>
      </c>
      <c r="D4981" s="39">
        <v>0</v>
      </c>
      <c r="E4981" s="39"/>
      <c r="F4981" s="40"/>
      <c r="G4981" s="39"/>
      <c r="H4981" s="39"/>
    </row>
    <row r="4982" spans="1:8" hidden="1">
      <c r="A4982" s="37">
        <v>24</v>
      </c>
      <c r="B4982" s="41" t="s">
        <v>7071</v>
      </c>
      <c r="C4982" s="41" t="s">
        <v>15</v>
      </c>
      <c r="D4982" s="39">
        <v>0</v>
      </c>
      <c r="E4982" s="39"/>
      <c r="F4982" s="40"/>
      <c r="G4982" s="39"/>
      <c r="H4982" s="39"/>
    </row>
    <row r="4983" spans="1:8" hidden="1">
      <c r="A4983" s="37">
        <v>24</v>
      </c>
      <c r="B4983" s="38" t="s">
        <v>6848</v>
      </c>
      <c r="C4983" s="38" t="s">
        <v>15</v>
      </c>
      <c r="D4983" s="39">
        <v>0</v>
      </c>
      <c r="E4983" s="39"/>
      <c r="F4983" s="40">
        <v>0</v>
      </c>
      <c r="G4983" s="39"/>
      <c r="H4983" s="39"/>
    </row>
    <row r="4984" spans="1:8" hidden="1">
      <c r="A4984" s="37">
        <v>24</v>
      </c>
      <c r="B4984" s="38" t="s">
        <v>6593</v>
      </c>
      <c r="C4984" s="38" t="s">
        <v>15</v>
      </c>
      <c r="D4984" s="39">
        <v>0</v>
      </c>
      <c r="E4984" s="39"/>
      <c r="F4984" s="40"/>
      <c r="G4984" s="39"/>
      <c r="H4984" s="39"/>
    </row>
    <row r="4985" spans="1:8">
      <c r="A4985" s="37">
        <v>24</v>
      </c>
      <c r="B4985" s="38" t="s">
        <v>4261</v>
      </c>
      <c r="C4985" s="38" t="s">
        <v>16</v>
      </c>
      <c r="D4985" s="39">
        <v>0</v>
      </c>
      <c r="E4985" s="39"/>
      <c r="F4985" s="40"/>
      <c r="G4985" s="39"/>
      <c r="H4985" s="39"/>
    </row>
    <row r="4986" spans="1:8" hidden="1">
      <c r="A4986" s="37">
        <v>24</v>
      </c>
      <c r="B4986" s="38" t="s">
        <v>5616</v>
      </c>
      <c r="C4986" s="38" t="s">
        <v>15</v>
      </c>
      <c r="D4986" s="39">
        <v>0</v>
      </c>
      <c r="E4986" s="39"/>
      <c r="F4986" s="40"/>
      <c r="G4986" s="39"/>
      <c r="H4986" s="39"/>
    </row>
    <row r="4987" spans="1:8" hidden="1">
      <c r="A4987" s="37">
        <v>24</v>
      </c>
      <c r="B4987" s="38" t="s">
        <v>6041</v>
      </c>
      <c r="C4987" s="38" t="s">
        <v>15</v>
      </c>
      <c r="D4987" s="39">
        <v>0</v>
      </c>
      <c r="E4987" s="39"/>
      <c r="F4987" s="40"/>
      <c r="G4987" s="39"/>
      <c r="H4987" s="39"/>
    </row>
    <row r="4988" spans="1:8" hidden="1">
      <c r="A4988" s="37">
        <v>24</v>
      </c>
      <c r="B4988" s="41" t="s">
        <v>6495</v>
      </c>
      <c r="C4988" s="41" t="s">
        <v>15</v>
      </c>
      <c r="D4988" s="39">
        <v>0</v>
      </c>
      <c r="E4988" s="39"/>
      <c r="F4988" s="40">
        <v>0</v>
      </c>
      <c r="G4988" s="39"/>
      <c r="H4988" s="39"/>
    </row>
    <row r="4989" spans="1:8">
      <c r="A4989" s="37">
        <v>24</v>
      </c>
      <c r="B4989" s="41" t="s">
        <v>4134</v>
      </c>
      <c r="C4989" s="41" t="s">
        <v>16</v>
      </c>
      <c r="D4989" s="39">
        <v>0</v>
      </c>
      <c r="E4989" s="39"/>
      <c r="F4989" s="40"/>
      <c r="G4989" s="39"/>
      <c r="H4989" s="39"/>
    </row>
    <row r="4990" spans="1:8" hidden="1">
      <c r="A4990" s="37">
        <v>24</v>
      </c>
      <c r="B4990" s="41" t="s">
        <v>6154</v>
      </c>
      <c r="C4990" s="41" t="s">
        <v>15</v>
      </c>
      <c r="D4990" s="39">
        <v>0</v>
      </c>
      <c r="E4990" s="39"/>
      <c r="F4990" s="40"/>
      <c r="G4990" s="39"/>
      <c r="H4990" s="39"/>
    </row>
    <row r="4991" spans="1:8" hidden="1">
      <c r="A4991" s="37">
        <v>24</v>
      </c>
      <c r="B4991" s="38" t="s">
        <v>5877</v>
      </c>
      <c r="C4991" s="38" t="s">
        <v>15</v>
      </c>
      <c r="D4991" s="39">
        <v>0</v>
      </c>
      <c r="E4991" s="39"/>
      <c r="F4991" s="40"/>
      <c r="G4991" s="39"/>
      <c r="H4991" s="39"/>
    </row>
    <row r="4992" spans="1:8" hidden="1">
      <c r="A4992" s="37">
        <v>24</v>
      </c>
      <c r="B4992" s="38" t="s">
        <v>1375</v>
      </c>
      <c r="C4992" s="38" t="s">
        <v>15</v>
      </c>
      <c r="D4992" s="39">
        <v>0</v>
      </c>
      <c r="E4992" s="39"/>
      <c r="F4992" s="40"/>
      <c r="G4992" s="39"/>
      <c r="H4992" s="39"/>
    </row>
    <row r="4993" spans="1:8">
      <c r="A4993" s="37">
        <v>24</v>
      </c>
      <c r="B4993" s="38" t="s">
        <v>8497</v>
      </c>
      <c r="C4993" s="38" t="s">
        <v>16</v>
      </c>
      <c r="D4993" s="39">
        <v>38006.188849999999</v>
      </c>
      <c r="E4993" s="39">
        <v>317.65802857142899</v>
      </c>
      <c r="F4993" s="40"/>
      <c r="G4993" s="39">
        <v>119.64498117967101</v>
      </c>
      <c r="H4993" s="39"/>
    </row>
    <row r="4994" spans="1:8">
      <c r="A4994" s="37">
        <v>24</v>
      </c>
      <c r="B4994" s="41" t="s">
        <v>2042</v>
      </c>
      <c r="C4994" s="41" t="s">
        <v>16</v>
      </c>
      <c r="D4994" s="39">
        <v>3486.4041000000002</v>
      </c>
      <c r="E4994" s="39">
        <v>163.509542857143</v>
      </c>
      <c r="F4994" s="40"/>
      <c r="G4994" s="39">
        <v>21.322327975964399</v>
      </c>
      <c r="H4994" s="39"/>
    </row>
    <row r="4995" spans="1:8">
      <c r="A4995" s="37">
        <v>24</v>
      </c>
      <c r="B4995" s="38" t="s">
        <v>5365</v>
      </c>
      <c r="C4995" s="38" t="s">
        <v>16</v>
      </c>
      <c r="D4995" s="39">
        <v>0</v>
      </c>
      <c r="E4995" s="39"/>
      <c r="F4995" s="40"/>
      <c r="G4995" s="39"/>
      <c r="H4995" s="39"/>
    </row>
    <row r="4996" spans="1:8">
      <c r="A4996" s="37">
        <v>24</v>
      </c>
      <c r="B4996" s="38" t="s">
        <v>337</v>
      </c>
      <c r="C4996" s="38" t="s">
        <v>16</v>
      </c>
      <c r="D4996" s="39">
        <v>87390.105549999993</v>
      </c>
      <c r="E4996" s="39">
        <v>2589.6024214285699</v>
      </c>
      <c r="F4996" s="40"/>
      <c r="G4996" s="39">
        <v>33.746533763970902</v>
      </c>
      <c r="H4996" s="39"/>
    </row>
    <row r="4997" spans="1:8">
      <c r="A4997" s="37">
        <v>24</v>
      </c>
      <c r="B4997" s="38" t="s">
        <v>3463</v>
      </c>
      <c r="C4997" s="38" t="s">
        <v>16</v>
      </c>
      <c r="D4997" s="39">
        <v>0</v>
      </c>
      <c r="E4997" s="39"/>
      <c r="F4997" s="40">
        <v>0</v>
      </c>
      <c r="G4997" s="39"/>
      <c r="H4997" s="39"/>
    </row>
    <row r="4998" spans="1:8">
      <c r="A4998" s="37">
        <v>24</v>
      </c>
      <c r="B4998" s="38" t="s">
        <v>5632</v>
      </c>
      <c r="C4998" s="38" t="s">
        <v>16</v>
      </c>
      <c r="D4998" s="39">
        <v>0</v>
      </c>
      <c r="E4998" s="39"/>
      <c r="F4998" s="40"/>
      <c r="G4998" s="39"/>
      <c r="H4998" s="39"/>
    </row>
    <row r="4999" spans="1:8">
      <c r="A4999" s="37">
        <v>24</v>
      </c>
      <c r="B4999" s="38" t="s">
        <v>4008</v>
      </c>
      <c r="C4999" s="38" t="s">
        <v>16</v>
      </c>
      <c r="D4999" s="39">
        <v>0</v>
      </c>
      <c r="E4999" s="39"/>
      <c r="F4999" s="40"/>
      <c r="G4999" s="39"/>
      <c r="H4999" s="39"/>
    </row>
    <row r="5000" spans="1:8">
      <c r="A5000" s="37">
        <v>24</v>
      </c>
      <c r="B5000" s="41" t="s">
        <v>1307</v>
      </c>
      <c r="C5000" s="41" t="s">
        <v>16</v>
      </c>
      <c r="D5000" s="39">
        <v>21457.608349999999</v>
      </c>
      <c r="E5000" s="39">
        <v>485.576385714286</v>
      </c>
      <c r="F5000" s="40"/>
      <c r="G5000" s="39">
        <v>44.189975009669702</v>
      </c>
      <c r="H5000" s="39"/>
    </row>
    <row r="5001" spans="1:8">
      <c r="A5001" s="37">
        <v>24</v>
      </c>
      <c r="B5001" s="38" t="s">
        <v>1125</v>
      </c>
      <c r="C5001" s="38" t="s">
        <v>16</v>
      </c>
      <c r="D5001" s="39">
        <v>0</v>
      </c>
      <c r="E5001" s="39"/>
      <c r="F5001" s="40"/>
      <c r="G5001" s="39"/>
      <c r="H5001" s="39"/>
    </row>
    <row r="5002" spans="1:8" hidden="1">
      <c r="A5002" s="37">
        <v>24</v>
      </c>
      <c r="B5002" s="38" t="s">
        <v>4914</v>
      </c>
      <c r="C5002" s="38" t="s">
        <v>15</v>
      </c>
      <c r="D5002" s="39">
        <v>0</v>
      </c>
      <c r="E5002" s="39"/>
      <c r="F5002" s="40"/>
      <c r="G5002" s="39"/>
      <c r="H5002" s="39"/>
    </row>
    <row r="5003" spans="1:8" hidden="1">
      <c r="A5003" s="37">
        <v>24</v>
      </c>
      <c r="B5003" s="38" t="s">
        <v>6618</v>
      </c>
      <c r="C5003" s="38" t="s">
        <v>15</v>
      </c>
      <c r="D5003" s="39">
        <v>0</v>
      </c>
      <c r="E5003" s="39"/>
      <c r="F5003" s="40"/>
      <c r="G5003" s="39"/>
      <c r="H5003" s="39"/>
    </row>
    <row r="5004" spans="1:8">
      <c r="A5004" s="37">
        <v>24</v>
      </c>
      <c r="B5004" s="41" t="s">
        <v>4386</v>
      </c>
      <c r="C5004" s="41" t="s">
        <v>16</v>
      </c>
      <c r="D5004" s="39">
        <v>0</v>
      </c>
      <c r="E5004" s="39"/>
      <c r="F5004" s="40"/>
      <c r="G5004" s="39"/>
      <c r="H5004" s="39"/>
    </row>
    <row r="5005" spans="1:8">
      <c r="A5005" s="37">
        <v>24</v>
      </c>
      <c r="B5005" s="38" t="s">
        <v>5364</v>
      </c>
      <c r="C5005" s="38" t="s">
        <v>16</v>
      </c>
      <c r="D5005" s="39">
        <v>0</v>
      </c>
      <c r="E5005" s="39"/>
      <c r="F5005" s="40"/>
      <c r="G5005" s="39"/>
      <c r="H5005" s="39"/>
    </row>
    <row r="5006" spans="1:8">
      <c r="A5006" s="37">
        <v>24</v>
      </c>
      <c r="B5006" s="41" t="s">
        <v>6105</v>
      </c>
      <c r="C5006" s="41" t="s">
        <v>16</v>
      </c>
      <c r="D5006" s="39">
        <v>0</v>
      </c>
      <c r="E5006" s="39"/>
      <c r="F5006" s="40"/>
      <c r="G5006" s="39"/>
      <c r="H5006" s="39"/>
    </row>
    <row r="5007" spans="1:8">
      <c r="A5007" s="37">
        <v>24</v>
      </c>
      <c r="B5007" s="41" t="s">
        <v>3546</v>
      </c>
      <c r="C5007" s="41" t="s">
        <v>16</v>
      </c>
      <c r="D5007" s="39">
        <v>-2.9060000000000001</v>
      </c>
      <c r="E5007" s="39"/>
      <c r="F5007" s="40"/>
      <c r="G5007" s="39"/>
      <c r="H5007" s="39"/>
    </row>
    <row r="5008" spans="1:8" hidden="1">
      <c r="A5008" s="37">
        <v>24</v>
      </c>
      <c r="B5008" s="41" t="s">
        <v>3031</v>
      </c>
      <c r="C5008" s="41" t="s">
        <v>15</v>
      </c>
      <c r="D5008" s="39">
        <v>0</v>
      </c>
      <c r="E5008" s="39"/>
      <c r="F5008" s="40"/>
      <c r="G5008" s="39"/>
      <c r="H5008" s="39"/>
    </row>
    <row r="5009" spans="1:8">
      <c r="A5009" s="37">
        <v>24</v>
      </c>
      <c r="B5009" s="41" t="s">
        <v>3299</v>
      </c>
      <c r="C5009" s="41" t="s">
        <v>16</v>
      </c>
      <c r="D5009" s="39">
        <v>0</v>
      </c>
      <c r="E5009" s="39"/>
      <c r="F5009" s="40"/>
      <c r="G5009" s="39"/>
      <c r="H5009" s="39"/>
    </row>
    <row r="5010" spans="1:8" hidden="1">
      <c r="A5010" s="37">
        <v>24</v>
      </c>
      <c r="B5010" s="38" t="s">
        <v>2940</v>
      </c>
      <c r="C5010" s="38" t="s">
        <v>15</v>
      </c>
      <c r="D5010" s="39">
        <v>0</v>
      </c>
      <c r="E5010" s="39"/>
      <c r="F5010" s="40"/>
      <c r="G5010" s="39"/>
      <c r="H5010" s="39"/>
    </row>
    <row r="5011" spans="1:8" hidden="1">
      <c r="A5011" s="37">
        <v>24</v>
      </c>
      <c r="B5011" s="38" t="s">
        <v>1743</v>
      </c>
      <c r="C5011" s="38" t="s">
        <v>15</v>
      </c>
      <c r="D5011" s="39">
        <v>349110.97369999997</v>
      </c>
      <c r="E5011" s="39">
        <v>2587.0009714285702</v>
      </c>
      <c r="F5011" s="40">
        <v>10498.3932</v>
      </c>
      <c r="G5011" s="39">
        <v>134.94814171144901</v>
      </c>
      <c r="H5011" s="39">
        <v>130.89000902578499</v>
      </c>
    </row>
    <row r="5012" spans="1:8">
      <c r="A5012" s="37">
        <v>24</v>
      </c>
      <c r="B5012" s="38" t="s">
        <v>1574</v>
      </c>
      <c r="C5012" s="38" t="s">
        <v>16</v>
      </c>
      <c r="D5012" s="39">
        <v>126.37260000000001</v>
      </c>
      <c r="E5012" s="39"/>
      <c r="F5012" s="40">
        <v>126.37260000000001</v>
      </c>
      <c r="G5012" s="39"/>
      <c r="H5012" s="39"/>
    </row>
    <row r="5013" spans="1:8">
      <c r="A5013" s="37">
        <v>24</v>
      </c>
      <c r="B5013" s="38" t="s">
        <v>1102</v>
      </c>
      <c r="C5013" s="38" t="s">
        <v>16</v>
      </c>
      <c r="D5013" s="39">
        <v>70788.743600000002</v>
      </c>
      <c r="E5013" s="39">
        <v>1104.09774285714</v>
      </c>
      <c r="F5013" s="40"/>
      <c r="G5013" s="39">
        <v>64.1145623727257</v>
      </c>
      <c r="H5013" s="39"/>
    </row>
    <row r="5014" spans="1:8" hidden="1">
      <c r="A5014" s="37">
        <v>24</v>
      </c>
      <c r="B5014" s="41" t="s">
        <v>7243</v>
      </c>
      <c r="C5014" s="41" t="s">
        <v>15</v>
      </c>
      <c r="D5014" s="39">
        <v>0</v>
      </c>
      <c r="E5014" s="39"/>
      <c r="F5014" s="40"/>
      <c r="G5014" s="39"/>
      <c r="H5014" s="39"/>
    </row>
    <row r="5015" spans="1:8">
      <c r="A5015" s="37">
        <v>24</v>
      </c>
      <c r="B5015" s="38" t="s">
        <v>3681</v>
      </c>
      <c r="C5015" s="38" t="s">
        <v>16</v>
      </c>
      <c r="D5015" s="39">
        <v>0</v>
      </c>
      <c r="E5015" s="39"/>
      <c r="F5015" s="40"/>
      <c r="G5015" s="39"/>
      <c r="H5015" s="39"/>
    </row>
    <row r="5016" spans="1:8">
      <c r="A5016" s="37">
        <v>24</v>
      </c>
      <c r="B5016" s="41" t="s">
        <v>609</v>
      </c>
      <c r="C5016" s="41" t="s">
        <v>16</v>
      </c>
      <c r="D5016" s="39">
        <v>19425.8344</v>
      </c>
      <c r="E5016" s="39">
        <v>548.47625714285698</v>
      </c>
      <c r="F5016" s="40"/>
      <c r="G5016" s="39">
        <v>35.417821914833198</v>
      </c>
      <c r="H5016" s="39"/>
    </row>
    <row r="5017" spans="1:8" hidden="1">
      <c r="A5017" s="37">
        <v>24</v>
      </c>
      <c r="B5017" s="41" t="s">
        <v>6035</v>
      </c>
      <c r="C5017" s="41" t="s">
        <v>15</v>
      </c>
      <c r="D5017" s="39">
        <v>0</v>
      </c>
      <c r="E5017" s="39"/>
      <c r="F5017" s="40"/>
      <c r="G5017" s="39"/>
      <c r="H5017" s="39"/>
    </row>
    <row r="5018" spans="1:8" hidden="1">
      <c r="A5018" s="37">
        <v>24</v>
      </c>
      <c r="B5018" s="38" t="s">
        <v>5802</v>
      </c>
      <c r="C5018" s="38" t="s">
        <v>15</v>
      </c>
      <c r="D5018" s="39">
        <v>0</v>
      </c>
      <c r="E5018" s="39"/>
      <c r="F5018" s="40"/>
      <c r="G5018" s="39"/>
      <c r="H5018" s="39"/>
    </row>
    <row r="5019" spans="1:8">
      <c r="A5019" s="37">
        <v>24</v>
      </c>
      <c r="B5019" s="41" t="s">
        <v>1895</v>
      </c>
      <c r="C5019" s="41" t="s">
        <v>16</v>
      </c>
      <c r="D5019" s="39">
        <v>2012.5908999999999</v>
      </c>
      <c r="E5019" s="39">
        <v>5.1111142857142902</v>
      </c>
      <c r="F5019" s="40"/>
      <c r="G5019" s="39">
        <v>393.76754020649702</v>
      </c>
      <c r="H5019" s="39"/>
    </row>
    <row r="5020" spans="1:8" hidden="1">
      <c r="A5020" s="37">
        <v>24</v>
      </c>
      <c r="B5020" s="38" t="s">
        <v>7343</v>
      </c>
      <c r="C5020" s="38" t="s">
        <v>15</v>
      </c>
      <c r="D5020" s="39">
        <v>0</v>
      </c>
      <c r="E5020" s="39"/>
      <c r="F5020" s="40"/>
      <c r="G5020" s="39"/>
      <c r="H5020" s="39"/>
    </row>
    <row r="5021" spans="1:8" hidden="1">
      <c r="A5021" s="37">
        <v>24</v>
      </c>
      <c r="B5021" s="38" t="s">
        <v>6755</v>
      </c>
      <c r="C5021" s="38" t="s">
        <v>15</v>
      </c>
      <c r="D5021" s="39">
        <v>0</v>
      </c>
      <c r="E5021" s="39"/>
      <c r="F5021" s="40"/>
      <c r="G5021" s="39"/>
      <c r="H5021" s="39"/>
    </row>
    <row r="5022" spans="1:8">
      <c r="A5022" s="37">
        <v>24</v>
      </c>
      <c r="B5022" s="38" t="s">
        <v>1756</v>
      </c>
      <c r="C5022" s="38" t="s">
        <v>16</v>
      </c>
      <c r="D5022" s="39">
        <v>174157.68775000001</v>
      </c>
      <c r="E5022" s="39">
        <v>3597.7475214285701</v>
      </c>
      <c r="F5022" s="40"/>
      <c r="G5022" s="39">
        <v>48.407423453896698</v>
      </c>
      <c r="H5022" s="39"/>
    </row>
    <row r="5023" spans="1:8" hidden="1">
      <c r="A5023" s="37">
        <v>24</v>
      </c>
      <c r="B5023" s="41" t="s">
        <v>5730</v>
      </c>
      <c r="C5023" s="41" t="s">
        <v>15</v>
      </c>
      <c r="D5023" s="39">
        <v>0</v>
      </c>
      <c r="E5023" s="39"/>
      <c r="F5023" s="40"/>
      <c r="G5023" s="39"/>
      <c r="H5023" s="39"/>
    </row>
    <row r="5024" spans="1:8">
      <c r="A5024" s="37">
        <v>24</v>
      </c>
      <c r="B5024" s="38" t="s">
        <v>1997</v>
      </c>
      <c r="C5024" s="38" t="s">
        <v>16</v>
      </c>
      <c r="D5024" s="39">
        <v>9664.6826000000001</v>
      </c>
      <c r="E5024" s="39">
        <v>352.17689999999999</v>
      </c>
      <c r="F5024" s="40"/>
      <c r="G5024" s="39">
        <v>27.442693146540801</v>
      </c>
      <c r="H5024" s="39"/>
    </row>
    <row r="5025" spans="1:8" hidden="1">
      <c r="A5025" s="37">
        <v>24</v>
      </c>
      <c r="B5025" s="38" t="s">
        <v>6263</v>
      </c>
      <c r="C5025" s="38" t="s">
        <v>15</v>
      </c>
      <c r="D5025" s="39">
        <v>0</v>
      </c>
      <c r="E5025" s="39"/>
      <c r="F5025" s="40"/>
      <c r="G5025" s="39"/>
      <c r="H5025" s="39"/>
    </row>
    <row r="5026" spans="1:8">
      <c r="A5026" s="37">
        <v>24</v>
      </c>
      <c r="B5026" s="41" t="s">
        <v>8490</v>
      </c>
      <c r="C5026" s="41" t="s">
        <v>16</v>
      </c>
      <c r="D5026" s="39">
        <v>2946.29225</v>
      </c>
      <c r="E5026" s="39">
        <v>13.890392857142899</v>
      </c>
      <c r="F5026" s="40"/>
      <c r="G5026" s="39">
        <v>212.110073509183</v>
      </c>
      <c r="H5026" s="39"/>
    </row>
    <row r="5027" spans="1:8">
      <c r="A5027" s="37">
        <v>24</v>
      </c>
      <c r="B5027" s="41" t="s">
        <v>8495</v>
      </c>
      <c r="C5027" s="41" t="s">
        <v>16</v>
      </c>
      <c r="D5027" s="39">
        <v>1631.5157999999999</v>
      </c>
      <c r="E5027" s="39">
        <v>3.7912142857142901</v>
      </c>
      <c r="F5027" s="40"/>
      <c r="G5027" s="39">
        <v>430.34122501271702</v>
      </c>
      <c r="H5027" s="39"/>
    </row>
    <row r="5028" spans="1:8">
      <c r="A5028" s="37">
        <v>24</v>
      </c>
      <c r="B5028" s="41" t="s">
        <v>2856</v>
      </c>
      <c r="C5028" s="41" t="s">
        <v>16</v>
      </c>
      <c r="D5028" s="39">
        <v>0</v>
      </c>
      <c r="E5028" s="39"/>
      <c r="F5028" s="40"/>
      <c r="G5028" s="39"/>
      <c r="H5028" s="39"/>
    </row>
    <row r="5029" spans="1:8" hidden="1">
      <c r="A5029" s="37">
        <v>24</v>
      </c>
      <c r="B5029" s="41" t="s">
        <v>4536</v>
      </c>
      <c r="C5029" s="41" t="s">
        <v>15</v>
      </c>
      <c r="D5029" s="39">
        <v>0</v>
      </c>
      <c r="E5029" s="39"/>
      <c r="F5029" s="40"/>
      <c r="G5029" s="39"/>
      <c r="H5029" s="39"/>
    </row>
    <row r="5030" spans="1:8" hidden="1">
      <c r="A5030" s="37">
        <v>24</v>
      </c>
      <c r="B5030" s="38" t="s">
        <v>420</v>
      </c>
      <c r="C5030" s="38" t="s">
        <v>15</v>
      </c>
      <c r="D5030" s="39">
        <v>11483.2297</v>
      </c>
      <c r="E5030" s="39">
        <v>86.870842857142904</v>
      </c>
      <c r="F5030" s="40"/>
      <c r="G5030" s="39">
        <v>132.187386726337</v>
      </c>
      <c r="H5030" s="39"/>
    </row>
    <row r="5031" spans="1:8">
      <c r="A5031" s="37">
        <v>24</v>
      </c>
      <c r="B5031" s="41" t="s">
        <v>7044</v>
      </c>
      <c r="C5031" s="41" t="s">
        <v>16</v>
      </c>
      <c r="D5031" s="39">
        <v>0</v>
      </c>
      <c r="E5031" s="39"/>
      <c r="F5031" s="40"/>
      <c r="G5031" s="39"/>
      <c r="H5031" s="39"/>
    </row>
    <row r="5032" spans="1:8" hidden="1">
      <c r="A5032" s="37">
        <v>24</v>
      </c>
      <c r="B5032" s="38" t="s">
        <v>4596</v>
      </c>
      <c r="C5032" s="38" t="s">
        <v>15</v>
      </c>
      <c r="D5032" s="39">
        <v>0</v>
      </c>
      <c r="E5032" s="39"/>
      <c r="F5032" s="40"/>
      <c r="G5032" s="39"/>
      <c r="H5032" s="39"/>
    </row>
    <row r="5033" spans="1:8">
      <c r="A5033" s="37">
        <v>24</v>
      </c>
      <c r="B5033" s="38" t="s">
        <v>4943</v>
      </c>
      <c r="C5033" s="38" t="s">
        <v>16</v>
      </c>
      <c r="D5033" s="39">
        <v>0</v>
      </c>
      <c r="E5033" s="39"/>
      <c r="F5033" s="40"/>
      <c r="G5033" s="39"/>
      <c r="H5033" s="39"/>
    </row>
    <row r="5034" spans="1:8">
      <c r="A5034" s="37">
        <v>24</v>
      </c>
      <c r="B5034" s="38" t="s">
        <v>8500</v>
      </c>
      <c r="C5034" s="38" t="s">
        <v>16</v>
      </c>
      <c r="D5034" s="39">
        <v>3689.6794500000001</v>
      </c>
      <c r="E5034" s="39">
        <v>48.529428571428603</v>
      </c>
      <c r="F5034" s="40"/>
      <c r="G5034" s="39">
        <v>76.029732032993195</v>
      </c>
      <c r="H5034" s="39"/>
    </row>
    <row r="5035" spans="1:8">
      <c r="A5035" s="37">
        <v>24</v>
      </c>
      <c r="B5035" s="41" t="s">
        <v>7412</v>
      </c>
      <c r="C5035" s="41" t="s">
        <v>16</v>
      </c>
      <c r="D5035" s="39">
        <v>0</v>
      </c>
      <c r="E5035" s="39"/>
      <c r="F5035" s="40"/>
      <c r="G5035" s="39"/>
      <c r="H5035" s="39"/>
    </row>
    <row r="5036" spans="1:8" hidden="1">
      <c r="A5036" s="37">
        <v>24</v>
      </c>
      <c r="B5036" s="38" t="s">
        <v>5143</v>
      </c>
      <c r="C5036" s="38" t="s">
        <v>15</v>
      </c>
      <c r="D5036" s="39">
        <v>0</v>
      </c>
      <c r="E5036" s="39"/>
      <c r="F5036" s="40"/>
      <c r="G5036" s="39"/>
      <c r="H5036" s="39"/>
    </row>
    <row r="5037" spans="1:8">
      <c r="A5037" s="37">
        <v>24</v>
      </c>
      <c r="B5037" s="38" t="s">
        <v>1351</v>
      </c>
      <c r="C5037" s="38" t="s">
        <v>16</v>
      </c>
      <c r="D5037" s="39">
        <v>53409.461799999997</v>
      </c>
      <c r="E5037" s="39">
        <v>1249.85379285714</v>
      </c>
      <c r="F5037" s="40"/>
      <c r="G5037" s="39">
        <v>42.732567685302598</v>
      </c>
      <c r="H5037" s="39"/>
    </row>
    <row r="5038" spans="1:8" hidden="1">
      <c r="A5038" s="37">
        <v>24</v>
      </c>
      <c r="B5038" s="38" t="s">
        <v>2949</v>
      </c>
      <c r="C5038" s="38" t="s">
        <v>15</v>
      </c>
      <c r="D5038" s="39">
        <v>0</v>
      </c>
      <c r="E5038" s="39"/>
      <c r="F5038" s="40"/>
      <c r="G5038" s="39"/>
      <c r="H5038" s="39"/>
    </row>
    <row r="5039" spans="1:8" hidden="1">
      <c r="A5039" s="37">
        <v>24</v>
      </c>
      <c r="B5039" s="41" t="s">
        <v>6908</v>
      </c>
      <c r="C5039" s="41" t="s">
        <v>15</v>
      </c>
      <c r="D5039" s="39">
        <v>0</v>
      </c>
      <c r="E5039" s="39"/>
      <c r="F5039" s="40"/>
      <c r="G5039" s="39"/>
      <c r="H5039" s="39"/>
    </row>
    <row r="5040" spans="1:8" hidden="1">
      <c r="A5040" s="37">
        <v>24</v>
      </c>
      <c r="B5040" s="38" t="s">
        <v>2687</v>
      </c>
      <c r="C5040" s="38" t="s">
        <v>15</v>
      </c>
      <c r="D5040" s="39">
        <v>0</v>
      </c>
      <c r="E5040" s="39"/>
      <c r="F5040" s="40">
        <v>0</v>
      </c>
      <c r="G5040" s="39"/>
      <c r="H5040" s="39"/>
    </row>
    <row r="5041" spans="1:8">
      <c r="A5041" s="37">
        <v>24</v>
      </c>
      <c r="B5041" s="38" t="s">
        <v>1110</v>
      </c>
      <c r="C5041" s="38" t="s">
        <v>16</v>
      </c>
      <c r="D5041" s="39">
        <v>66595.730349999998</v>
      </c>
      <c r="E5041" s="39">
        <v>1173.65982142857</v>
      </c>
      <c r="F5041" s="40"/>
      <c r="G5041" s="39">
        <v>56.7419358949683</v>
      </c>
      <c r="H5041" s="39"/>
    </row>
    <row r="5042" spans="1:8" hidden="1">
      <c r="A5042" s="37">
        <v>24</v>
      </c>
      <c r="B5042" s="38" t="s">
        <v>3783</v>
      </c>
      <c r="C5042" s="38" t="s">
        <v>15</v>
      </c>
      <c r="D5042" s="39">
        <v>0</v>
      </c>
      <c r="E5042" s="39"/>
      <c r="F5042" s="40"/>
      <c r="G5042" s="39"/>
      <c r="H5042" s="39"/>
    </row>
    <row r="5043" spans="1:8" hidden="1">
      <c r="A5043" s="37">
        <v>24</v>
      </c>
      <c r="B5043" s="41" t="s">
        <v>4407</v>
      </c>
      <c r="C5043" s="41" t="s">
        <v>15</v>
      </c>
      <c r="D5043" s="39">
        <v>0</v>
      </c>
      <c r="E5043" s="39"/>
      <c r="F5043" s="40"/>
      <c r="G5043" s="39"/>
      <c r="H5043" s="39"/>
    </row>
    <row r="5044" spans="1:8">
      <c r="A5044" s="37">
        <v>24</v>
      </c>
      <c r="B5044" s="38" t="s">
        <v>2093</v>
      </c>
      <c r="C5044" s="38" t="s">
        <v>16</v>
      </c>
      <c r="D5044" s="39">
        <v>0</v>
      </c>
      <c r="E5044" s="39"/>
      <c r="F5044" s="40"/>
      <c r="G5044" s="39"/>
      <c r="H5044" s="39"/>
    </row>
    <row r="5045" spans="1:8" hidden="1">
      <c r="A5045" s="37">
        <v>24</v>
      </c>
      <c r="B5045" s="41" t="s">
        <v>6639</v>
      </c>
      <c r="C5045" s="41" t="s">
        <v>15</v>
      </c>
      <c r="D5045" s="39">
        <v>0</v>
      </c>
      <c r="E5045" s="39"/>
      <c r="F5045" s="40"/>
      <c r="G5045" s="39"/>
      <c r="H5045" s="39"/>
    </row>
    <row r="5046" spans="1:8">
      <c r="A5046" s="37">
        <v>24</v>
      </c>
      <c r="B5046" s="38" t="s">
        <v>6999</v>
      </c>
      <c r="C5046" s="38" t="s">
        <v>16</v>
      </c>
      <c r="D5046" s="39">
        <v>0</v>
      </c>
      <c r="E5046" s="39"/>
      <c r="F5046" s="40">
        <v>0</v>
      </c>
      <c r="G5046" s="39"/>
      <c r="H5046" s="39"/>
    </row>
    <row r="5047" spans="1:8">
      <c r="A5047" s="37">
        <v>24</v>
      </c>
      <c r="B5047" s="38" t="s">
        <v>2807</v>
      </c>
      <c r="C5047" s="38" t="s">
        <v>16</v>
      </c>
      <c r="D5047" s="39">
        <v>0</v>
      </c>
      <c r="E5047" s="39"/>
      <c r="F5047" s="40"/>
      <c r="G5047" s="39"/>
      <c r="H5047" s="39"/>
    </row>
    <row r="5048" spans="1:8">
      <c r="A5048" s="37">
        <v>24</v>
      </c>
      <c r="B5048" s="38" t="s">
        <v>8494</v>
      </c>
      <c r="C5048" s="38" t="s">
        <v>16</v>
      </c>
      <c r="D5048" s="39">
        <v>3196.1112499999999</v>
      </c>
      <c r="E5048" s="39">
        <v>16.039578571428599</v>
      </c>
      <c r="F5048" s="40"/>
      <c r="G5048" s="39">
        <v>199.264041493787</v>
      </c>
      <c r="H5048" s="39"/>
    </row>
    <row r="5049" spans="1:8">
      <c r="A5049" s="37">
        <v>24</v>
      </c>
      <c r="B5049" s="38" t="s">
        <v>2361</v>
      </c>
      <c r="C5049" s="38" t="s">
        <v>16</v>
      </c>
      <c r="D5049" s="39">
        <v>0</v>
      </c>
      <c r="E5049" s="39"/>
      <c r="F5049" s="40">
        <v>0</v>
      </c>
      <c r="G5049" s="39"/>
      <c r="H5049" s="39"/>
    </row>
    <row r="5050" spans="1:8" hidden="1">
      <c r="A5050" s="37">
        <v>24</v>
      </c>
      <c r="B5050" s="41" t="s">
        <v>799</v>
      </c>
      <c r="C5050" s="41" t="s">
        <v>15</v>
      </c>
      <c r="D5050" s="39">
        <v>249730.8186</v>
      </c>
      <c r="E5050" s="39">
        <v>1886.44642857143</v>
      </c>
      <c r="F5050" s="40">
        <v>284.26389999999998</v>
      </c>
      <c r="G5050" s="39">
        <v>132.38161170000299</v>
      </c>
      <c r="H5050" s="39">
        <v>132.23092419799099</v>
      </c>
    </row>
    <row r="5051" spans="1:8">
      <c r="A5051" s="37">
        <v>24</v>
      </c>
      <c r="B5051" s="38" t="s">
        <v>2614</v>
      </c>
      <c r="C5051" s="38" t="s">
        <v>16</v>
      </c>
      <c r="D5051" s="39">
        <v>0</v>
      </c>
      <c r="E5051" s="39"/>
      <c r="F5051" s="40"/>
      <c r="G5051" s="39"/>
      <c r="H5051" s="39"/>
    </row>
    <row r="5052" spans="1:8">
      <c r="A5052" s="37">
        <v>24</v>
      </c>
      <c r="B5052" s="38" t="s">
        <v>7713</v>
      </c>
      <c r="C5052" s="38" t="s">
        <v>16</v>
      </c>
      <c r="D5052" s="39">
        <v>0</v>
      </c>
      <c r="E5052" s="39"/>
      <c r="F5052" s="40"/>
      <c r="G5052" s="39"/>
      <c r="H5052" s="39"/>
    </row>
    <row r="5053" spans="1:8">
      <c r="A5053" s="37">
        <v>24</v>
      </c>
      <c r="B5053" s="38" t="s">
        <v>8129</v>
      </c>
      <c r="C5053" s="38" t="s">
        <v>16</v>
      </c>
      <c r="D5053" s="39">
        <v>659.08500000000004</v>
      </c>
      <c r="E5053" s="39">
        <v>4.91</v>
      </c>
      <c r="F5053" s="40"/>
      <c r="G5053" s="39">
        <v>134.23319755600801</v>
      </c>
      <c r="H5053" s="39"/>
    </row>
    <row r="5054" spans="1:8">
      <c r="A5054" s="37">
        <v>24</v>
      </c>
      <c r="B5054" s="41" t="s">
        <v>6246</v>
      </c>
      <c r="C5054" s="41" t="s">
        <v>16</v>
      </c>
      <c r="D5054" s="39">
        <v>0</v>
      </c>
      <c r="E5054" s="39"/>
      <c r="F5054" s="40"/>
      <c r="G5054" s="39"/>
      <c r="H5054" s="39"/>
    </row>
    <row r="5055" spans="1:8" hidden="1">
      <c r="A5055" s="37">
        <v>24</v>
      </c>
      <c r="B5055" s="41" t="s">
        <v>1637</v>
      </c>
      <c r="C5055" s="41" t="s">
        <v>15</v>
      </c>
      <c r="D5055" s="39">
        <v>288.25644999999997</v>
      </c>
      <c r="E5055" s="39"/>
      <c r="F5055" s="40">
        <v>0</v>
      </c>
      <c r="G5055" s="39"/>
      <c r="H5055" s="39"/>
    </row>
    <row r="5056" spans="1:8">
      <c r="A5056" s="37">
        <v>24</v>
      </c>
      <c r="B5056" s="38" t="s">
        <v>2130</v>
      </c>
      <c r="C5056" s="38" t="s">
        <v>16</v>
      </c>
      <c r="D5056" s="39">
        <v>934.17930000000001</v>
      </c>
      <c r="E5056" s="39"/>
      <c r="F5056" s="40"/>
      <c r="G5056" s="39"/>
      <c r="H5056" s="39"/>
    </row>
    <row r="5057" spans="1:8">
      <c r="A5057" s="37">
        <v>24</v>
      </c>
      <c r="B5057" s="41" t="s">
        <v>3302</v>
      </c>
      <c r="C5057" s="41" t="s">
        <v>16</v>
      </c>
      <c r="D5057" s="39">
        <v>0</v>
      </c>
      <c r="E5057" s="39"/>
      <c r="F5057" s="40"/>
      <c r="G5057" s="39"/>
      <c r="H5057" s="39"/>
    </row>
    <row r="5058" spans="1:8">
      <c r="A5058" s="37">
        <v>24</v>
      </c>
      <c r="B5058" s="38" t="s">
        <v>6523</v>
      </c>
      <c r="C5058" s="38" t="s">
        <v>16</v>
      </c>
      <c r="D5058" s="39">
        <v>0</v>
      </c>
      <c r="E5058" s="39"/>
      <c r="F5058" s="40">
        <v>0</v>
      </c>
      <c r="G5058" s="39"/>
      <c r="H5058" s="39"/>
    </row>
    <row r="5059" spans="1:8">
      <c r="A5059" s="37">
        <v>24</v>
      </c>
      <c r="B5059" s="38" t="s">
        <v>1406</v>
      </c>
      <c r="C5059" s="38" t="s">
        <v>16</v>
      </c>
      <c r="D5059" s="39">
        <v>0</v>
      </c>
      <c r="E5059" s="39"/>
      <c r="F5059" s="40"/>
      <c r="G5059" s="39"/>
      <c r="H5059" s="39"/>
    </row>
    <row r="5060" spans="1:8">
      <c r="A5060" s="37">
        <v>24</v>
      </c>
      <c r="B5060" s="41" t="s">
        <v>1821</v>
      </c>
      <c r="C5060" s="41" t="s">
        <v>16</v>
      </c>
      <c r="D5060" s="39">
        <v>44648.566149999999</v>
      </c>
      <c r="E5060" s="39">
        <v>385.138685714286</v>
      </c>
      <c r="F5060" s="40"/>
      <c r="G5060" s="39">
        <v>115.92854160364099</v>
      </c>
      <c r="H5060" s="39"/>
    </row>
    <row r="5061" spans="1:8" hidden="1">
      <c r="A5061" s="37">
        <v>24</v>
      </c>
      <c r="B5061" s="38" t="s">
        <v>3445</v>
      </c>
      <c r="C5061" s="38" t="s">
        <v>15</v>
      </c>
      <c r="D5061" s="39">
        <v>0</v>
      </c>
      <c r="E5061" s="39"/>
      <c r="F5061" s="40"/>
      <c r="G5061" s="39"/>
      <c r="H5061" s="39"/>
    </row>
    <row r="5062" spans="1:8">
      <c r="A5062" s="37">
        <v>24</v>
      </c>
      <c r="B5062" s="38" t="s">
        <v>5990</v>
      </c>
      <c r="C5062" s="38" t="s">
        <v>16</v>
      </c>
      <c r="D5062" s="39">
        <v>0</v>
      </c>
      <c r="E5062" s="39"/>
      <c r="F5062" s="40"/>
      <c r="G5062" s="39"/>
      <c r="H5062" s="39"/>
    </row>
    <row r="5063" spans="1:8" hidden="1">
      <c r="A5063" s="37">
        <v>24</v>
      </c>
      <c r="B5063" s="38" t="s">
        <v>7522</v>
      </c>
      <c r="C5063" s="38" t="s">
        <v>15</v>
      </c>
      <c r="D5063" s="39">
        <v>0</v>
      </c>
      <c r="E5063" s="39"/>
      <c r="F5063" s="40"/>
      <c r="G5063" s="39"/>
      <c r="H5063" s="39"/>
    </row>
    <row r="5064" spans="1:8" hidden="1">
      <c r="A5064" s="37">
        <v>24</v>
      </c>
      <c r="B5064" s="41" t="s">
        <v>6546</v>
      </c>
      <c r="C5064" s="41" t="s">
        <v>15</v>
      </c>
      <c r="D5064" s="39">
        <v>0</v>
      </c>
      <c r="E5064" s="39"/>
      <c r="F5064" s="40"/>
      <c r="G5064" s="39"/>
      <c r="H5064" s="39"/>
    </row>
    <row r="5065" spans="1:8">
      <c r="A5065" s="37">
        <v>24</v>
      </c>
      <c r="B5065" s="38" t="s">
        <v>4399</v>
      </c>
      <c r="C5065" s="38" t="s">
        <v>16</v>
      </c>
      <c r="D5065" s="39">
        <v>0</v>
      </c>
      <c r="E5065" s="39"/>
      <c r="F5065" s="40"/>
      <c r="G5065" s="39"/>
      <c r="H5065" s="39"/>
    </row>
    <row r="5066" spans="1:8">
      <c r="A5066" s="37">
        <v>24</v>
      </c>
      <c r="B5066" s="41" t="s">
        <v>1944</v>
      </c>
      <c r="C5066" s="41" t="s">
        <v>16</v>
      </c>
      <c r="D5066" s="39">
        <v>1054120.88255</v>
      </c>
      <c r="E5066" s="39">
        <v>3257.7966008031599</v>
      </c>
      <c r="F5066" s="40">
        <v>117189.147</v>
      </c>
      <c r="G5066" s="39">
        <v>323.56866057571602</v>
      </c>
      <c r="H5066" s="39">
        <v>287.59675644545001</v>
      </c>
    </row>
    <row r="5067" spans="1:8">
      <c r="A5067" s="37">
        <v>24</v>
      </c>
      <c r="B5067" s="38" t="s">
        <v>578</v>
      </c>
      <c r="C5067" s="38" t="s">
        <v>16</v>
      </c>
      <c r="D5067" s="39">
        <v>28742.619600000002</v>
      </c>
      <c r="E5067" s="39">
        <v>175.41114285714301</v>
      </c>
      <c r="F5067" s="40"/>
      <c r="G5067" s="39">
        <v>163.85857324587599</v>
      </c>
      <c r="H5067" s="39"/>
    </row>
    <row r="5068" spans="1:8" hidden="1">
      <c r="A5068" s="37">
        <v>24</v>
      </c>
      <c r="B5068" s="38" t="s">
        <v>6054</v>
      </c>
      <c r="C5068" s="38" t="s">
        <v>15</v>
      </c>
      <c r="D5068" s="39">
        <v>0</v>
      </c>
      <c r="E5068" s="39"/>
      <c r="F5068" s="40"/>
      <c r="G5068" s="39"/>
      <c r="H5068" s="39"/>
    </row>
    <row r="5069" spans="1:8" hidden="1">
      <c r="A5069" s="37">
        <v>24</v>
      </c>
      <c r="B5069" s="38" t="s">
        <v>4994</v>
      </c>
      <c r="C5069" s="38" t="s">
        <v>15</v>
      </c>
      <c r="D5069" s="39">
        <v>0</v>
      </c>
      <c r="E5069" s="39"/>
      <c r="F5069" s="40"/>
      <c r="G5069" s="39"/>
      <c r="H5069" s="39"/>
    </row>
    <row r="5070" spans="1:8">
      <c r="A5070" s="37">
        <v>24</v>
      </c>
      <c r="B5070" s="41" t="s">
        <v>5423</v>
      </c>
      <c r="C5070" s="41" t="s">
        <v>16</v>
      </c>
      <c r="D5070" s="39">
        <v>0</v>
      </c>
      <c r="E5070" s="39"/>
      <c r="F5070" s="40"/>
      <c r="G5070" s="39"/>
      <c r="H5070" s="39"/>
    </row>
    <row r="5071" spans="1:8">
      <c r="A5071" s="37">
        <v>24</v>
      </c>
      <c r="B5071" s="38" t="s">
        <v>5622</v>
      </c>
      <c r="C5071" s="38" t="s">
        <v>16</v>
      </c>
      <c r="D5071" s="39">
        <v>0</v>
      </c>
      <c r="E5071" s="39"/>
      <c r="F5071" s="40"/>
      <c r="G5071" s="39"/>
      <c r="H5071" s="39"/>
    </row>
    <row r="5072" spans="1:8" hidden="1">
      <c r="A5072" s="37">
        <v>24</v>
      </c>
      <c r="B5072" s="38" t="s">
        <v>6410</v>
      </c>
      <c r="C5072" s="38" t="s">
        <v>15</v>
      </c>
      <c r="D5072" s="39">
        <v>0</v>
      </c>
      <c r="E5072" s="39"/>
      <c r="F5072" s="40"/>
      <c r="G5072" s="39"/>
      <c r="H5072" s="39"/>
    </row>
    <row r="5073" spans="1:8">
      <c r="A5073" s="37">
        <v>24</v>
      </c>
      <c r="B5073" s="38" t="s">
        <v>1556</v>
      </c>
      <c r="C5073" s="38" t="s">
        <v>16</v>
      </c>
      <c r="D5073" s="39">
        <v>3588.99755</v>
      </c>
      <c r="E5073" s="39">
        <v>2.1992857142857098</v>
      </c>
      <c r="F5073" s="40">
        <v>131.13</v>
      </c>
      <c r="G5073" s="39">
        <v>1631.8923579084101</v>
      </c>
      <c r="H5073" s="39">
        <v>1572.26845404352</v>
      </c>
    </row>
    <row r="5074" spans="1:8">
      <c r="A5074" s="37">
        <v>24</v>
      </c>
      <c r="B5074" s="41" t="s">
        <v>2920</v>
      </c>
      <c r="C5074" s="41" t="s">
        <v>16</v>
      </c>
      <c r="D5074" s="39">
        <v>0</v>
      </c>
      <c r="E5074" s="39"/>
      <c r="F5074" s="40"/>
      <c r="G5074" s="39"/>
      <c r="H5074" s="39"/>
    </row>
    <row r="5075" spans="1:8">
      <c r="A5075" s="37">
        <v>24</v>
      </c>
      <c r="B5075" s="38" t="s">
        <v>4834</v>
      </c>
      <c r="C5075" s="38" t="s">
        <v>16</v>
      </c>
      <c r="D5075" s="39">
        <v>0</v>
      </c>
      <c r="E5075" s="39"/>
      <c r="F5075" s="40">
        <v>0</v>
      </c>
      <c r="G5075" s="39"/>
      <c r="H5075" s="39"/>
    </row>
    <row r="5076" spans="1:8" hidden="1">
      <c r="A5076" s="37">
        <v>24</v>
      </c>
      <c r="B5076" s="38" t="s">
        <v>4495</v>
      </c>
      <c r="C5076" s="38" t="s">
        <v>15</v>
      </c>
      <c r="D5076" s="39">
        <v>0</v>
      </c>
      <c r="E5076" s="39"/>
      <c r="F5076" s="40"/>
      <c r="G5076" s="39"/>
      <c r="H5076" s="39"/>
    </row>
    <row r="5077" spans="1:8">
      <c r="A5077" s="37">
        <v>24</v>
      </c>
      <c r="B5077" s="38" t="s">
        <v>4198</v>
      </c>
      <c r="C5077" s="38" t="s">
        <v>16</v>
      </c>
      <c r="D5077" s="39">
        <v>0</v>
      </c>
      <c r="E5077" s="39"/>
      <c r="F5077" s="40"/>
      <c r="G5077" s="39"/>
      <c r="H5077" s="39"/>
    </row>
    <row r="5078" spans="1:8" hidden="1">
      <c r="A5078" s="37">
        <v>24</v>
      </c>
      <c r="B5078" s="38" t="s">
        <v>7001</v>
      </c>
      <c r="C5078" s="38" t="s">
        <v>15</v>
      </c>
      <c r="D5078" s="39">
        <v>0</v>
      </c>
      <c r="E5078" s="39"/>
      <c r="F5078" s="40"/>
      <c r="G5078" s="39"/>
      <c r="H5078" s="39"/>
    </row>
    <row r="5079" spans="1:8">
      <c r="A5079" s="37">
        <v>24</v>
      </c>
      <c r="B5079" s="38" t="s">
        <v>5634</v>
      </c>
      <c r="C5079" s="38" t="s">
        <v>16</v>
      </c>
      <c r="D5079" s="39">
        <v>0</v>
      </c>
      <c r="E5079" s="39"/>
      <c r="F5079" s="40"/>
      <c r="G5079" s="39"/>
      <c r="H5079" s="39"/>
    </row>
    <row r="5080" spans="1:8">
      <c r="A5080" s="37">
        <v>24</v>
      </c>
      <c r="B5080" s="38" t="s">
        <v>8491</v>
      </c>
      <c r="C5080" s="38" t="s">
        <v>16</v>
      </c>
      <c r="D5080" s="39">
        <v>6176.9952499999999</v>
      </c>
      <c r="E5080" s="39">
        <v>219.03744285714299</v>
      </c>
      <c r="F5080" s="40"/>
      <c r="G5080" s="39">
        <v>28.200636244775101</v>
      </c>
      <c r="H5080" s="39"/>
    </row>
    <row r="5081" spans="1:8" hidden="1">
      <c r="A5081" s="37">
        <v>24</v>
      </c>
      <c r="B5081" s="38" t="s">
        <v>4884</v>
      </c>
      <c r="C5081" s="38" t="s">
        <v>15</v>
      </c>
      <c r="D5081" s="39">
        <v>0</v>
      </c>
      <c r="E5081" s="39"/>
      <c r="F5081" s="40">
        <v>0</v>
      </c>
      <c r="G5081" s="39"/>
      <c r="H5081" s="39"/>
    </row>
    <row r="5082" spans="1:8" hidden="1">
      <c r="A5082" s="37">
        <v>24</v>
      </c>
      <c r="B5082" s="41" t="s">
        <v>5247</v>
      </c>
      <c r="C5082" s="41" t="s">
        <v>15</v>
      </c>
      <c r="D5082" s="39">
        <v>0</v>
      </c>
      <c r="E5082" s="39"/>
      <c r="F5082" s="40"/>
      <c r="G5082" s="39"/>
      <c r="H5082" s="39"/>
    </row>
    <row r="5083" spans="1:8" hidden="1">
      <c r="A5083" s="37">
        <v>24</v>
      </c>
      <c r="B5083" s="38" t="s">
        <v>3183</v>
      </c>
      <c r="C5083" s="38" t="s">
        <v>15</v>
      </c>
      <c r="D5083" s="39">
        <v>0</v>
      </c>
      <c r="E5083" s="39"/>
      <c r="F5083" s="40"/>
      <c r="G5083" s="39"/>
      <c r="H5083" s="39"/>
    </row>
    <row r="5084" spans="1:8" hidden="1">
      <c r="A5084" s="37">
        <v>24</v>
      </c>
      <c r="B5084" s="38" t="s">
        <v>3485</v>
      </c>
      <c r="C5084" s="38" t="s">
        <v>15</v>
      </c>
      <c r="D5084" s="39">
        <v>0</v>
      </c>
      <c r="E5084" s="39"/>
      <c r="F5084" s="40"/>
      <c r="G5084" s="39"/>
      <c r="H5084" s="39"/>
    </row>
    <row r="5085" spans="1:8">
      <c r="A5085" s="37">
        <v>24</v>
      </c>
      <c r="B5085" s="38" t="s">
        <v>4384</v>
      </c>
      <c r="C5085" s="38" t="s">
        <v>16</v>
      </c>
      <c r="D5085" s="39">
        <v>0</v>
      </c>
      <c r="E5085" s="39"/>
      <c r="F5085" s="40"/>
      <c r="G5085" s="39"/>
      <c r="H5085" s="39"/>
    </row>
    <row r="5086" spans="1:8" hidden="1">
      <c r="A5086" s="37">
        <v>24</v>
      </c>
      <c r="B5086" s="38" t="s">
        <v>3014</v>
      </c>
      <c r="C5086" s="38" t="s">
        <v>15</v>
      </c>
      <c r="D5086" s="39">
        <v>0</v>
      </c>
      <c r="E5086" s="39"/>
      <c r="F5086" s="40"/>
      <c r="G5086" s="39"/>
      <c r="H5086" s="39"/>
    </row>
    <row r="5087" spans="1:8" hidden="1">
      <c r="A5087" s="37">
        <v>24</v>
      </c>
      <c r="B5087" s="38" t="s">
        <v>4160</v>
      </c>
      <c r="C5087" s="38" t="s">
        <v>15</v>
      </c>
      <c r="D5087" s="39">
        <v>0</v>
      </c>
      <c r="E5087" s="39"/>
      <c r="F5087" s="40"/>
      <c r="G5087" s="39"/>
      <c r="H5087" s="39"/>
    </row>
    <row r="5088" spans="1:8">
      <c r="A5088" s="37">
        <v>24</v>
      </c>
      <c r="B5088" s="38" t="s">
        <v>841</v>
      </c>
      <c r="C5088" s="38" t="s">
        <v>16</v>
      </c>
      <c r="D5088" s="39">
        <v>16490.06265</v>
      </c>
      <c r="E5088" s="39">
        <v>216.08077857142899</v>
      </c>
      <c r="F5088" s="40"/>
      <c r="G5088" s="39">
        <v>76.3143429925627</v>
      </c>
      <c r="H5088" s="39"/>
    </row>
    <row r="5089" spans="1:8">
      <c r="A5089" s="37">
        <v>24</v>
      </c>
      <c r="B5089" s="38" t="s">
        <v>8496</v>
      </c>
      <c r="C5089" s="38" t="s">
        <v>16</v>
      </c>
      <c r="D5089" s="39">
        <v>53781.55055</v>
      </c>
      <c r="E5089" s="39">
        <v>769.33785714285705</v>
      </c>
      <c r="F5089" s="40"/>
      <c r="G5089" s="39">
        <v>69.906283761639202</v>
      </c>
      <c r="H5089" s="39"/>
    </row>
    <row r="5090" spans="1:8" hidden="1">
      <c r="A5090" s="37">
        <v>24</v>
      </c>
      <c r="B5090" s="41" t="s">
        <v>3277</v>
      </c>
      <c r="C5090" s="41" t="s">
        <v>15</v>
      </c>
      <c r="D5090" s="39">
        <v>0</v>
      </c>
      <c r="E5090" s="39"/>
      <c r="F5090" s="40">
        <v>0</v>
      </c>
      <c r="G5090" s="39"/>
      <c r="H5090" s="39"/>
    </row>
    <row r="5091" spans="1:8">
      <c r="A5091" s="37">
        <v>24</v>
      </c>
      <c r="B5091" s="38" t="s">
        <v>3134</v>
      </c>
      <c r="C5091" s="38" t="s">
        <v>16</v>
      </c>
      <c r="D5091" s="39">
        <v>0</v>
      </c>
      <c r="E5091" s="39"/>
      <c r="F5091" s="40">
        <v>0</v>
      </c>
      <c r="G5091" s="39"/>
      <c r="H5091" s="39"/>
    </row>
    <row r="5092" spans="1:8" hidden="1">
      <c r="A5092" s="37">
        <v>24</v>
      </c>
      <c r="B5092" s="38" t="s">
        <v>1729</v>
      </c>
      <c r="C5092" s="38" t="s">
        <v>15</v>
      </c>
      <c r="D5092" s="39">
        <v>41359.877050000003</v>
      </c>
      <c r="E5092" s="39">
        <v>152.86338571428601</v>
      </c>
      <c r="F5092" s="40"/>
      <c r="G5092" s="39">
        <v>270.56758462294601</v>
      </c>
      <c r="H5092" s="39"/>
    </row>
    <row r="5093" spans="1:8" hidden="1">
      <c r="A5093" s="37">
        <v>24</v>
      </c>
      <c r="B5093" s="38" t="s">
        <v>4582</v>
      </c>
      <c r="C5093" s="38" t="s">
        <v>15</v>
      </c>
      <c r="D5093" s="39">
        <v>0</v>
      </c>
      <c r="E5093" s="39"/>
      <c r="F5093" s="40"/>
      <c r="G5093" s="39"/>
      <c r="H5093" s="39"/>
    </row>
    <row r="5094" spans="1:8">
      <c r="A5094" s="37">
        <v>24</v>
      </c>
      <c r="B5094" s="38" t="s">
        <v>1339</v>
      </c>
      <c r="C5094" s="38" t="s">
        <v>16</v>
      </c>
      <c r="D5094" s="39">
        <v>18992.4761</v>
      </c>
      <c r="E5094" s="39">
        <v>165.81413571428601</v>
      </c>
      <c r="F5094" s="40"/>
      <c r="G5094" s="39">
        <v>114.54075382768301</v>
      </c>
      <c r="H5094" s="39"/>
    </row>
    <row r="5095" spans="1:8">
      <c r="A5095" s="37">
        <v>24</v>
      </c>
      <c r="B5095" s="38" t="s">
        <v>8493</v>
      </c>
      <c r="C5095" s="38" t="s">
        <v>16</v>
      </c>
      <c r="D5095" s="39">
        <v>14883.00045</v>
      </c>
      <c r="E5095" s="39">
        <v>174.935</v>
      </c>
      <c r="F5095" s="40"/>
      <c r="G5095" s="39">
        <v>85.077317003458404</v>
      </c>
      <c r="H5095" s="39"/>
    </row>
    <row r="5096" spans="1:8" hidden="1">
      <c r="A5096" s="37">
        <v>24</v>
      </c>
      <c r="B5096" s="38" t="s">
        <v>5250</v>
      </c>
      <c r="C5096" s="38" t="s">
        <v>15</v>
      </c>
      <c r="D5096" s="39">
        <v>0</v>
      </c>
      <c r="E5096" s="39"/>
      <c r="F5096" s="40"/>
      <c r="G5096" s="39"/>
      <c r="H5096" s="39"/>
    </row>
    <row r="5097" spans="1:8">
      <c r="A5097" s="37">
        <v>24</v>
      </c>
      <c r="B5097" s="38" t="s">
        <v>2748</v>
      </c>
      <c r="C5097" s="38" t="s">
        <v>16</v>
      </c>
      <c r="D5097" s="39">
        <v>0</v>
      </c>
      <c r="E5097" s="39"/>
      <c r="F5097" s="40"/>
      <c r="G5097" s="39"/>
      <c r="H5097" s="39"/>
    </row>
    <row r="5098" spans="1:8" hidden="1">
      <c r="A5098" s="37">
        <v>24</v>
      </c>
      <c r="B5098" s="38" t="s">
        <v>7368</v>
      </c>
      <c r="C5098" s="38" t="s">
        <v>15</v>
      </c>
      <c r="D5098" s="39">
        <v>0</v>
      </c>
      <c r="E5098" s="39"/>
      <c r="F5098" s="40"/>
      <c r="G5098" s="39"/>
      <c r="H5098" s="39"/>
    </row>
    <row r="5099" spans="1:8" hidden="1">
      <c r="A5099" s="37">
        <v>24</v>
      </c>
      <c r="B5099" s="38" t="s">
        <v>4255</v>
      </c>
      <c r="C5099" s="38" t="s">
        <v>15</v>
      </c>
      <c r="D5099" s="39">
        <v>0</v>
      </c>
      <c r="E5099" s="39"/>
      <c r="F5099" s="40">
        <v>0</v>
      </c>
      <c r="G5099" s="39"/>
      <c r="H5099" s="39"/>
    </row>
    <row r="5100" spans="1:8" hidden="1">
      <c r="A5100" s="37">
        <v>24</v>
      </c>
      <c r="B5100" s="41" t="s">
        <v>1973</v>
      </c>
      <c r="C5100" s="41" t="s">
        <v>15</v>
      </c>
      <c r="D5100" s="39">
        <v>433285.74034999998</v>
      </c>
      <c r="E5100" s="39">
        <v>6750.9816928571399</v>
      </c>
      <c r="F5100" s="40">
        <v>231.67519999999999</v>
      </c>
      <c r="G5100" s="39">
        <v>64.181145804088999</v>
      </c>
      <c r="H5100" s="39">
        <v>64.146828543201593</v>
      </c>
    </row>
    <row r="5101" spans="1:8">
      <c r="A5101" s="37">
        <v>24</v>
      </c>
      <c r="B5101" s="38" t="s">
        <v>3495</v>
      </c>
      <c r="C5101" s="38" t="s">
        <v>16</v>
      </c>
      <c r="D5101" s="39">
        <v>0</v>
      </c>
      <c r="E5101" s="39"/>
      <c r="F5101" s="40"/>
      <c r="G5101" s="39"/>
      <c r="H5101" s="39"/>
    </row>
    <row r="5102" spans="1:8" hidden="1">
      <c r="A5102" s="37">
        <v>24</v>
      </c>
      <c r="B5102" s="38" t="s">
        <v>6226</v>
      </c>
      <c r="C5102" s="38" t="s">
        <v>15</v>
      </c>
      <c r="D5102" s="39">
        <v>2197.4964</v>
      </c>
      <c r="E5102" s="39"/>
      <c r="F5102" s="40"/>
      <c r="G5102" s="39"/>
      <c r="H5102" s="39"/>
    </row>
    <row r="5103" spans="1:8">
      <c r="A5103" s="37">
        <v>24</v>
      </c>
      <c r="B5103" s="38" t="s">
        <v>781</v>
      </c>
      <c r="C5103" s="38" t="s">
        <v>16</v>
      </c>
      <c r="D5103" s="39">
        <v>188287.0436</v>
      </c>
      <c r="E5103" s="39">
        <v>3543.4945571428598</v>
      </c>
      <c r="F5103" s="40"/>
      <c r="G5103" s="39">
        <v>53.135976523643102</v>
      </c>
      <c r="H5103" s="39"/>
    </row>
    <row r="5104" spans="1:8">
      <c r="A5104" s="37">
        <v>24</v>
      </c>
      <c r="B5104" s="41" t="s">
        <v>5201</v>
      </c>
      <c r="C5104" s="41" t="s">
        <v>16</v>
      </c>
      <c r="D5104" s="39">
        <v>0</v>
      </c>
      <c r="E5104" s="39"/>
      <c r="F5104" s="40">
        <v>0</v>
      </c>
      <c r="G5104" s="39"/>
      <c r="H5104" s="39"/>
    </row>
    <row r="5105" spans="1:8" hidden="1">
      <c r="A5105" s="37">
        <v>24</v>
      </c>
      <c r="B5105" s="41" t="s">
        <v>7008</v>
      </c>
      <c r="C5105" s="41" t="s">
        <v>15</v>
      </c>
      <c r="D5105" s="39">
        <v>0</v>
      </c>
      <c r="E5105" s="39"/>
      <c r="F5105" s="40"/>
      <c r="G5105" s="39"/>
      <c r="H5105" s="39"/>
    </row>
    <row r="5106" spans="1:8" hidden="1">
      <c r="A5106" s="37">
        <v>24</v>
      </c>
      <c r="B5106" s="38" t="s">
        <v>5244</v>
      </c>
      <c r="C5106" s="38" t="s">
        <v>15</v>
      </c>
      <c r="D5106" s="39">
        <v>0</v>
      </c>
      <c r="E5106" s="39"/>
      <c r="F5106" s="40"/>
      <c r="G5106" s="39"/>
      <c r="H5106" s="39"/>
    </row>
    <row r="5107" spans="1:8">
      <c r="A5107" s="37">
        <v>24</v>
      </c>
      <c r="B5107" s="41" t="s">
        <v>8123</v>
      </c>
      <c r="C5107" s="41" t="s">
        <v>16</v>
      </c>
      <c r="D5107" s="39">
        <v>160321.43350000001</v>
      </c>
      <c r="E5107" s="39">
        <v>363.872428571429</v>
      </c>
      <c r="F5107" s="40"/>
      <c r="G5107" s="39">
        <v>440.59791539970598</v>
      </c>
      <c r="H5107" s="39"/>
    </row>
    <row r="5108" spans="1:8" hidden="1">
      <c r="A5108" s="37">
        <v>24</v>
      </c>
      <c r="B5108" s="38" t="s">
        <v>7112</v>
      </c>
      <c r="C5108" s="38" t="s">
        <v>15</v>
      </c>
      <c r="D5108" s="39">
        <v>0</v>
      </c>
      <c r="E5108" s="39"/>
      <c r="F5108" s="40"/>
      <c r="G5108" s="39"/>
      <c r="H5108" s="39"/>
    </row>
    <row r="5109" spans="1:8">
      <c r="A5109" s="37">
        <v>24</v>
      </c>
      <c r="B5109" s="38" t="s">
        <v>8150</v>
      </c>
      <c r="C5109" s="38" t="s">
        <v>16</v>
      </c>
      <c r="D5109" s="39">
        <v>30968.110499999999</v>
      </c>
      <c r="E5109" s="39">
        <v>13.1135</v>
      </c>
      <c r="F5109" s="40"/>
      <c r="G5109" s="39">
        <v>2361.5442482937401</v>
      </c>
      <c r="H5109" s="39"/>
    </row>
    <row r="5110" spans="1:8" hidden="1">
      <c r="A5110" s="37">
        <v>24</v>
      </c>
      <c r="B5110" s="38" t="s">
        <v>5635</v>
      </c>
      <c r="C5110" s="38" t="s">
        <v>15</v>
      </c>
      <c r="D5110" s="39">
        <v>0</v>
      </c>
      <c r="E5110" s="39"/>
      <c r="F5110" s="40"/>
      <c r="G5110" s="39"/>
      <c r="H5110" s="39"/>
    </row>
    <row r="5111" spans="1:8">
      <c r="A5111" s="37">
        <v>24</v>
      </c>
      <c r="B5111" s="41" t="s">
        <v>855</v>
      </c>
      <c r="C5111" s="41" t="s">
        <v>16</v>
      </c>
      <c r="D5111" s="39">
        <v>2767.6610999999998</v>
      </c>
      <c r="E5111" s="39">
        <v>3.5409000000000002</v>
      </c>
      <c r="F5111" s="40"/>
      <c r="G5111" s="39">
        <v>781.62645090231297</v>
      </c>
      <c r="H5111" s="39"/>
    </row>
    <row r="5112" spans="1:8" hidden="1">
      <c r="A5112" s="37">
        <v>24</v>
      </c>
      <c r="B5112" s="38" t="s">
        <v>4381</v>
      </c>
      <c r="C5112" s="38" t="s">
        <v>15</v>
      </c>
      <c r="D5112" s="39">
        <v>0</v>
      </c>
      <c r="E5112" s="39"/>
      <c r="F5112" s="40">
        <v>0</v>
      </c>
      <c r="G5112" s="39"/>
      <c r="H5112" s="39"/>
    </row>
    <row r="5113" spans="1:8" hidden="1">
      <c r="A5113" s="37">
        <v>24</v>
      </c>
      <c r="B5113" s="38" t="s">
        <v>2995</v>
      </c>
      <c r="C5113" s="38" t="s">
        <v>15</v>
      </c>
      <c r="D5113" s="39">
        <v>0</v>
      </c>
      <c r="E5113" s="39"/>
      <c r="F5113" s="40"/>
      <c r="G5113" s="39"/>
      <c r="H5113" s="39"/>
    </row>
    <row r="5114" spans="1:8">
      <c r="A5114" s="37">
        <v>24</v>
      </c>
      <c r="B5114" s="38" t="s">
        <v>8081</v>
      </c>
      <c r="C5114" s="38" t="s">
        <v>16</v>
      </c>
      <c r="D5114" s="39">
        <v>3762.2802499999998</v>
      </c>
      <c r="E5114" s="39">
        <v>6.4478571428571403</v>
      </c>
      <c r="F5114" s="40"/>
      <c r="G5114" s="39">
        <v>583.49311509914696</v>
      </c>
      <c r="H5114" s="39"/>
    </row>
    <row r="5115" spans="1:8">
      <c r="A5115" s="37">
        <v>24</v>
      </c>
      <c r="B5115" s="38" t="s">
        <v>1391</v>
      </c>
      <c r="C5115" s="38" t="s">
        <v>16</v>
      </c>
      <c r="D5115" s="39">
        <v>2426.23065</v>
      </c>
      <c r="E5115" s="39">
        <v>46.549492857142901</v>
      </c>
      <c r="F5115" s="40"/>
      <c r="G5115" s="39">
        <v>52.1215270259964</v>
      </c>
      <c r="H5115" s="39"/>
    </row>
    <row r="5116" spans="1:8">
      <c r="A5116" s="37">
        <v>24</v>
      </c>
      <c r="B5116" s="38" t="s">
        <v>351</v>
      </c>
      <c r="C5116" s="38" t="s">
        <v>16</v>
      </c>
      <c r="D5116" s="39">
        <v>593651.95534999995</v>
      </c>
      <c r="E5116" s="39">
        <v>12817.8261642857</v>
      </c>
      <c r="F5116" s="40">
        <v>0</v>
      </c>
      <c r="G5116" s="39">
        <v>46.314558158394398</v>
      </c>
      <c r="H5116" s="39">
        <v>46.314558158394398</v>
      </c>
    </row>
    <row r="5117" spans="1:8" hidden="1">
      <c r="A5117" s="37">
        <v>24</v>
      </c>
      <c r="B5117" s="38" t="s">
        <v>5663</v>
      </c>
      <c r="C5117" s="38" t="s">
        <v>15</v>
      </c>
      <c r="D5117" s="39">
        <v>0</v>
      </c>
      <c r="E5117" s="39"/>
      <c r="F5117" s="40"/>
      <c r="G5117" s="39"/>
      <c r="H5117" s="39"/>
    </row>
    <row r="5118" spans="1:8">
      <c r="A5118" s="37">
        <v>24</v>
      </c>
      <c r="B5118" s="38" t="s">
        <v>3499</v>
      </c>
      <c r="C5118" s="38" t="s">
        <v>16</v>
      </c>
      <c r="D5118" s="39">
        <v>0</v>
      </c>
      <c r="E5118" s="39"/>
      <c r="F5118" s="40"/>
      <c r="G5118" s="39"/>
      <c r="H5118" s="39"/>
    </row>
    <row r="5119" spans="1:8" hidden="1">
      <c r="A5119" s="37">
        <v>24</v>
      </c>
      <c r="B5119" s="38" t="s">
        <v>5794</v>
      </c>
      <c r="C5119" s="38" t="s">
        <v>15</v>
      </c>
      <c r="D5119" s="39">
        <v>-28.905999999999999</v>
      </c>
      <c r="E5119" s="39"/>
      <c r="F5119" s="40"/>
      <c r="G5119" s="39"/>
      <c r="H5119" s="39"/>
    </row>
    <row r="5120" spans="1:8" hidden="1">
      <c r="A5120" s="37">
        <v>24</v>
      </c>
      <c r="B5120" s="38" t="s">
        <v>7661</v>
      </c>
      <c r="C5120" s="38" t="s">
        <v>15</v>
      </c>
      <c r="D5120" s="39">
        <v>0</v>
      </c>
      <c r="E5120" s="39"/>
      <c r="F5120" s="40"/>
      <c r="G5120" s="39"/>
      <c r="H5120" s="39"/>
    </row>
    <row r="5121" spans="1:8">
      <c r="A5121" s="37">
        <v>24</v>
      </c>
      <c r="B5121" s="41" t="s">
        <v>7259</v>
      </c>
      <c r="C5121" s="41" t="s">
        <v>16</v>
      </c>
      <c r="D5121" s="39">
        <v>0</v>
      </c>
      <c r="E5121" s="39"/>
      <c r="F5121" s="40"/>
      <c r="G5121" s="39"/>
      <c r="H5121" s="39"/>
    </row>
    <row r="5122" spans="1:8">
      <c r="A5122" s="37">
        <v>24</v>
      </c>
      <c r="B5122" s="41" t="s">
        <v>1810</v>
      </c>
      <c r="C5122" s="41" t="s">
        <v>16</v>
      </c>
      <c r="D5122" s="39">
        <v>90774.95865</v>
      </c>
      <c r="E5122" s="39">
        <v>1275.79717142857</v>
      </c>
      <c r="F5122" s="40"/>
      <c r="G5122" s="39">
        <v>71.151559732927495</v>
      </c>
      <c r="H5122" s="39"/>
    </row>
    <row r="5123" spans="1:8" hidden="1">
      <c r="A5123" s="37">
        <v>24</v>
      </c>
      <c r="B5123" s="38" t="s">
        <v>5587</v>
      </c>
      <c r="C5123" s="38" t="s">
        <v>15</v>
      </c>
      <c r="D5123" s="39">
        <v>0</v>
      </c>
      <c r="E5123" s="39"/>
      <c r="F5123" s="40">
        <v>0</v>
      </c>
      <c r="G5123" s="39"/>
      <c r="H5123" s="39"/>
    </row>
    <row r="5124" spans="1:8" hidden="1">
      <c r="A5124" s="37">
        <v>24</v>
      </c>
      <c r="B5124" s="41" t="s">
        <v>5216</v>
      </c>
      <c r="C5124" s="41" t="s">
        <v>15</v>
      </c>
      <c r="D5124" s="39">
        <v>0</v>
      </c>
      <c r="E5124" s="39"/>
      <c r="F5124" s="40"/>
      <c r="G5124" s="39"/>
      <c r="H5124" s="39"/>
    </row>
    <row r="5125" spans="1:8">
      <c r="A5125" s="37">
        <v>24</v>
      </c>
      <c r="B5125" s="38" t="s">
        <v>6155</v>
      </c>
      <c r="C5125" s="38" t="s">
        <v>16</v>
      </c>
      <c r="D5125" s="39">
        <v>0</v>
      </c>
      <c r="E5125" s="39"/>
      <c r="F5125" s="40"/>
      <c r="G5125" s="39"/>
      <c r="H5125" s="39"/>
    </row>
    <row r="5126" spans="1:8" hidden="1">
      <c r="A5126" s="37">
        <v>24</v>
      </c>
      <c r="B5126" s="41" t="s">
        <v>891</v>
      </c>
      <c r="C5126" s="41" t="s">
        <v>15</v>
      </c>
      <c r="D5126" s="39">
        <v>17226.504649999999</v>
      </c>
      <c r="E5126" s="39">
        <v>89.179692857142896</v>
      </c>
      <c r="F5126" s="40"/>
      <c r="G5126" s="39">
        <v>193.16622538266799</v>
      </c>
      <c r="H5126" s="39"/>
    </row>
    <row r="5127" spans="1:8" hidden="1">
      <c r="A5127" s="37">
        <v>24</v>
      </c>
      <c r="B5127" s="38" t="s">
        <v>943</v>
      </c>
      <c r="C5127" s="38" t="s">
        <v>15</v>
      </c>
      <c r="D5127" s="39">
        <v>0</v>
      </c>
      <c r="E5127" s="39"/>
      <c r="F5127" s="40"/>
      <c r="G5127" s="39"/>
      <c r="H5127" s="39"/>
    </row>
    <row r="5128" spans="1:8">
      <c r="A5128" s="37">
        <v>24</v>
      </c>
      <c r="B5128" s="38" t="s">
        <v>5736</v>
      </c>
      <c r="C5128" s="38" t="s">
        <v>16</v>
      </c>
      <c r="D5128" s="39">
        <v>0</v>
      </c>
      <c r="E5128" s="39"/>
      <c r="F5128" s="40">
        <v>0</v>
      </c>
      <c r="G5128" s="39"/>
      <c r="H5128" s="39"/>
    </row>
    <row r="5129" spans="1:8">
      <c r="A5129" s="37">
        <v>24</v>
      </c>
      <c r="B5129" s="41" t="s">
        <v>8499</v>
      </c>
      <c r="C5129" s="41" t="s">
        <v>16</v>
      </c>
      <c r="D5129" s="39">
        <v>78108.969500000007</v>
      </c>
      <c r="E5129" s="39">
        <v>341.56978571428601</v>
      </c>
      <c r="F5129" s="40"/>
      <c r="G5129" s="39">
        <v>228.67646017536299</v>
      </c>
      <c r="H5129" s="39"/>
    </row>
    <row r="5130" spans="1:8">
      <c r="A5130" s="37">
        <v>24</v>
      </c>
      <c r="B5130" s="38" t="s">
        <v>1311</v>
      </c>
      <c r="C5130" s="38" t="s">
        <v>16</v>
      </c>
      <c r="D5130" s="39">
        <v>123360.5221</v>
      </c>
      <c r="E5130" s="39">
        <v>1069.58332857143</v>
      </c>
      <c r="F5130" s="40"/>
      <c r="G5130" s="39">
        <v>115.33512051348499</v>
      </c>
      <c r="H5130" s="39"/>
    </row>
    <row r="5131" spans="1:8" hidden="1">
      <c r="A5131" s="37">
        <v>24</v>
      </c>
      <c r="B5131" s="41" t="s">
        <v>7553</v>
      </c>
      <c r="C5131" s="41" t="s">
        <v>15</v>
      </c>
      <c r="D5131" s="39">
        <v>0</v>
      </c>
      <c r="E5131" s="39"/>
      <c r="F5131" s="40"/>
      <c r="G5131" s="39"/>
      <c r="H5131" s="39"/>
    </row>
    <row r="5132" spans="1:8">
      <c r="A5132" s="37">
        <v>24</v>
      </c>
      <c r="B5132" s="41" t="s">
        <v>7353</v>
      </c>
      <c r="C5132" s="41" t="s">
        <v>16</v>
      </c>
      <c r="D5132" s="39">
        <v>0</v>
      </c>
      <c r="E5132" s="39"/>
      <c r="F5132" s="40"/>
      <c r="G5132" s="39"/>
      <c r="H5132" s="39"/>
    </row>
    <row r="5133" spans="1:8" hidden="1">
      <c r="A5133" s="37">
        <v>24</v>
      </c>
      <c r="B5133" s="38" t="s">
        <v>3272</v>
      </c>
      <c r="C5133" s="38" t="s">
        <v>15</v>
      </c>
      <c r="D5133" s="39">
        <v>0</v>
      </c>
      <c r="E5133" s="39"/>
      <c r="F5133" s="40"/>
      <c r="G5133" s="39"/>
      <c r="H5133" s="39"/>
    </row>
    <row r="5134" spans="1:8" hidden="1">
      <c r="A5134" s="37">
        <v>24</v>
      </c>
      <c r="B5134" s="38" t="s">
        <v>7714</v>
      </c>
      <c r="C5134" s="38" t="s">
        <v>15</v>
      </c>
      <c r="D5134" s="39">
        <v>0</v>
      </c>
      <c r="E5134" s="39"/>
      <c r="F5134" s="40"/>
      <c r="G5134" s="39"/>
      <c r="H5134" s="39"/>
    </row>
    <row r="5135" spans="1:8" hidden="1">
      <c r="A5135" s="37">
        <v>24</v>
      </c>
      <c r="B5135" s="38" t="s">
        <v>6586</v>
      </c>
      <c r="C5135" s="38" t="s">
        <v>15</v>
      </c>
      <c r="D5135" s="39">
        <v>0</v>
      </c>
      <c r="E5135" s="39"/>
      <c r="F5135" s="40"/>
      <c r="G5135" s="39"/>
      <c r="H5135" s="39"/>
    </row>
    <row r="5136" spans="1:8">
      <c r="A5136" s="37">
        <v>24</v>
      </c>
      <c r="B5136" s="38" t="s">
        <v>2584</v>
      </c>
      <c r="C5136" s="38" t="s">
        <v>16</v>
      </c>
      <c r="D5136" s="39">
        <v>653.9973</v>
      </c>
      <c r="E5136" s="39">
        <v>4.3516285714285701</v>
      </c>
      <c r="F5136" s="40">
        <v>0</v>
      </c>
      <c r="G5136" s="39">
        <v>150.28794146033999</v>
      </c>
      <c r="H5136" s="39">
        <v>150.28794146033999</v>
      </c>
    </row>
    <row r="5137" spans="1:8" hidden="1">
      <c r="A5137" s="37">
        <v>24</v>
      </c>
      <c r="B5137" s="41" t="s">
        <v>7347</v>
      </c>
      <c r="C5137" s="41" t="s">
        <v>15</v>
      </c>
      <c r="D5137" s="39">
        <v>0</v>
      </c>
      <c r="E5137" s="39"/>
      <c r="F5137" s="40"/>
      <c r="G5137" s="39"/>
      <c r="H5137" s="39"/>
    </row>
    <row r="5138" spans="1:8">
      <c r="A5138" s="37">
        <v>24</v>
      </c>
      <c r="B5138" s="38" t="s">
        <v>1879</v>
      </c>
      <c r="C5138" s="38" t="s">
        <v>16</v>
      </c>
      <c r="D5138" s="39">
        <v>130.35040000000001</v>
      </c>
      <c r="E5138" s="39"/>
      <c r="F5138" s="40"/>
      <c r="G5138" s="39"/>
      <c r="H5138" s="39"/>
    </row>
    <row r="5139" spans="1:8">
      <c r="A5139" s="37">
        <v>24</v>
      </c>
      <c r="B5139" s="41" t="s">
        <v>2629</v>
      </c>
      <c r="C5139" s="41" t="s">
        <v>16</v>
      </c>
      <c r="D5139" s="39">
        <v>0</v>
      </c>
      <c r="E5139" s="39"/>
      <c r="F5139" s="40"/>
      <c r="G5139" s="39"/>
      <c r="H5139" s="39"/>
    </row>
    <row r="5140" spans="1:8">
      <c r="A5140" s="37">
        <v>24</v>
      </c>
      <c r="B5140" s="41" t="s">
        <v>596</v>
      </c>
      <c r="C5140" s="41" t="s">
        <v>16</v>
      </c>
      <c r="D5140" s="39">
        <v>29744.51095</v>
      </c>
      <c r="E5140" s="39">
        <v>1065.8052499999999</v>
      </c>
      <c r="F5140" s="40"/>
      <c r="G5140" s="39">
        <v>27.908016919601401</v>
      </c>
      <c r="H5140" s="39"/>
    </row>
    <row r="5141" spans="1:8" hidden="1">
      <c r="A5141" s="37">
        <v>24</v>
      </c>
      <c r="B5141" s="38" t="s">
        <v>8492</v>
      </c>
      <c r="C5141" s="38" t="s">
        <v>15</v>
      </c>
      <c r="D5141" s="39">
        <v>43879.017549999997</v>
      </c>
      <c r="E5141" s="39">
        <v>35.434464285714299</v>
      </c>
      <c r="F5141" s="40"/>
      <c r="G5141" s="39">
        <v>1238.3146869724301</v>
      </c>
      <c r="H5141" s="39"/>
    </row>
    <row r="5142" spans="1:8" hidden="1">
      <c r="A5142" s="37">
        <v>24</v>
      </c>
      <c r="B5142" s="41" t="s">
        <v>2589</v>
      </c>
      <c r="C5142" s="41" t="s">
        <v>15</v>
      </c>
      <c r="D5142" s="39">
        <v>0</v>
      </c>
      <c r="E5142" s="39"/>
      <c r="F5142" s="40"/>
      <c r="G5142" s="39"/>
      <c r="H5142" s="39"/>
    </row>
    <row r="5143" spans="1:8" hidden="1">
      <c r="A5143" s="37">
        <v>24</v>
      </c>
      <c r="B5143" s="41" t="s">
        <v>4254</v>
      </c>
      <c r="C5143" s="41" t="s">
        <v>15</v>
      </c>
      <c r="D5143" s="39">
        <v>0</v>
      </c>
      <c r="E5143" s="39"/>
      <c r="F5143" s="40"/>
      <c r="G5143" s="39"/>
      <c r="H5143" s="39"/>
    </row>
    <row r="5144" spans="1:8">
      <c r="A5144" s="37">
        <v>24</v>
      </c>
      <c r="B5144" s="38" t="s">
        <v>6731</v>
      </c>
      <c r="C5144" s="38" t="s">
        <v>16</v>
      </c>
      <c r="D5144" s="39">
        <v>0</v>
      </c>
      <c r="E5144" s="39"/>
      <c r="F5144" s="40"/>
      <c r="G5144" s="39"/>
      <c r="H5144" s="39"/>
    </row>
    <row r="5145" spans="1:8" hidden="1">
      <c r="A5145" s="37">
        <v>24</v>
      </c>
      <c r="B5145" s="41" t="s">
        <v>4088</v>
      </c>
      <c r="C5145" s="41" t="s">
        <v>15</v>
      </c>
      <c r="D5145" s="39">
        <v>0</v>
      </c>
      <c r="E5145" s="39"/>
      <c r="F5145" s="40"/>
      <c r="G5145" s="39"/>
      <c r="H5145" s="39"/>
    </row>
    <row r="5146" spans="1:8" hidden="1">
      <c r="A5146" s="37">
        <v>24</v>
      </c>
      <c r="B5146" s="38" t="s">
        <v>6080</v>
      </c>
      <c r="C5146" s="38" t="s">
        <v>15</v>
      </c>
      <c r="D5146" s="39">
        <v>0</v>
      </c>
      <c r="E5146" s="39"/>
      <c r="F5146" s="40">
        <v>0</v>
      </c>
      <c r="G5146" s="39"/>
      <c r="H5146" s="39"/>
    </row>
    <row r="5147" spans="1:8" hidden="1">
      <c r="A5147" s="37">
        <v>24</v>
      </c>
      <c r="B5147" s="38" t="s">
        <v>7500</v>
      </c>
      <c r="C5147" s="38" t="s">
        <v>15</v>
      </c>
      <c r="D5147" s="39">
        <v>0</v>
      </c>
      <c r="E5147" s="39"/>
      <c r="F5147" s="40"/>
      <c r="G5147" s="39"/>
      <c r="H5147" s="39"/>
    </row>
    <row r="5148" spans="1:8">
      <c r="A5148" s="37">
        <v>24</v>
      </c>
      <c r="B5148" s="41" t="s">
        <v>5789</v>
      </c>
      <c r="C5148" s="41" t="s">
        <v>16</v>
      </c>
      <c r="D5148" s="39">
        <v>0</v>
      </c>
      <c r="E5148" s="39"/>
      <c r="F5148" s="40"/>
      <c r="G5148" s="39"/>
      <c r="H5148" s="39"/>
    </row>
    <row r="5149" spans="1:8">
      <c r="A5149" s="37">
        <v>24</v>
      </c>
      <c r="B5149" s="38" t="s">
        <v>6972</v>
      </c>
      <c r="C5149" s="38" t="s">
        <v>16</v>
      </c>
      <c r="D5149" s="39">
        <v>0</v>
      </c>
      <c r="E5149" s="39"/>
      <c r="F5149" s="40">
        <v>0</v>
      </c>
      <c r="G5149" s="39"/>
      <c r="H5149" s="39"/>
    </row>
    <row r="5150" spans="1:8" hidden="1">
      <c r="A5150" s="37">
        <v>24</v>
      </c>
      <c r="B5150" s="41" t="s">
        <v>4851</v>
      </c>
      <c r="C5150" s="41" t="s">
        <v>15</v>
      </c>
      <c r="D5150" s="39">
        <v>0</v>
      </c>
      <c r="E5150" s="39"/>
      <c r="F5150" s="40"/>
      <c r="G5150" s="39"/>
      <c r="H5150" s="39"/>
    </row>
    <row r="5151" spans="1:8" hidden="1">
      <c r="A5151" s="37">
        <v>24</v>
      </c>
      <c r="B5151" s="41" t="s">
        <v>6804</v>
      </c>
      <c r="C5151" s="41" t="s">
        <v>15</v>
      </c>
      <c r="D5151" s="39">
        <v>0</v>
      </c>
      <c r="E5151" s="39"/>
      <c r="F5151" s="40"/>
      <c r="G5151" s="39"/>
      <c r="H5151" s="39"/>
    </row>
    <row r="5152" spans="1:8">
      <c r="A5152" s="37">
        <v>24</v>
      </c>
      <c r="B5152" s="38" t="s">
        <v>8142</v>
      </c>
      <c r="C5152" s="38" t="s">
        <v>16</v>
      </c>
      <c r="D5152" s="39">
        <v>12670.175499999999</v>
      </c>
      <c r="E5152" s="39">
        <v>23.4937857142857</v>
      </c>
      <c r="F5152" s="40"/>
      <c r="G5152" s="39">
        <v>539.29901524111199</v>
      </c>
      <c r="H5152" s="39"/>
    </row>
    <row r="5153" spans="1:8">
      <c r="A5153" s="37">
        <v>24</v>
      </c>
      <c r="B5153" s="38" t="s">
        <v>6660</v>
      </c>
      <c r="C5153" s="38" t="s">
        <v>16</v>
      </c>
      <c r="D5153" s="39">
        <v>0</v>
      </c>
      <c r="E5153" s="39"/>
      <c r="F5153" s="40"/>
      <c r="G5153" s="39"/>
      <c r="H5153" s="39"/>
    </row>
    <row r="5154" spans="1:8">
      <c r="A5154" s="37">
        <v>24</v>
      </c>
      <c r="B5154" s="38" t="s">
        <v>1267</v>
      </c>
      <c r="C5154" s="38" t="s">
        <v>16</v>
      </c>
      <c r="D5154" s="39">
        <v>565694.91410000005</v>
      </c>
      <c r="E5154" s="39">
        <v>5005.2565785714296</v>
      </c>
      <c r="F5154" s="40">
        <v>45758.67095</v>
      </c>
      <c r="G5154" s="39">
        <v>113.02016294666301</v>
      </c>
      <c r="H5154" s="39">
        <v>103.878040014164</v>
      </c>
    </row>
    <row r="5155" spans="1:8">
      <c r="A5155" s="37">
        <v>24</v>
      </c>
      <c r="B5155" s="41" t="s">
        <v>7068</v>
      </c>
      <c r="C5155" s="41" t="s">
        <v>16</v>
      </c>
      <c r="D5155" s="39">
        <v>0</v>
      </c>
      <c r="E5155" s="39"/>
      <c r="F5155" s="40"/>
      <c r="G5155" s="39"/>
      <c r="H5155" s="39"/>
    </row>
    <row r="5156" spans="1:8" hidden="1">
      <c r="A5156" s="37">
        <v>24</v>
      </c>
      <c r="B5156" s="38" t="s">
        <v>3657</v>
      </c>
      <c r="C5156" s="38" t="s">
        <v>15</v>
      </c>
      <c r="D5156" s="39">
        <v>402.81990000000002</v>
      </c>
      <c r="E5156" s="39"/>
      <c r="F5156" s="40"/>
      <c r="G5156" s="39"/>
      <c r="H5156" s="39"/>
    </row>
    <row r="5157" spans="1:8">
      <c r="A5157" s="37">
        <v>24</v>
      </c>
      <c r="B5157" s="38" t="s">
        <v>4337</v>
      </c>
      <c r="C5157" s="38" t="s">
        <v>16</v>
      </c>
      <c r="D5157" s="39">
        <v>0</v>
      </c>
      <c r="E5157" s="39"/>
      <c r="F5157" s="40"/>
      <c r="G5157" s="39"/>
      <c r="H5157" s="39"/>
    </row>
    <row r="5158" spans="1:8" hidden="1">
      <c r="A5158" s="37">
        <v>24</v>
      </c>
      <c r="B5158" s="38" t="s">
        <v>5838</v>
      </c>
      <c r="C5158" s="38" t="s">
        <v>15</v>
      </c>
      <c r="D5158" s="39">
        <v>0</v>
      </c>
      <c r="E5158" s="39"/>
      <c r="F5158" s="40"/>
      <c r="G5158" s="39"/>
      <c r="H5158" s="39"/>
    </row>
    <row r="5159" spans="1:8">
      <c r="A5159" s="37">
        <v>24</v>
      </c>
      <c r="B5159" s="38" t="s">
        <v>6762</v>
      </c>
      <c r="C5159" s="38" t="s">
        <v>16</v>
      </c>
      <c r="D5159" s="39">
        <v>0</v>
      </c>
      <c r="E5159" s="39"/>
      <c r="F5159" s="40"/>
      <c r="G5159" s="39"/>
      <c r="H5159" s="39"/>
    </row>
    <row r="5160" spans="1:8">
      <c r="A5160" s="37">
        <v>24</v>
      </c>
      <c r="B5160" s="38" t="s">
        <v>3863</v>
      </c>
      <c r="C5160" s="38" t="s">
        <v>16</v>
      </c>
      <c r="D5160" s="39">
        <v>0</v>
      </c>
      <c r="E5160" s="39"/>
      <c r="F5160" s="40"/>
      <c r="G5160" s="39"/>
      <c r="H5160" s="39"/>
    </row>
    <row r="5161" spans="1:8" hidden="1">
      <c r="A5161" s="37">
        <v>24</v>
      </c>
      <c r="B5161" s="38" t="s">
        <v>7081</v>
      </c>
      <c r="C5161" s="38" t="s">
        <v>15</v>
      </c>
      <c r="D5161" s="39">
        <v>0</v>
      </c>
      <c r="E5161" s="39"/>
      <c r="F5161" s="40"/>
      <c r="G5161" s="39"/>
      <c r="H5161" s="39"/>
    </row>
    <row r="5162" spans="1:8" hidden="1">
      <c r="A5162" s="37">
        <v>24</v>
      </c>
      <c r="B5162" s="38" t="s">
        <v>597</v>
      </c>
      <c r="C5162" s="38" t="s">
        <v>15</v>
      </c>
      <c r="D5162" s="39">
        <v>203029.57620000001</v>
      </c>
      <c r="E5162" s="39">
        <v>4035.2603357142898</v>
      </c>
      <c r="F5162" s="40">
        <v>0</v>
      </c>
      <c r="G5162" s="39">
        <v>50.313873036412502</v>
      </c>
      <c r="H5162" s="39">
        <v>50.313873036412502</v>
      </c>
    </row>
    <row r="5163" spans="1:8" hidden="1">
      <c r="A5163" s="37">
        <v>24</v>
      </c>
      <c r="B5163" s="41" t="s">
        <v>2580</v>
      </c>
      <c r="C5163" s="41" t="s">
        <v>15</v>
      </c>
      <c r="D5163" s="39">
        <v>0</v>
      </c>
      <c r="E5163" s="39"/>
      <c r="F5163" s="40"/>
      <c r="G5163" s="39"/>
      <c r="H5163" s="39"/>
    </row>
    <row r="5164" spans="1:8" hidden="1">
      <c r="A5164" s="37">
        <v>24</v>
      </c>
      <c r="B5164" s="38" t="s">
        <v>7120</v>
      </c>
      <c r="C5164" s="38" t="s">
        <v>15</v>
      </c>
      <c r="D5164" s="39">
        <v>0</v>
      </c>
      <c r="E5164" s="39"/>
      <c r="F5164" s="40"/>
      <c r="G5164" s="39"/>
      <c r="H5164" s="39"/>
    </row>
    <row r="5165" spans="1:8" hidden="1">
      <c r="A5165" s="37">
        <v>24</v>
      </c>
      <c r="B5165" s="38" t="s">
        <v>6019</v>
      </c>
      <c r="C5165" s="38" t="s">
        <v>15</v>
      </c>
      <c r="D5165" s="39">
        <v>0</v>
      </c>
      <c r="E5165" s="39"/>
      <c r="F5165" s="40">
        <v>0</v>
      </c>
      <c r="G5165" s="39"/>
      <c r="H5165" s="39"/>
    </row>
    <row r="5166" spans="1:8" hidden="1">
      <c r="A5166" s="37">
        <v>24</v>
      </c>
      <c r="B5166" s="38" t="s">
        <v>4702</v>
      </c>
      <c r="C5166" s="38" t="s">
        <v>15</v>
      </c>
      <c r="D5166" s="39">
        <v>0</v>
      </c>
      <c r="E5166" s="39"/>
      <c r="F5166" s="40"/>
      <c r="G5166" s="39"/>
      <c r="H5166" s="39"/>
    </row>
    <row r="5167" spans="1:8">
      <c r="A5167" s="37">
        <v>24</v>
      </c>
      <c r="B5167" s="38" t="s">
        <v>1329</v>
      </c>
      <c r="C5167" s="38" t="s">
        <v>16</v>
      </c>
      <c r="D5167" s="39">
        <v>163232.2598</v>
      </c>
      <c r="E5167" s="39">
        <v>4828.1597785714303</v>
      </c>
      <c r="F5167" s="40"/>
      <c r="G5167" s="39">
        <v>33.808379856123501</v>
      </c>
      <c r="H5167" s="39"/>
    </row>
    <row r="5168" spans="1:8" hidden="1">
      <c r="A5168" s="37">
        <v>24</v>
      </c>
      <c r="B5168" s="41" t="s">
        <v>1129</v>
      </c>
      <c r="C5168" s="41" t="s">
        <v>15</v>
      </c>
      <c r="D5168" s="39">
        <v>40736.614549999998</v>
      </c>
      <c r="E5168" s="39">
        <v>153.109542857143</v>
      </c>
      <c r="F5168" s="40"/>
      <c r="G5168" s="39">
        <v>266.06189130881802</v>
      </c>
      <c r="H5168" s="39"/>
    </row>
    <row r="5169" spans="1:8">
      <c r="A5169" s="37">
        <v>24</v>
      </c>
      <c r="B5169" s="38" t="s">
        <v>3005</v>
      </c>
      <c r="C5169" s="38" t="s">
        <v>16</v>
      </c>
      <c r="D5169" s="39">
        <v>0</v>
      </c>
      <c r="E5169" s="39"/>
      <c r="F5169" s="40"/>
      <c r="G5169" s="39"/>
      <c r="H5169" s="39"/>
    </row>
    <row r="5170" spans="1:8" hidden="1">
      <c r="A5170" s="37">
        <v>24</v>
      </c>
      <c r="B5170" s="38" t="s">
        <v>2718</v>
      </c>
      <c r="C5170" s="38" t="s">
        <v>15</v>
      </c>
      <c r="D5170" s="39">
        <v>0</v>
      </c>
      <c r="E5170" s="39"/>
      <c r="F5170" s="40"/>
      <c r="G5170" s="39"/>
      <c r="H5170" s="39"/>
    </row>
    <row r="5171" spans="1:8" hidden="1">
      <c r="A5171" s="37">
        <v>24</v>
      </c>
      <c r="B5171" s="38" t="s">
        <v>6795</v>
      </c>
      <c r="C5171" s="38" t="s">
        <v>15</v>
      </c>
      <c r="D5171" s="39">
        <v>0</v>
      </c>
      <c r="E5171" s="39"/>
      <c r="F5171" s="40"/>
      <c r="G5171" s="39"/>
      <c r="H5171" s="39"/>
    </row>
    <row r="5172" spans="1:8" hidden="1">
      <c r="A5172" s="37">
        <v>24</v>
      </c>
      <c r="B5172" s="41" t="s">
        <v>3678</v>
      </c>
      <c r="C5172" s="41" t="s">
        <v>15</v>
      </c>
      <c r="D5172" s="39">
        <v>0</v>
      </c>
      <c r="E5172" s="39"/>
      <c r="F5172" s="40">
        <v>0</v>
      </c>
      <c r="G5172" s="39"/>
      <c r="H5172" s="39"/>
    </row>
    <row r="5173" spans="1:8">
      <c r="A5173" s="37">
        <v>24</v>
      </c>
      <c r="B5173" s="38" t="s">
        <v>646</v>
      </c>
      <c r="C5173" s="38" t="s">
        <v>16</v>
      </c>
      <c r="D5173" s="39">
        <v>1817.3814500000001</v>
      </c>
      <c r="E5173" s="39">
        <v>26.5061</v>
      </c>
      <c r="F5173" s="40"/>
      <c r="G5173" s="39">
        <v>68.564649269413493</v>
      </c>
      <c r="H5173" s="39"/>
    </row>
    <row r="5174" spans="1:8">
      <c r="A5174" s="37">
        <v>24</v>
      </c>
      <c r="B5174" s="38" t="s">
        <v>2657</v>
      </c>
      <c r="C5174" s="38" t="s">
        <v>16</v>
      </c>
      <c r="D5174" s="39">
        <v>0</v>
      </c>
      <c r="E5174" s="39"/>
      <c r="F5174" s="40"/>
      <c r="G5174" s="39"/>
      <c r="H5174" s="39"/>
    </row>
    <row r="5175" spans="1:8">
      <c r="A5175" s="37">
        <v>24</v>
      </c>
      <c r="B5175" s="41" t="s">
        <v>1932</v>
      </c>
      <c r="C5175" s="41" t="s">
        <v>16</v>
      </c>
      <c r="D5175" s="39">
        <v>1978626.4612499999</v>
      </c>
      <c r="E5175" s="39">
        <v>15900.274028571401</v>
      </c>
      <c r="F5175" s="40">
        <v>261809.86799999999</v>
      </c>
      <c r="G5175" s="39">
        <v>124.439771144483</v>
      </c>
      <c r="H5175" s="39">
        <v>107.974025489437</v>
      </c>
    </row>
    <row r="5176" spans="1:8">
      <c r="A5176" s="37">
        <v>24</v>
      </c>
      <c r="B5176" s="38" t="s">
        <v>6067</v>
      </c>
      <c r="C5176" s="38" t="s">
        <v>16</v>
      </c>
      <c r="D5176" s="39">
        <v>0</v>
      </c>
      <c r="E5176" s="39"/>
      <c r="F5176" s="40">
        <v>0</v>
      </c>
      <c r="G5176" s="39"/>
      <c r="H5176" s="39"/>
    </row>
    <row r="5177" spans="1:8" hidden="1">
      <c r="A5177" s="37">
        <v>24</v>
      </c>
      <c r="B5177" s="38" t="s">
        <v>3147</v>
      </c>
      <c r="C5177" s="38" t="s">
        <v>15</v>
      </c>
      <c r="D5177" s="39">
        <v>0</v>
      </c>
      <c r="E5177" s="39"/>
      <c r="F5177" s="40"/>
      <c r="G5177" s="39"/>
      <c r="H5177" s="39"/>
    </row>
    <row r="5178" spans="1:8">
      <c r="A5178" s="37">
        <v>24</v>
      </c>
      <c r="B5178" s="38" t="s">
        <v>8498</v>
      </c>
      <c r="C5178" s="38" t="s">
        <v>16</v>
      </c>
      <c r="D5178" s="39">
        <v>18250.197499999998</v>
      </c>
      <c r="E5178" s="39">
        <v>49.383499999999998</v>
      </c>
      <c r="F5178" s="40"/>
      <c r="G5178" s="39">
        <v>369.56063259995699</v>
      </c>
      <c r="H5178" s="39"/>
    </row>
    <row r="5179" spans="1:8">
      <c r="A5179" s="37">
        <v>24</v>
      </c>
      <c r="B5179" s="41" t="s">
        <v>7773</v>
      </c>
      <c r="C5179" s="41" t="s">
        <v>16</v>
      </c>
      <c r="D5179" s="39">
        <v>410574.0735</v>
      </c>
      <c r="E5179" s="39">
        <v>3765.1669857142901</v>
      </c>
      <c r="F5179" s="40">
        <v>87306.466100000005</v>
      </c>
      <c r="G5179" s="39">
        <v>109.045382331724</v>
      </c>
      <c r="H5179" s="39">
        <v>85.857442346258495</v>
      </c>
    </row>
    <row r="5180" spans="1:8">
      <c r="A5180" s="37">
        <v>24</v>
      </c>
      <c r="B5180" s="41" t="s">
        <v>7009</v>
      </c>
      <c r="C5180" s="41" t="s">
        <v>16</v>
      </c>
      <c r="D5180" s="39">
        <v>0</v>
      </c>
      <c r="E5180" s="39"/>
      <c r="F5180" s="40"/>
      <c r="G5180" s="39"/>
      <c r="H5180" s="39"/>
    </row>
    <row r="5181" spans="1:8" hidden="1">
      <c r="A5181" s="37">
        <v>24</v>
      </c>
      <c r="B5181" s="41" t="s">
        <v>5637</v>
      </c>
      <c r="C5181" s="41" t="s">
        <v>15</v>
      </c>
      <c r="D5181" s="39">
        <v>0</v>
      </c>
      <c r="E5181" s="39"/>
      <c r="F5181" s="40"/>
      <c r="G5181" s="39"/>
      <c r="H5181" s="39"/>
    </row>
    <row r="5182" spans="1:8">
      <c r="A5182" s="37">
        <v>24</v>
      </c>
      <c r="B5182" s="38" t="s">
        <v>3507</v>
      </c>
      <c r="C5182" s="38" t="s">
        <v>16</v>
      </c>
      <c r="D5182" s="39">
        <v>0</v>
      </c>
      <c r="E5182" s="39"/>
      <c r="F5182" s="40"/>
      <c r="G5182" s="39"/>
      <c r="H5182" s="39"/>
    </row>
    <row r="5183" spans="1:8">
      <c r="A5183" s="37">
        <v>24</v>
      </c>
      <c r="B5183" s="38" t="s">
        <v>8467</v>
      </c>
      <c r="C5183" s="38" t="s">
        <v>16</v>
      </c>
      <c r="D5183" s="39">
        <v>98780.547000000006</v>
      </c>
      <c r="E5183" s="39">
        <v>256.49642857142902</v>
      </c>
      <c r="F5183" s="40"/>
      <c r="G5183" s="39">
        <v>385.11470725017102</v>
      </c>
      <c r="H5183" s="39"/>
    </row>
    <row r="5184" spans="1:8">
      <c r="A5184" s="37">
        <v>24</v>
      </c>
      <c r="B5184" s="38" t="s">
        <v>399</v>
      </c>
      <c r="C5184" s="38" t="s">
        <v>16</v>
      </c>
      <c r="D5184" s="39">
        <v>8609.6671000000006</v>
      </c>
      <c r="E5184" s="39">
        <v>320.217021428571</v>
      </c>
      <c r="F5184" s="40"/>
      <c r="G5184" s="39">
        <v>26.886975157004599</v>
      </c>
      <c r="H5184" s="39"/>
    </row>
    <row r="5185" spans="1:8">
      <c r="A5185" s="37">
        <v>24</v>
      </c>
      <c r="B5185" s="41" t="s">
        <v>976</v>
      </c>
      <c r="C5185" s="41" t="s">
        <v>16</v>
      </c>
      <c r="D5185" s="39">
        <v>392353.65685000003</v>
      </c>
      <c r="E5185" s="39">
        <v>2104.56743333333</v>
      </c>
      <c r="F5185" s="40">
        <v>1641.4825499999999</v>
      </c>
      <c r="G5185" s="39">
        <v>186.42959623706</v>
      </c>
      <c r="H5185" s="39">
        <v>185.64963427243001</v>
      </c>
    </row>
    <row r="5186" spans="1:8">
      <c r="A5186" s="37">
        <v>24</v>
      </c>
      <c r="B5186" s="41" t="s">
        <v>5828</v>
      </c>
      <c r="C5186" s="41" t="s">
        <v>16</v>
      </c>
      <c r="D5186" s="39">
        <v>0</v>
      </c>
      <c r="E5186" s="39"/>
      <c r="F5186" s="40"/>
      <c r="G5186" s="39"/>
      <c r="H5186" s="39"/>
    </row>
    <row r="5187" spans="1:8" hidden="1">
      <c r="A5187" s="37">
        <v>24</v>
      </c>
      <c r="B5187" s="38" t="s">
        <v>6540</v>
      </c>
      <c r="C5187" s="38" t="s">
        <v>15</v>
      </c>
      <c r="D5187" s="39">
        <v>0</v>
      </c>
      <c r="E5187" s="39"/>
      <c r="F5187" s="40"/>
      <c r="G5187" s="39"/>
      <c r="H5187" s="39"/>
    </row>
    <row r="5188" spans="1:8">
      <c r="A5188" s="37">
        <v>24</v>
      </c>
      <c r="B5188" s="41" t="s">
        <v>5056</v>
      </c>
      <c r="C5188" s="41" t="s">
        <v>16</v>
      </c>
      <c r="D5188" s="39">
        <v>0</v>
      </c>
      <c r="E5188" s="39"/>
      <c r="F5188" s="40"/>
      <c r="G5188" s="39"/>
      <c r="H5188" s="39"/>
    </row>
    <row r="5189" spans="1:8" hidden="1">
      <c r="A5189" s="37">
        <v>24</v>
      </c>
      <c r="B5189" s="41" t="s">
        <v>4844</v>
      </c>
      <c r="C5189" s="41" t="s">
        <v>15</v>
      </c>
      <c r="D5189" s="39">
        <v>0</v>
      </c>
      <c r="E5189" s="39"/>
      <c r="F5189" s="40"/>
      <c r="G5189" s="39"/>
      <c r="H5189" s="39"/>
    </row>
    <row r="5190" spans="1:8" hidden="1">
      <c r="A5190" s="37">
        <v>24</v>
      </c>
      <c r="B5190" s="38" t="s">
        <v>8118</v>
      </c>
      <c r="C5190" s="38" t="s">
        <v>15</v>
      </c>
      <c r="D5190" s="39">
        <v>26185.635849999999</v>
      </c>
      <c r="E5190" s="39">
        <v>363.94112142857102</v>
      </c>
      <c r="F5190" s="40"/>
      <c r="G5190" s="39">
        <v>71.950198282661802</v>
      </c>
      <c r="H5190" s="39"/>
    </row>
    <row r="5191" spans="1:8">
      <c r="A5191" s="37">
        <v>24</v>
      </c>
      <c r="B5191" s="41" t="s">
        <v>3107</v>
      </c>
      <c r="C5191" s="41" t="s">
        <v>16</v>
      </c>
      <c r="D5191" s="39">
        <v>0</v>
      </c>
      <c r="E5191" s="39"/>
      <c r="F5191" s="40"/>
      <c r="G5191" s="39"/>
      <c r="H5191" s="39"/>
    </row>
    <row r="5192" spans="1:8" hidden="1">
      <c r="A5192" s="37">
        <v>24</v>
      </c>
      <c r="B5192" s="38" t="s">
        <v>6954</v>
      </c>
      <c r="C5192" s="38" t="s">
        <v>15</v>
      </c>
      <c r="D5192" s="39">
        <v>0</v>
      </c>
      <c r="E5192" s="39"/>
      <c r="F5192" s="40"/>
      <c r="G5192" s="39"/>
      <c r="H5192" s="39"/>
    </row>
    <row r="5193" spans="1:8" hidden="1">
      <c r="A5193" s="37">
        <v>24</v>
      </c>
      <c r="B5193" s="41" t="s">
        <v>4539</v>
      </c>
      <c r="C5193" s="41" t="s">
        <v>15</v>
      </c>
      <c r="D5193" s="39">
        <v>0</v>
      </c>
      <c r="E5193" s="39"/>
      <c r="F5193" s="40"/>
      <c r="G5193" s="39"/>
      <c r="H5193" s="39"/>
    </row>
    <row r="5194" spans="1:8" hidden="1">
      <c r="A5194" s="37">
        <v>24</v>
      </c>
      <c r="B5194" s="38" t="s">
        <v>7692</v>
      </c>
      <c r="C5194" s="38" t="s">
        <v>15</v>
      </c>
      <c r="D5194" s="39">
        <v>0</v>
      </c>
      <c r="E5194" s="39"/>
      <c r="F5194" s="40"/>
      <c r="G5194" s="39"/>
      <c r="H5194" s="39"/>
    </row>
    <row r="5195" spans="1:8">
      <c r="A5195" s="37">
        <v>24</v>
      </c>
      <c r="B5195" s="38" t="s">
        <v>5486</v>
      </c>
      <c r="C5195" s="38" t="s">
        <v>16</v>
      </c>
      <c r="D5195" s="39">
        <v>0</v>
      </c>
      <c r="E5195" s="39"/>
      <c r="F5195" s="40"/>
      <c r="G5195" s="39"/>
      <c r="H5195" s="39"/>
    </row>
    <row r="5196" spans="1:8">
      <c r="A5196" s="37">
        <v>24</v>
      </c>
      <c r="B5196" s="38" t="s">
        <v>7011</v>
      </c>
      <c r="C5196" s="38" t="s">
        <v>16</v>
      </c>
      <c r="D5196" s="39">
        <v>0</v>
      </c>
      <c r="E5196" s="39"/>
      <c r="F5196" s="40"/>
      <c r="G5196" s="39"/>
      <c r="H5196" s="39"/>
    </row>
    <row r="5197" spans="1:8" hidden="1">
      <c r="A5197" s="37">
        <v>24</v>
      </c>
      <c r="B5197" s="41" t="s">
        <v>3022</v>
      </c>
      <c r="C5197" s="41" t="s">
        <v>15</v>
      </c>
      <c r="D5197" s="39">
        <v>0</v>
      </c>
      <c r="E5197" s="39"/>
      <c r="F5197" s="40"/>
      <c r="G5197" s="39"/>
      <c r="H5197" s="39"/>
    </row>
    <row r="5198" spans="1:8" hidden="1">
      <c r="A5198" s="37">
        <v>24</v>
      </c>
      <c r="B5198" s="38" t="s">
        <v>4764</v>
      </c>
      <c r="C5198" s="38" t="s">
        <v>15</v>
      </c>
      <c r="D5198" s="39">
        <v>0</v>
      </c>
      <c r="E5198" s="39"/>
      <c r="F5198" s="40"/>
      <c r="G5198" s="39"/>
      <c r="H5198" s="39"/>
    </row>
    <row r="5199" spans="1:8">
      <c r="A5199" s="37">
        <v>24</v>
      </c>
      <c r="B5199" s="38" t="s">
        <v>3641</v>
      </c>
      <c r="C5199" s="38" t="s">
        <v>16</v>
      </c>
      <c r="D5199" s="39">
        <v>0</v>
      </c>
      <c r="E5199" s="39"/>
      <c r="F5199" s="40"/>
      <c r="G5199" s="39"/>
      <c r="H5199" s="39"/>
    </row>
    <row r="5200" spans="1:8" hidden="1">
      <c r="A5200" s="37">
        <v>24</v>
      </c>
      <c r="B5200" s="38" t="s">
        <v>5089</v>
      </c>
      <c r="C5200" s="38" t="s">
        <v>15</v>
      </c>
      <c r="D5200" s="39">
        <v>0</v>
      </c>
      <c r="E5200" s="39"/>
      <c r="F5200" s="40"/>
      <c r="G5200" s="39"/>
      <c r="H5200" s="39"/>
    </row>
    <row r="5201" spans="1:8">
      <c r="A5201" s="37">
        <v>24</v>
      </c>
      <c r="B5201" s="41" t="s">
        <v>4714</v>
      </c>
      <c r="C5201" s="41" t="s">
        <v>16</v>
      </c>
      <c r="D5201" s="39">
        <v>0</v>
      </c>
      <c r="E5201" s="39"/>
      <c r="F5201" s="40"/>
      <c r="G5201" s="39"/>
      <c r="H5201" s="39"/>
    </row>
    <row r="5202" spans="1:8">
      <c r="A5202" s="37">
        <v>24</v>
      </c>
      <c r="B5202" s="41" t="s">
        <v>3218</v>
      </c>
      <c r="C5202" s="41" t="s">
        <v>16</v>
      </c>
      <c r="D5202" s="39">
        <v>0</v>
      </c>
      <c r="E5202" s="39"/>
      <c r="F5202" s="40"/>
      <c r="G5202" s="39"/>
      <c r="H5202" s="39"/>
    </row>
    <row r="5203" spans="1:8">
      <c r="A5203" s="37">
        <v>24</v>
      </c>
      <c r="B5203" s="38" t="s">
        <v>2094</v>
      </c>
      <c r="C5203" s="38" t="s">
        <v>16</v>
      </c>
      <c r="D5203" s="39">
        <v>3713.3485500000002</v>
      </c>
      <c r="E5203" s="39">
        <v>51.328299999999999</v>
      </c>
      <c r="F5203" s="40"/>
      <c r="G5203" s="39">
        <v>72.345052339547607</v>
      </c>
      <c r="H5203" s="39"/>
    </row>
    <row r="5204" spans="1:8">
      <c r="A5204" s="37">
        <v>24</v>
      </c>
      <c r="B5204" s="41" t="s">
        <v>7232</v>
      </c>
      <c r="C5204" s="41" t="s">
        <v>16</v>
      </c>
      <c r="D5204" s="39">
        <v>0</v>
      </c>
      <c r="E5204" s="39"/>
      <c r="F5204" s="40"/>
      <c r="G5204" s="39"/>
      <c r="H5204" s="39"/>
    </row>
    <row r="5205" spans="1:8">
      <c r="A5205" s="37">
        <v>24</v>
      </c>
      <c r="B5205" s="41" t="s">
        <v>2106</v>
      </c>
      <c r="C5205" s="41" t="s">
        <v>16</v>
      </c>
      <c r="D5205" s="39">
        <v>61146.239249999999</v>
      </c>
      <c r="E5205" s="39">
        <v>1264.79736428571</v>
      </c>
      <c r="F5205" s="40"/>
      <c r="G5205" s="39">
        <v>48.3446921827924</v>
      </c>
      <c r="H5205" s="39"/>
    </row>
    <row r="5206" spans="1:8" hidden="1">
      <c r="A5206" s="37">
        <v>24</v>
      </c>
      <c r="B5206" s="41" t="s">
        <v>2714</v>
      </c>
      <c r="C5206" s="41" t="s">
        <v>15</v>
      </c>
      <c r="D5206" s="39">
        <v>0</v>
      </c>
      <c r="E5206" s="39"/>
      <c r="F5206" s="40"/>
      <c r="G5206" s="39"/>
      <c r="H5206" s="39"/>
    </row>
    <row r="5207" spans="1:8" hidden="1">
      <c r="A5207" s="37">
        <v>24</v>
      </c>
      <c r="B5207" s="38" t="s">
        <v>5958</v>
      </c>
      <c r="C5207" s="38" t="s">
        <v>15</v>
      </c>
      <c r="D5207" s="39">
        <v>0</v>
      </c>
      <c r="E5207" s="39"/>
      <c r="F5207" s="40"/>
      <c r="G5207" s="39"/>
      <c r="H5207" s="39"/>
    </row>
    <row r="5208" spans="1:8">
      <c r="A5208" s="37">
        <v>24</v>
      </c>
      <c r="B5208" s="38" t="s">
        <v>8138</v>
      </c>
      <c r="C5208" s="38" t="s">
        <v>16</v>
      </c>
      <c r="D5208" s="39">
        <v>175442.30230000001</v>
      </c>
      <c r="E5208" s="39">
        <v>2557.1284928571399</v>
      </c>
      <c r="F5208" s="40"/>
      <c r="G5208" s="39">
        <v>68.609106969033803</v>
      </c>
      <c r="H5208" s="39"/>
    </row>
    <row r="5209" spans="1:8">
      <c r="A5209" s="37">
        <v>24</v>
      </c>
      <c r="B5209" s="41" t="s">
        <v>5718</v>
      </c>
      <c r="C5209" s="41" t="s">
        <v>16</v>
      </c>
      <c r="D5209" s="39">
        <v>0</v>
      </c>
      <c r="E5209" s="39"/>
      <c r="F5209" s="40"/>
      <c r="G5209" s="39"/>
      <c r="H5209" s="39"/>
    </row>
    <row r="5210" spans="1:8">
      <c r="A5210" s="37">
        <v>24</v>
      </c>
      <c r="B5210" s="38" t="s">
        <v>2789</v>
      </c>
      <c r="C5210" s="38" t="s">
        <v>16</v>
      </c>
      <c r="D5210" s="39">
        <v>0</v>
      </c>
      <c r="E5210" s="39"/>
      <c r="F5210" s="40"/>
      <c r="G5210" s="39"/>
      <c r="H5210" s="39"/>
    </row>
    <row r="5211" spans="1:8">
      <c r="A5211" s="37">
        <v>24</v>
      </c>
      <c r="B5211" s="38" t="s">
        <v>7729</v>
      </c>
      <c r="C5211" s="38" t="s">
        <v>16</v>
      </c>
      <c r="D5211" s="39">
        <v>0</v>
      </c>
      <c r="E5211" s="39"/>
      <c r="F5211" s="40"/>
      <c r="G5211" s="39"/>
      <c r="H5211" s="39"/>
    </row>
    <row r="5212" spans="1:8" hidden="1">
      <c r="A5212" s="37">
        <v>24</v>
      </c>
      <c r="B5212" s="38" t="s">
        <v>7247</v>
      </c>
      <c r="C5212" s="38" t="s">
        <v>15</v>
      </c>
      <c r="D5212" s="39">
        <v>0</v>
      </c>
      <c r="E5212" s="39"/>
      <c r="F5212" s="40"/>
      <c r="G5212" s="39"/>
      <c r="H5212" s="39"/>
    </row>
    <row r="5213" spans="1:8">
      <c r="A5213" s="37">
        <v>24</v>
      </c>
      <c r="B5213" s="38" t="s">
        <v>8141</v>
      </c>
      <c r="C5213" s="38" t="s">
        <v>16</v>
      </c>
      <c r="D5213" s="39">
        <v>35866.307999999997</v>
      </c>
      <c r="E5213" s="39">
        <v>61.3197857142857</v>
      </c>
      <c r="F5213" s="40"/>
      <c r="G5213" s="39">
        <v>584.90595787656503</v>
      </c>
      <c r="H5213" s="39"/>
    </row>
    <row r="5214" spans="1:8" hidden="1">
      <c r="A5214" s="37">
        <v>24</v>
      </c>
      <c r="B5214" s="41" t="s">
        <v>4693</v>
      </c>
      <c r="C5214" s="41" t="s">
        <v>15</v>
      </c>
      <c r="D5214" s="39">
        <v>0</v>
      </c>
      <c r="E5214" s="39"/>
      <c r="F5214" s="40"/>
      <c r="G5214" s="39"/>
      <c r="H5214" s="39"/>
    </row>
    <row r="5215" spans="1:8" hidden="1">
      <c r="A5215" s="37">
        <v>24</v>
      </c>
      <c r="B5215" s="38" t="s">
        <v>7218</v>
      </c>
      <c r="C5215" s="38" t="s">
        <v>15</v>
      </c>
      <c r="D5215" s="39">
        <v>0</v>
      </c>
      <c r="E5215" s="39"/>
      <c r="F5215" s="40"/>
      <c r="G5215" s="39"/>
      <c r="H5215" s="39"/>
    </row>
    <row r="5216" spans="1:8">
      <c r="A5216" s="37">
        <v>24</v>
      </c>
      <c r="B5216" s="38" t="s">
        <v>5586</v>
      </c>
      <c r="C5216" s="38" t="s">
        <v>16</v>
      </c>
      <c r="D5216" s="39">
        <v>0</v>
      </c>
      <c r="E5216" s="39"/>
      <c r="F5216" s="40"/>
      <c r="G5216" s="39"/>
      <c r="H5216" s="39"/>
    </row>
    <row r="5217" spans="1:8">
      <c r="A5217" s="37">
        <v>24</v>
      </c>
      <c r="B5217" s="41" t="s">
        <v>861</v>
      </c>
      <c r="C5217" s="41" t="s">
        <v>16</v>
      </c>
      <c r="D5217" s="39">
        <v>54111.199650000002</v>
      </c>
      <c r="E5217" s="39">
        <v>775.09028571428598</v>
      </c>
      <c r="F5217" s="40"/>
      <c r="G5217" s="39">
        <v>69.812769747376905</v>
      </c>
      <c r="H5217" s="39"/>
    </row>
    <row r="5218" spans="1:8">
      <c r="A5218" s="37">
        <v>24</v>
      </c>
      <c r="B5218" s="38" t="s">
        <v>627</v>
      </c>
      <c r="C5218" s="38" t="s">
        <v>16</v>
      </c>
      <c r="D5218" s="39">
        <v>50442.248350000002</v>
      </c>
      <c r="E5218" s="39">
        <v>762.54694285714299</v>
      </c>
      <c r="F5218" s="40"/>
      <c r="G5218" s="39">
        <v>66.149695861347098</v>
      </c>
      <c r="H5218" s="39"/>
    </row>
    <row r="5219" spans="1:8" hidden="1">
      <c r="A5219" s="37">
        <v>24</v>
      </c>
      <c r="B5219" s="38" t="s">
        <v>2901</v>
      </c>
      <c r="C5219" s="38" t="s">
        <v>15</v>
      </c>
      <c r="D5219" s="39">
        <v>0</v>
      </c>
      <c r="E5219" s="39"/>
      <c r="F5219" s="40"/>
      <c r="G5219" s="39"/>
      <c r="H5219" s="39"/>
    </row>
    <row r="5220" spans="1:8">
      <c r="A5220" s="37">
        <v>24</v>
      </c>
      <c r="B5220" s="41" t="s">
        <v>1558</v>
      </c>
      <c r="C5220" s="41" t="s">
        <v>16</v>
      </c>
      <c r="D5220" s="39">
        <v>373604.77779999998</v>
      </c>
      <c r="E5220" s="39">
        <v>2676.4894595918399</v>
      </c>
      <c r="F5220" s="40">
        <v>0</v>
      </c>
      <c r="G5220" s="39">
        <v>139.587614089455</v>
      </c>
      <c r="H5220" s="39">
        <v>139.587614089455</v>
      </c>
    </row>
    <row r="5221" spans="1:8">
      <c r="A5221" s="37">
        <v>24</v>
      </c>
      <c r="B5221" s="41" t="s">
        <v>1898</v>
      </c>
      <c r="C5221" s="41" t="s">
        <v>16</v>
      </c>
      <c r="D5221" s="39">
        <v>0</v>
      </c>
      <c r="E5221" s="39"/>
      <c r="F5221" s="40"/>
      <c r="G5221" s="39"/>
      <c r="H5221" s="39"/>
    </row>
    <row r="5222" spans="1:8">
      <c r="A5222" s="37">
        <v>24</v>
      </c>
      <c r="B5222" s="41" t="s">
        <v>6747</v>
      </c>
      <c r="C5222" s="41" t="s">
        <v>16</v>
      </c>
      <c r="D5222" s="39">
        <v>0</v>
      </c>
      <c r="E5222" s="39"/>
      <c r="F5222" s="40">
        <v>0</v>
      </c>
      <c r="G5222" s="39"/>
      <c r="H5222" s="39"/>
    </row>
    <row r="5223" spans="1:8">
      <c r="A5223" s="37">
        <v>24</v>
      </c>
      <c r="B5223" s="38" t="s">
        <v>8139</v>
      </c>
      <c r="C5223" s="38" t="s">
        <v>16</v>
      </c>
      <c r="D5223" s="39">
        <v>10608.026</v>
      </c>
      <c r="E5223" s="39">
        <v>38.469149999999999</v>
      </c>
      <c r="F5223" s="40"/>
      <c r="G5223" s="39">
        <v>275.75410426276602</v>
      </c>
      <c r="H5223" s="39"/>
    </row>
    <row r="5224" spans="1:8">
      <c r="A5224" s="37">
        <v>24</v>
      </c>
      <c r="B5224" s="38" t="s">
        <v>7140</v>
      </c>
      <c r="C5224" s="38" t="s">
        <v>16</v>
      </c>
      <c r="D5224" s="39">
        <v>0</v>
      </c>
      <c r="E5224" s="39"/>
      <c r="F5224" s="40"/>
      <c r="G5224" s="39"/>
      <c r="H5224" s="39"/>
    </row>
    <row r="5225" spans="1:8">
      <c r="A5225" s="37">
        <v>24</v>
      </c>
      <c r="B5225" s="38" t="s">
        <v>632</v>
      </c>
      <c r="C5225" s="38" t="s">
        <v>16</v>
      </c>
      <c r="D5225" s="39">
        <v>26359.195299999999</v>
      </c>
      <c r="E5225" s="39">
        <v>742.70846428571394</v>
      </c>
      <c r="F5225" s="40"/>
      <c r="G5225" s="39">
        <v>35.490635380533099</v>
      </c>
      <c r="H5225" s="39"/>
    </row>
    <row r="5226" spans="1:8" hidden="1">
      <c r="A5226" s="37">
        <v>24</v>
      </c>
      <c r="B5226" s="38" t="s">
        <v>6055</v>
      </c>
      <c r="C5226" s="38" t="s">
        <v>15</v>
      </c>
      <c r="D5226" s="39">
        <v>0</v>
      </c>
      <c r="E5226" s="39"/>
      <c r="F5226" s="40"/>
      <c r="G5226" s="39"/>
      <c r="H5226" s="39"/>
    </row>
    <row r="5227" spans="1:8" hidden="1">
      <c r="A5227" s="37">
        <v>24</v>
      </c>
      <c r="B5227" s="38" t="s">
        <v>6895</v>
      </c>
      <c r="C5227" s="38" t="s">
        <v>15</v>
      </c>
      <c r="D5227" s="39">
        <v>0</v>
      </c>
      <c r="E5227" s="39"/>
      <c r="F5227" s="40"/>
      <c r="G5227" s="39"/>
      <c r="H5227" s="39"/>
    </row>
    <row r="5228" spans="1:8" hidden="1">
      <c r="A5228" s="37">
        <v>24</v>
      </c>
      <c r="B5228" s="38" t="s">
        <v>3037</v>
      </c>
      <c r="C5228" s="38" t="s">
        <v>15</v>
      </c>
      <c r="D5228" s="39">
        <v>0</v>
      </c>
      <c r="E5228" s="39"/>
      <c r="F5228" s="40"/>
      <c r="G5228" s="39"/>
      <c r="H5228" s="39"/>
    </row>
    <row r="5229" spans="1:8" hidden="1">
      <c r="A5229" s="37">
        <v>24</v>
      </c>
      <c r="B5229" s="38" t="s">
        <v>4016</v>
      </c>
      <c r="C5229" s="38" t="s">
        <v>15</v>
      </c>
      <c r="D5229" s="39">
        <v>0</v>
      </c>
      <c r="E5229" s="39"/>
      <c r="F5229" s="40"/>
      <c r="G5229" s="39"/>
      <c r="H5229" s="39"/>
    </row>
    <row r="5230" spans="1:8">
      <c r="A5230" s="37">
        <v>24</v>
      </c>
      <c r="B5230" s="38" t="s">
        <v>3684</v>
      </c>
      <c r="C5230" s="38" t="s">
        <v>16</v>
      </c>
      <c r="D5230" s="39">
        <v>0</v>
      </c>
      <c r="E5230" s="39"/>
      <c r="F5230" s="40">
        <v>0</v>
      </c>
      <c r="G5230" s="39"/>
      <c r="H5230" s="39"/>
    </row>
    <row r="5231" spans="1:8" hidden="1">
      <c r="A5231" s="37">
        <v>24</v>
      </c>
      <c r="B5231" s="38" t="s">
        <v>6850</v>
      </c>
      <c r="C5231" s="38" t="s">
        <v>15</v>
      </c>
      <c r="D5231" s="39">
        <v>0</v>
      </c>
      <c r="E5231" s="39"/>
      <c r="F5231" s="40"/>
      <c r="G5231" s="39"/>
      <c r="H5231" s="39"/>
    </row>
    <row r="5232" spans="1:8" hidden="1">
      <c r="A5232" s="37">
        <v>24</v>
      </c>
      <c r="B5232" s="38" t="s">
        <v>4502</v>
      </c>
      <c r="C5232" s="38" t="s">
        <v>15</v>
      </c>
      <c r="D5232" s="39">
        <v>0</v>
      </c>
      <c r="E5232" s="39"/>
      <c r="F5232" s="40"/>
      <c r="G5232" s="39"/>
      <c r="H5232" s="39"/>
    </row>
    <row r="5233" spans="1:8" hidden="1">
      <c r="A5233" s="37">
        <v>24</v>
      </c>
      <c r="B5233" s="38" t="s">
        <v>2472</v>
      </c>
      <c r="C5233" s="38" t="s">
        <v>15</v>
      </c>
      <c r="D5233" s="39">
        <v>0</v>
      </c>
      <c r="E5233" s="39"/>
      <c r="F5233" s="40"/>
      <c r="G5233" s="39"/>
      <c r="H5233" s="39"/>
    </row>
    <row r="5234" spans="1:8">
      <c r="A5234" s="37">
        <v>24</v>
      </c>
      <c r="B5234" s="41" t="s">
        <v>3488</v>
      </c>
      <c r="C5234" s="41" t="s">
        <v>16</v>
      </c>
      <c r="D5234" s="39">
        <v>1354.1865</v>
      </c>
      <c r="E5234" s="39"/>
      <c r="F5234" s="40"/>
      <c r="G5234" s="39"/>
      <c r="H5234" s="39"/>
    </row>
    <row r="5235" spans="1:8" hidden="1">
      <c r="A5235" s="37">
        <v>24</v>
      </c>
      <c r="B5235" s="38" t="s">
        <v>6473</v>
      </c>
      <c r="C5235" s="38" t="s">
        <v>15</v>
      </c>
      <c r="D5235" s="39">
        <v>0</v>
      </c>
      <c r="E5235" s="39"/>
      <c r="F5235" s="40"/>
      <c r="G5235" s="39"/>
      <c r="H5235" s="39"/>
    </row>
    <row r="5236" spans="1:8">
      <c r="A5236" s="37">
        <v>24</v>
      </c>
      <c r="B5236" s="38" t="s">
        <v>1873</v>
      </c>
      <c r="C5236" s="38" t="s">
        <v>16</v>
      </c>
      <c r="D5236" s="39">
        <v>17276.989949999999</v>
      </c>
      <c r="E5236" s="39">
        <v>473.49784285714298</v>
      </c>
      <c r="F5236" s="40"/>
      <c r="G5236" s="39">
        <v>36.488001393519703</v>
      </c>
      <c r="H5236" s="39"/>
    </row>
    <row r="5237" spans="1:8">
      <c r="A5237" s="37">
        <v>24</v>
      </c>
      <c r="B5237" s="38" t="s">
        <v>4950</v>
      </c>
      <c r="C5237" s="38" t="s">
        <v>16</v>
      </c>
      <c r="D5237" s="39">
        <v>0</v>
      </c>
      <c r="E5237" s="39"/>
      <c r="F5237" s="40"/>
      <c r="G5237" s="39"/>
      <c r="H5237" s="39"/>
    </row>
    <row r="5238" spans="1:8">
      <c r="A5238" s="37">
        <v>24</v>
      </c>
      <c r="B5238" s="38" t="s">
        <v>8516</v>
      </c>
      <c r="C5238" s="38" t="s">
        <v>16</v>
      </c>
      <c r="D5238" s="39">
        <v>45636.754399999998</v>
      </c>
      <c r="E5238" s="39">
        <v>151.32757142857099</v>
      </c>
      <c r="F5238" s="40"/>
      <c r="G5238" s="39">
        <v>301.57593866852699</v>
      </c>
      <c r="H5238" s="39"/>
    </row>
    <row r="5239" spans="1:8">
      <c r="A5239" s="37">
        <v>24</v>
      </c>
      <c r="B5239" s="38" t="s">
        <v>5016</v>
      </c>
      <c r="C5239" s="38" t="s">
        <v>16</v>
      </c>
      <c r="D5239" s="39">
        <v>0</v>
      </c>
      <c r="E5239" s="39"/>
      <c r="F5239" s="40"/>
      <c r="G5239" s="39"/>
      <c r="H5239" s="39"/>
    </row>
    <row r="5240" spans="1:8">
      <c r="A5240" s="37">
        <v>24</v>
      </c>
      <c r="B5240" s="41" t="s">
        <v>5235</v>
      </c>
      <c r="C5240" s="41" t="s">
        <v>16</v>
      </c>
      <c r="D5240" s="39">
        <v>0</v>
      </c>
      <c r="E5240" s="39"/>
      <c r="F5240" s="40"/>
      <c r="G5240" s="39"/>
      <c r="H5240" s="39"/>
    </row>
    <row r="5241" spans="1:8" hidden="1">
      <c r="A5241" s="37">
        <v>24</v>
      </c>
      <c r="B5241" s="38" t="s">
        <v>5380</v>
      </c>
      <c r="C5241" s="38" t="s">
        <v>15</v>
      </c>
      <c r="D5241" s="39">
        <v>0</v>
      </c>
      <c r="E5241" s="39"/>
      <c r="F5241" s="40"/>
      <c r="G5241" s="39"/>
      <c r="H5241" s="39"/>
    </row>
    <row r="5242" spans="1:8" hidden="1">
      <c r="A5242" s="37">
        <v>24</v>
      </c>
      <c r="B5242" s="38" t="s">
        <v>3893</v>
      </c>
      <c r="C5242" s="38" t="s">
        <v>15</v>
      </c>
      <c r="D5242" s="39">
        <v>0</v>
      </c>
      <c r="E5242" s="39"/>
      <c r="F5242" s="40"/>
      <c r="G5242" s="39"/>
      <c r="H5242" s="39"/>
    </row>
    <row r="5243" spans="1:8">
      <c r="A5243" s="37">
        <v>24</v>
      </c>
      <c r="B5243" s="38" t="s">
        <v>5692</v>
      </c>
      <c r="C5243" s="38" t="s">
        <v>16</v>
      </c>
      <c r="D5243" s="39">
        <v>0</v>
      </c>
      <c r="E5243" s="39"/>
      <c r="F5243" s="40">
        <v>0</v>
      </c>
      <c r="G5243" s="39"/>
      <c r="H5243" s="39"/>
    </row>
    <row r="5244" spans="1:8" hidden="1">
      <c r="A5244" s="37">
        <v>24</v>
      </c>
      <c r="B5244" s="38" t="s">
        <v>5455</v>
      </c>
      <c r="C5244" s="38" t="s">
        <v>15</v>
      </c>
      <c r="D5244" s="39">
        <v>0</v>
      </c>
      <c r="E5244" s="39"/>
      <c r="F5244" s="40">
        <v>0</v>
      </c>
      <c r="G5244" s="39"/>
      <c r="H5244" s="39"/>
    </row>
    <row r="5245" spans="1:8" hidden="1">
      <c r="A5245" s="37">
        <v>24</v>
      </c>
      <c r="B5245" s="38" t="s">
        <v>5699</v>
      </c>
      <c r="C5245" s="38" t="s">
        <v>15</v>
      </c>
      <c r="D5245" s="39">
        <v>0</v>
      </c>
      <c r="E5245" s="39"/>
      <c r="F5245" s="40"/>
      <c r="G5245" s="39"/>
      <c r="H5245" s="39"/>
    </row>
    <row r="5246" spans="1:8">
      <c r="A5246" s="37">
        <v>24</v>
      </c>
      <c r="B5246" s="41" t="s">
        <v>1295</v>
      </c>
      <c r="C5246" s="41" t="s">
        <v>16</v>
      </c>
      <c r="D5246" s="39">
        <v>439389.50514999998</v>
      </c>
      <c r="E5246" s="39">
        <v>1454.3000285714299</v>
      </c>
      <c r="F5246" s="40">
        <v>0</v>
      </c>
      <c r="G5246" s="39">
        <v>302.13126350661997</v>
      </c>
      <c r="H5246" s="39">
        <v>302.13126350661997</v>
      </c>
    </row>
    <row r="5247" spans="1:8" hidden="1">
      <c r="A5247" s="37">
        <v>24</v>
      </c>
      <c r="B5247" s="41" t="s">
        <v>3173</v>
      </c>
      <c r="C5247" s="41" t="s">
        <v>15</v>
      </c>
      <c r="D5247" s="39">
        <v>0</v>
      </c>
      <c r="E5247" s="39"/>
      <c r="F5247" s="40"/>
      <c r="G5247" s="39"/>
      <c r="H5247" s="39"/>
    </row>
    <row r="5248" spans="1:8">
      <c r="A5248" s="37">
        <v>24</v>
      </c>
      <c r="B5248" s="38" t="s">
        <v>6285</v>
      </c>
      <c r="C5248" s="38" t="s">
        <v>16</v>
      </c>
      <c r="D5248" s="39">
        <v>0</v>
      </c>
      <c r="E5248" s="39"/>
      <c r="F5248" s="40"/>
      <c r="G5248" s="39"/>
      <c r="H5248" s="39"/>
    </row>
    <row r="5249" spans="1:8" hidden="1">
      <c r="A5249" s="37">
        <v>24</v>
      </c>
      <c r="B5249" s="38" t="s">
        <v>7480</v>
      </c>
      <c r="C5249" s="38" t="s">
        <v>15</v>
      </c>
      <c r="D5249" s="39">
        <v>0</v>
      </c>
      <c r="E5249" s="39"/>
      <c r="F5249" s="40"/>
      <c r="G5249" s="39"/>
      <c r="H5249" s="39"/>
    </row>
    <row r="5250" spans="1:8" hidden="1">
      <c r="A5250" s="37">
        <v>24</v>
      </c>
      <c r="B5250" s="38" t="s">
        <v>3686</v>
      </c>
      <c r="C5250" s="38" t="s">
        <v>15</v>
      </c>
      <c r="D5250" s="39">
        <v>0</v>
      </c>
      <c r="E5250" s="39"/>
      <c r="F5250" s="40"/>
      <c r="G5250" s="39"/>
      <c r="H5250" s="39"/>
    </row>
    <row r="5251" spans="1:8" hidden="1">
      <c r="A5251" s="37">
        <v>24</v>
      </c>
      <c r="B5251" s="38" t="s">
        <v>6996</v>
      </c>
      <c r="C5251" s="38" t="s">
        <v>15</v>
      </c>
      <c r="D5251" s="39">
        <v>0</v>
      </c>
      <c r="E5251" s="39"/>
      <c r="F5251" s="40"/>
      <c r="G5251" s="39"/>
      <c r="H5251" s="39"/>
    </row>
    <row r="5252" spans="1:8" hidden="1">
      <c r="A5252" s="37">
        <v>24</v>
      </c>
      <c r="B5252" s="38" t="s">
        <v>2518</v>
      </c>
      <c r="C5252" s="38" t="s">
        <v>15</v>
      </c>
      <c r="D5252" s="39">
        <v>0</v>
      </c>
      <c r="E5252" s="39"/>
      <c r="F5252" s="40"/>
      <c r="G5252" s="39"/>
      <c r="H5252" s="39"/>
    </row>
    <row r="5253" spans="1:8" hidden="1">
      <c r="A5253" s="37">
        <v>24</v>
      </c>
      <c r="B5253" s="41" t="s">
        <v>6059</v>
      </c>
      <c r="C5253" s="41" t="s">
        <v>15</v>
      </c>
      <c r="D5253" s="39">
        <v>0</v>
      </c>
      <c r="E5253" s="39"/>
      <c r="F5253" s="40"/>
      <c r="G5253" s="39"/>
      <c r="H5253" s="39"/>
    </row>
    <row r="5254" spans="1:8" hidden="1">
      <c r="A5254" s="37">
        <v>24</v>
      </c>
      <c r="B5254" s="38" t="s">
        <v>5749</v>
      </c>
      <c r="C5254" s="38" t="s">
        <v>15</v>
      </c>
      <c r="D5254" s="39">
        <v>0</v>
      </c>
      <c r="E5254" s="39"/>
      <c r="F5254" s="40"/>
      <c r="G5254" s="39"/>
      <c r="H5254" s="39"/>
    </row>
    <row r="5255" spans="1:8" hidden="1">
      <c r="A5255" s="37">
        <v>24</v>
      </c>
      <c r="B5255" s="38" t="s">
        <v>6400</v>
      </c>
      <c r="C5255" s="38" t="s">
        <v>15</v>
      </c>
      <c r="D5255" s="39">
        <v>0</v>
      </c>
      <c r="E5255" s="39"/>
      <c r="F5255" s="40"/>
      <c r="G5255" s="39"/>
      <c r="H5255" s="39"/>
    </row>
    <row r="5256" spans="1:8">
      <c r="A5256" s="37">
        <v>24</v>
      </c>
      <c r="B5256" s="38" t="s">
        <v>2357</v>
      </c>
      <c r="C5256" s="38" t="s">
        <v>16</v>
      </c>
      <c r="D5256" s="39">
        <v>399231.22415000002</v>
      </c>
      <c r="E5256" s="39">
        <v>340.65710000000001</v>
      </c>
      <c r="F5256" s="40">
        <v>3133.5816</v>
      </c>
      <c r="G5256" s="39">
        <v>1171.9445276496499</v>
      </c>
      <c r="H5256" s="39">
        <v>1162.74588890119</v>
      </c>
    </row>
    <row r="5257" spans="1:8" hidden="1">
      <c r="A5257" s="37">
        <v>24</v>
      </c>
      <c r="B5257" s="38" t="s">
        <v>5284</v>
      </c>
      <c r="C5257" s="38" t="s">
        <v>15</v>
      </c>
      <c r="D5257" s="39">
        <v>0</v>
      </c>
      <c r="E5257" s="39"/>
      <c r="F5257" s="40"/>
      <c r="G5257" s="39"/>
      <c r="H5257" s="39"/>
    </row>
    <row r="5258" spans="1:8" hidden="1">
      <c r="A5258" s="37">
        <v>24</v>
      </c>
      <c r="B5258" s="41" t="s">
        <v>8144</v>
      </c>
      <c r="C5258" s="41" t="s">
        <v>15</v>
      </c>
      <c r="D5258" s="39">
        <v>60999.670250000003</v>
      </c>
      <c r="E5258" s="39">
        <v>798.26306428571399</v>
      </c>
      <c r="F5258" s="40"/>
      <c r="G5258" s="39">
        <v>76.415498823790003</v>
      </c>
      <c r="H5258" s="39"/>
    </row>
    <row r="5259" spans="1:8">
      <c r="A5259" s="37">
        <v>24</v>
      </c>
      <c r="B5259" s="38" t="s">
        <v>8112</v>
      </c>
      <c r="C5259" s="38" t="s">
        <v>16</v>
      </c>
      <c r="D5259" s="39">
        <v>7152.8149999999996</v>
      </c>
      <c r="E5259" s="39">
        <v>60.533285714285697</v>
      </c>
      <c r="F5259" s="40"/>
      <c r="G5259" s="39">
        <v>118.163336346237</v>
      </c>
      <c r="H5259" s="39"/>
    </row>
    <row r="5260" spans="1:8" hidden="1">
      <c r="A5260" s="37">
        <v>24</v>
      </c>
      <c r="B5260" s="38" t="s">
        <v>4595</v>
      </c>
      <c r="C5260" s="38" t="s">
        <v>15</v>
      </c>
      <c r="D5260" s="39">
        <v>0</v>
      </c>
      <c r="E5260" s="39"/>
      <c r="F5260" s="40"/>
      <c r="G5260" s="39"/>
      <c r="H5260" s="39"/>
    </row>
    <row r="5261" spans="1:8" hidden="1">
      <c r="A5261" s="37">
        <v>24</v>
      </c>
      <c r="B5261" s="38" t="s">
        <v>1784</v>
      </c>
      <c r="C5261" s="38" t="s">
        <v>15</v>
      </c>
      <c r="D5261" s="39">
        <v>7255.6073500000002</v>
      </c>
      <c r="E5261" s="39">
        <v>1.6508</v>
      </c>
      <c r="F5261" s="40">
        <v>735.70595000000003</v>
      </c>
      <c r="G5261" s="39">
        <v>4395.2067785316203</v>
      </c>
      <c r="H5261" s="39">
        <v>3949.5404652289799</v>
      </c>
    </row>
    <row r="5262" spans="1:8">
      <c r="A5262" s="37">
        <v>24</v>
      </c>
      <c r="B5262" s="38" t="s">
        <v>7564</v>
      </c>
      <c r="C5262" s="38" t="s">
        <v>16</v>
      </c>
      <c r="D5262" s="39">
        <v>0</v>
      </c>
      <c r="E5262" s="39"/>
      <c r="F5262" s="40"/>
      <c r="G5262" s="39"/>
      <c r="H5262" s="39"/>
    </row>
    <row r="5263" spans="1:8">
      <c r="A5263" s="37">
        <v>24</v>
      </c>
      <c r="B5263" s="38" t="s">
        <v>4661</v>
      </c>
      <c r="C5263" s="38" t="s">
        <v>16</v>
      </c>
      <c r="D5263" s="39">
        <v>0</v>
      </c>
      <c r="E5263" s="39"/>
      <c r="F5263" s="40">
        <v>0</v>
      </c>
      <c r="G5263" s="39"/>
      <c r="H5263" s="39"/>
    </row>
    <row r="5264" spans="1:8">
      <c r="A5264" s="37">
        <v>24</v>
      </c>
      <c r="B5264" s="38" t="s">
        <v>8133</v>
      </c>
      <c r="C5264" s="38" t="s">
        <v>16</v>
      </c>
      <c r="D5264" s="39">
        <v>14787.56575</v>
      </c>
      <c r="E5264" s="39">
        <v>69.844571428571399</v>
      </c>
      <c r="F5264" s="40"/>
      <c r="G5264" s="39">
        <v>211.72104642553299</v>
      </c>
      <c r="H5264" s="39"/>
    </row>
    <row r="5265" spans="1:8" hidden="1">
      <c r="A5265" s="37">
        <v>24</v>
      </c>
      <c r="B5265" s="38" t="s">
        <v>6570</v>
      </c>
      <c r="C5265" s="38" t="s">
        <v>15</v>
      </c>
      <c r="D5265" s="39">
        <v>0</v>
      </c>
      <c r="E5265" s="39"/>
      <c r="F5265" s="40"/>
      <c r="G5265" s="39"/>
      <c r="H5265" s="39"/>
    </row>
    <row r="5266" spans="1:8" hidden="1">
      <c r="A5266" s="37">
        <v>24</v>
      </c>
      <c r="B5266" s="38" t="s">
        <v>3635</v>
      </c>
      <c r="C5266" s="38" t="s">
        <v>15</v>
      </c>
      <c r="D5266" s="39">
        <v>0</v>
      </c>
      <c r="E5266" s="39"/>
      <c r="F5266" s="40"/>
      <c r="G5266" s="39"/>
      <c r="H5266" s="39"/>
    </row>
    <row r="5267" spans="1:8" hidden="1">
      <c r="A5267" s="37">
        <v>24</v>
      </c>
      <c r="B5267" s="41" t="s">
        <v>4710</v>
      </c>
      <c r="C5267" s="41" t="s">
        <v>15</v>
      </c>
      <c r="D5267" s="39">
        <v>0</v>
      </c>
      <c r="E5267" s="39"/>
      <c r="F5267" s="40"/>
      <c r="G5267" s="39"/>
      <c r="H5267" s="39"/>
    </row>
    <row r="5268" spans="1:8" hidden="1">
      <c r="A5268" s="37">
        <v>24</v>
      </c>
      <c r="B5268" s="38" t="s">
        <v>5961</v>
      </c>
      <c r="C5268" s="38" t="s">
        <v>15</v>
      </c>
      <c r="D5268" s="39">
        <v>0</v>
      </c>
      <c r="E5268" s="39"/>
      <c r="F5268" s="40"/>
      <c r="G5268" s="39"/>
      <c r="H5268" s="39"/>
    </row>
    <row r="5269" spans="1:8" hidden="1">
      <c r="A5269" s="37">
        <v>24</v>
      </c>
      <c r="B5269" s="38" t="s">
        <v>4821</v>
      </c>
      <c r="C5269" s="38" t="s">
        <v>15</v>
      </c>
      <c r="D5269" s="39">
        <v>0</v>
      </c>
      <c r="E5269" s="39"/>
      <c r="F5269" s="40"/>
      <c r="G5269" s="39"/>
      <c r="H5269" s="39"/>
    </row>
    <row r="5270" spans="1:8">
      <c r="A5270" s="37">
        <v>24</v>
      </c>
      <c r="B5270" s="38" t="s">
        <v>7384</v>
      </c>
      <c r="C5270" s="38" t="s">
        <v>16</v>
      </c>
      <c r="D5270" s="39">
        <v>0</v>
      </c>
      <c r="E5270" s="39"/>
      <c r="F5270" s="40"/>
      <c r="G5270" s="39"/>
      <c r="H5270" s="39"/>
    </row>
    <row r="5271" spans="1:8">
      <c r="A5271" s="37">
        <v>24</v>
      </c>
      <c r="B5271" s="41" t="s">
        <v>1683</v>
      </c>
      <c r="C5271" s="41" t="s">
        <v>16</v>
      </c>
      <c r="D5271" s="39">
        <v>251213.62779999999</v>
      </c>
      <c r="E5271" s="39">
        <v>5367.9514071428603</v>
      </c>
      <c r="F5271" s="40"/>
      <c r="G5271" s="39">
        <v>46.798789472222701</v>
      </c>
      <c r="H5271" s="39"/>
    </row>
    <row r="5272" spans="1:8" hidden="1">
      <c r="A5272" s="37">
        <v>24</v>
      </c>
      <c r="B5272" s="41" t="s">
        <v>3667</v>
      </c>
      <c r="C5272" s="41" t="s">
        <v>15</v>
      </c>
      <c r="D5272" s="39">
        <v>0</v>
      </c>
      <c r="E5272" s="39"/>
      <c r="F5272" s="40"/>
      <c r="G5272" s="39"/>
      <c r="H5272" s="39"/>
    </row>
    <row r="5273" spans="1:8" hidden="1">
      <c r="A5273" s="37">
        <v>24</v>
      </c>
      <c r="B5273" s="38" t="s">
        <v>7391</v>
      </c>
      <c r="C5273" s="38" t="s">
        <v>15</v>
      </c>
      <c r="D5273" s="39">
        <v>0</v>
      </c>
      <c r="E5273" s="39"/>
      <c r="F5273" s="40">
        <v>0</v>
      </c>
      <c r="G5273" s="39"/>
      <c r="H5273" s="39"/>
    </row>
    <row r="5274" spans="1:8" hidden="1">
      <c r="A5274" s="37">
        <v>24</v>
      </c>
      <c r="B5274" s="38" t="s">
        <v>5241</v>
      </c>
      <c r="C5274" s="38" t="s">
        <v>15</v>
      </c>
      <c r="D5274" s="39">
        <v>0</v>
      </c>
      <c r="E5274" s="39"/>
      <c r="F5274" s="40"/>
      <c r="G5274" s="39"/>
      <c r="H5274" s="39"/>
    </row>
    <row r="5275" spans="1:8" hidden="1">
      <c r="A5275" s="37">
        <v>24</v>
      </c>
      <c r="B5275" s="38" t="s">
        <v>4768</v>
      </c>
      <c r="C5275" s="38" t="s">
        <v>15</v>
      </c>
      <c r="D5275" s="39">
        <v>0</v>
      </c>
      <c r="E5275" s="39"/>
      <c r="F5275" s="40"/>
      <c r="G5275" s="39"/>
      <c r="H5275" s="39"/>
    </row>
    <row r="5276" spans="1:8" hidden="1">
      <c r="A5276" s="37">
        <v>24</v>
      </c>
      <c r="B5276" s="41" t="s">
        <v>4128</v>
      </c>
      <c r="C5276" s="41" t="s">
        <v>15</v>
      </c>
      <c r="D5276" s="39">
        <v>0</v>
      </c>
      <c r="E5276" s="39"/>
      <c r="F5276" s="40"/>
      <c r="G5276" s="39"/>
      <c r="H5276" s="39"/>
    </row>
    <row r="5277" spans="1:8">
      <c r="A5277" s="37">
        <v>24</v>
      </c>
      <c r="B5277" s="38" t="s">
        <v>8530</v>
      </c>
      <c r="C5277" s="38" t="s">
        <v>16</v>
      </c>
      <c r="D5277" s="39">
        <v>2700157.92368</v>
      </c>
      <c r="E5277" s="39">
        <v>40425.200435714301</v>
      </c>
      <c r="F5277" s="40">
        <v>267690.24514999997</v>
      </c>
      <c r="G5277" s="39">
        <v>66.793927910732194</v>
      </c>
      <c r="H5277" s="39">
        <v>60.172062285707298</v>
      </c>
    </row>
    <row r="5278" spans="1:8">
      <c r="A5278" s="37">
        <v>24</v>
      </c>
      <c r="B5278" s="41" t="s">
        <v>2122</v>
      </c>
      <c r="C5278" s="41" t="s">
        <v>16</v>
      </c>
      <c r="D5278" s="39">
        <v>1577.1998000000001</v>
      </c>
      <c r="E5278" s="39">
        <v>93.9961642857143</v>
      </c>
      <c r="F5278" s="40"/>
      <c r="G5278" s="39">
        <v>16.779405968161502</v>
      </c>
      <c r="H5278" s="39"/>
    </row>
    <row r="5279" spans="1:8" hidden="1">
      <c r="A5279" s="37">
        <v>24</v>
      </c>
      <c r="B5279" s="38" t="s">
        <v>6543</v>
      </c>
      <c r="C5279" s="38" t="s">
        <v>15</v>
      </c>
      <c r="D5279" s="39">
        <v>0</v>
      </c>
      <c r="E5279" s="39"/>
      <c r="F5279" s="40"/>
      <c r="G5279" s="39"/>
      <c r="H5279" s="39"/>
    </row>
    <row r="5280" spans="1:8">
      <c r="A5280" s="37">
        <v>24</v>
      </c>
      <c r="B5280" s="41" t="s">
        <v>778</v>
      </c>
      <c r="C5280" s="41" t="s">
        <v>16</v>
      </c>
      <c r="D5280" s="39">
        <v>171199.49900000001</v>
      </c>
      <c r="E5280" s="39">
        <v>1753.9908357142899</v>
      </c>
      <c r="F5280" s="40"/>
      <c r="G5280" s="39">
        <v>97.6056975407637</v>
      </c>
      <c r="H5280" s="39"/>
    </row>
    <row r="5281" spans="1:8" hidden="1">
      <c r="A5281" s="37">
        <v>24</v>
      </c>
      <c r="B5281" s="38" t="s">
        <v>3314</v>
      </c>
      <c r="C5281" s="38" t="s">
        <v>15</v>
      </c>
      <c r="D5281" s="39">
        <v>0</v>
      </c>
      <c r="E5281" s="39"/>
      <c r="F5281" s="40"/>
      <c r="G5281" s="39"/>
      <c r="H5281" s="39"/>
    </row>
    <row r="5282" spans="1:8" hidden="1">
      <c r="A5282" s="37">
        <v>24</v>
      </c>
      <c r="B5282" s="38" t="s">
        <v>7465</v>
      </c>
      <c r="C5282" s="38" t="s">
        <v>15</v>
      </c>
      <c r="D5282" s="39">
        <v>0</v>
      </c>
      <c r="E5282" s="39"/>
      <c r="F5282" s="40">
        <v>0</v>
      </c>
      <c r="G5282" s="39"/>
      <c r="H5282" s="39"/>
    </row>
    <row r="5283" spans="1:8">
      <c r="A5283" s="37">
        <v>24</v>
      </c>
      <c r="B5283" s="41" t="s">
        <v>6836</v>
      </c>
      <c r="C5283" s="41" t="s">
        <v>16</v>
      </c>
      <c r="D5283" s="39">
        <v>0</v>
      </c>
      <c r="E5283" s="39"/>
      <c r="F5283" s="40"/>
      <c r="G5283" s="39"/>
      <c r="H5283" s="39"/>
    </row>
    <row r="5284" spans="1:8" hidden="1">
      <c r="A5284" s="37">
        <v>24</v>
      </c>
      <c r="B5284" s="41" t="s">
        <v>3912</v>
      </c>
      <c r="C5284" s="41" t="s">
        <v>15</v>
      </c>
      <c r="D5284" s="39">
        <v>0</v>
      </c>
      <c r="E5284" s="39"/>
      <c r="F5284" s="40"/>
      <c r="G5284" s="39"/>
      <c r="H5284" s="39"/>
    </row>
    <row r="5285" spans="1:8" hidden="1">
      <c r="A5285" s="37">
        <v>24</v>
      </c>
      <c r="B5285" s="41" t="s">
        <v>1825</v>
      </c>
      <c r="C5285" s="41" t="s">
        <v>15</v>
      </c>
      <c r="D5285" s="39">
        <v>13366.023300000001</v>
      </c>
      <c r="E5285" s="39">
        <v>38.003799999999998</v>
      </c>
      <c r="F5285" s="40"/>
      <c r="G5285" s="39">
        <v>351.70228503465398</v>
      </c>
      <c r="H5285" s="39"/>
    </row>
    <row r="5286" spans="1:8" hidden="1">
      <c r="A5286" s="37">
        <v>24</v>
      </c>
      <c r="B5286" s="38" t="s">
        <v>743</v>
      </c>
      <c r="C5286" s="38" t="s">
        <v>15</v>
      </c>
      <c r="D5286" s="39">
        <v>1342630.4354000001</v>
      </c>
      <c r="E5286" s="39">
        <v>4922.0908357142898</v>
      </c>
      <c r="F5286" s="40">
        <v>204660.65590000001</v>
      </c>
      <c r="G5286" s="39">
        <v>272.77644403837201</v>
      </c>
      <c r="H5286" s="39">
        <v>231.19641987160901</v>
      </c>
    </row>
    <row r="5287" spans="1:8">
      <c r="A5287" s="37">
        <v>24</v>
      </c>
      <c r="B5287" s="38" t="s">
        <v>3568</v>
      </c>
      <c r="C5287" s="38" t="s">
        <v>16</v>
      </c>
      <c r="D5287" s="39">
        <v>0</v>
      </c>
      <c r="E5287" s="39"/>
      <c r="F5287" s="40">
        <v>0</v>
      </c>
      <c r="G5287" s="39"/>
      <c r="H5287" s="39"/>
    </row>
    <row r="5288" spans="1:8">
      <c r="A5288" s="37">
        <v>24</v>
      </c>
      <c r="B5288" s="38" t="s">
        <v>6170</v>
      </c>
      <c r="C5288" s="38" t="s">
        <v>16</v>
      </c>
      <c r="D5288" s="39">
        <v>0</v>
      </c>
      <c r="E5288" s="39"/>
      <c r="F5288" s="40"/>
      <c r="G5288" s="39"/>
      <c r="H5288" s="39"/>
    </row>
    <row r="5289" spans="1:8">
      <c r="A5289" s="37">
        <v>24</v>
      </c>
      <c r="B5289" s="38" t="s">
        <v>1830</v>
      </c>
      <c r="C5289" s="38" t="s">
        <v>16</v>
      </c>
      <c r="D5289" s="39">
        <v>42935.436900000001</v>
      </c>
      <c r="E5289" s="39">
        <v>668.760971428571</v>
      </c>
      <c r="F5289" s="40"/>
      <c r="G5289" s="39">
        <v>64.201469186043596</v>
      </c>
      <c r="H5289" s="39"/>
    </row>
    <row r="5290" spans="1:8" hidden="1">
      <c r="A5290" s="37">
        <v>24</v>
      </c>
      <c r="B5290" s="41" t="s">
        <v>5973</v>
      </c>
      <c r="C5290" s="41" t="s">
        <v>15</v>
      </c>
      <c r="D5290" s="39">
        <v>0</v>
      </c>
      <c r="E5290" s="39"/>
      <c r="F5290" s="40"/>
      <c r="G5290" s="39"/>
      <c r="H5290" s="39"/>
    </row>
    <row r="5291" spans="1:8">
      <c r="A5291" s="37">
        <v>24</v>
      </c>
      <c r="B5291" s="38" t="s">
        <v>381</v>
      </c>
      <c r="C5291" s="38" t="s">
        <v>16</v>
      </c>
      <c r="D5291" s="39">
        <v>0</v>
      </c>
      <c r="E5291" s="39"/>
      <c r="F5291" s="40"/>
      <c r="G5291" s="39"/>
      <c r="H5291" s="39"/>
    </row>
    <row r="5292" spans="1:8" hidden="1">
      <c r="A5292" s="37">
        <v>24</v>
      </c>
      <c r="B5292" s="41" t="s">
        <v>4090</v>
      </c>
      <c r="C5292" s="41" t="s">
        <v>15</v>
      </c>
      <c r="D5292" s="39">
        <v>0</v>
      </c>
      <c r="E5292" s="39"/>
      <c r="F5292" s="40"/>
      <c r="G5292" s="39"/>
      <c r="H5292" s="39"/>
    </row>
    <row r="5293" spans="1:8" hidden="1">
      <c r="A5293" s="37">
        <v>24</v>
      </c>
      <c r="B5293" s="41" t="s">
        <v>2684</v>
      </c>
      <c r="C5293" s="41" t="s">
        <v>15</v>
      </c>
      <c r="D5293" s="39">
        <v>0</v>
      </c>
      <c r="E5293" s="39"/>
      <c r="F5293" s="40"/>
      <c r="G5293" s="39"/>
      <c r="H5293" s="39"/>
    </row>
    <row r="5294" spans="1:8">
      <c r="A5294" s="37">
        <v>24</v>
      </c>
      <c r="B5294" s="38" t="s">
        <v>338</v>
      </c>
      <c r="C5294" s="38" t="s">
        <v>16</v>
      </c>
      <c r="D5294" s="39">
        <v>1242.9482499999999</v>
      </c>
      <c r="E5294" s="39">
        <v>1.1416357142857101</v>
      </c>
      <c r="F5294" s="40"/>
      <c r="G5294" s="39">
        <v>1088.74331316595</v>
      </c>
      <c r="H5294" s="39"/>
    </row>
    <row r="5295" spans="1:8">
      <c r="A5295" s="37">
        <v>24</v>
      </c>
      <c r="B5295" s="38" t="s">
        <v>8113</v>
      </c>
      <c r="C5295" s="38" t="s">
        <v>16</v>
      </c>
      <c r="D5295" s="39">
        <v>509.42</v>
      </c>
      <c r="E5295" s="39">
        <v>5.4928571428571402</v>
      </c>
      <c r="F5295" s="40"/>
      <c r="G5295" s="39">
        <v>92.742262678803598</v>
      </c>
      <c r="H5295" s="39"/>
    </row>
    <row r="5296" spans="1:8" hidden="1">
      <c r="A5296" s="37">
        <v>24</v>
      </c>
      <c r="B5296" s="38" t="s">
        <v>3804</v>
      </c>
      <c r="C5296" s="38" t="s">
        <v>15</v>
      </c>
      <c r="D5296" s="39">
        <v>0</v>
      </c>
      <c r="E5296" s="39"/>
      <c r="F5296" s="40"/>
      <c r="G5296" s="39"/>
      <c r="H5296" s="39"/>
    </row>
    <row r="5297" spans="1:8">
      <c r="A5297" s="37">
        <v>24</v>
      </c>
      <c r="B5297" s="41" t="s">
        <v>817</v>
      </c>
      <c r="C5297" s="41" t="s">
        <v>16</v>
      </c>
      <c r="D5297" s="39">
        <v>145900.00025000001</v>
      </c>
      <c r="E5297" s="39">
        <v>2883.2275500000001</v>
      </c>
      <c r="F5297" s="40"/>
      <c r="G5297" s="39">
        <v>50.603012672378199</v>
      </c>
      <c r="H5297" s="39"/>
    </row>
    <row r="5298" spans="1:8" hidden="1">
      <c r="A5298" s="37">
        <v>24</v>
      </c>
      <c r="B5298" s="41" t="s">
        <v>3366</v>
      </c>
      <c r="C5298" s="41" t="s">
        <v>15</v>
      </c>
      <c r="D5298" s="39">
        <v>0</v>
      </c>
      <c r="E5298" s="39"/>
      <c r="F5298" s="40"/>
      <c r="G5298" s="39"/>
      <c r="H5298" s="39"/>
    </row>
    <row r="5299" spans="1:8" hidden="1">
      <c r="A5299" s="37">
        <v>24</v>
      </c>
      <c r="B5299" s="38" t="s">
        <v>4553</v>
      </c>
      <c r="C5299" s="38" t="s">
        <v>15</v>
      </c>
      <c r="D5299" s="39">
        <v>0</v>
      </c>
      <c r="E5299" s="39"/>
      <c r="F5299" s="40"/>
      <c r="G5299" s="39"/>
      <c r="H5299" s="39"/>
    </row>
    <row r="5300" spans="1:8" hidden="1">
      <c r="A5300" s="37">
        <v>24</v>
      </c>
      <c r="B5300" s="38" t="s">
        <v>2478</v>
      </c>
      <c r="C5300" s="38" t="s">
        <v>15</v>
      </c>
      <c r="D5300" s="39">
        <v>0</v>
      </c>
      <c r="E5300" s="39"/>
      <c r="F5300" s="40"/>
      <c r="G5300" s="39"/>
      <c r="H5300" s="39"/>
    </row>
    <row r="5301" spans="1:8" hidden="1">
      <c r="A5301" s="37">
        <v>24</v>
      </c>
      <c r="B5301" s="41" t="s">
        <v>1024</v>
      </c>
      <c r="C5301" s="41" t="s">
        <v>15</v>
      </c>
      <c r="D5301" s="39">
        <v>60283.190649999997</v>
      </c>
      <c r="E5301" s="39">
        <v>233.37610000000001</v>
      </c>
      <c r="F5301" s="40">
        <v>0</v>
      </c>
      <c r="G5301" s="39">
        <v>258.30918697330202</v>
      </c>
      <c r="H5301" s="39">
        <v>258.30918697330202</v>
      </c>
    </row>
    <row r="5302" spans="1:8" hidden="1">
      <c r="A5302" s="37">
        <v>24</v>
      </c>
      <c r="B5302" s="38" t="s">
        <v>5783</v>
      </c>
      <c r="C5302" s="38" t="s">
        <v>15</v>
      </c>
      <c r="D5302" s="39">
        <v>0</v>
      </c>
      <c r="E5302" s="39"/>
      <c r="F5302" s="40"/>
      <c r="G5302" s="39"/>
      <c r="H5302" s="39"/>
    </row>
    <row r="5303" spans="1:8" hidden="1">
      <c r="A5303" s="37">
        <v>24</v>
      </c>
      <c r="B5303" s="38" t="s">
        <v>6759</v>
      </c>
      <c r="C5303" s="38" t="s">
        <v>15</v>
      </c>
      <c r="D5303" s="39">
        <v>0</v>
      </c>
      <c r="E5303" s="39"/>
      <c r="F5303" s="40"/>
      <c r="G5303" s="39"/>
      <c r="H5303" s="39"/>
    </row>
    <row r="5304" spans="1:8">
      <c r="A5304" s="37">
        <v>24</v>
      </c>
      <c r="B5304" s="38" t="s">
        <v>2008</v>
      </c>
      <c r="C5304" s="38" t="s">
        <v>16</v>
      </c>
      <c r="D5304" s="39">
        <v>66289.150899999993</v>
      </c>
      <c r="E5304" s="39">
        <v>936.12348571428595</v>
      </c>
      <c r="F5304" s="40"/>
      <c r="G5304" s="39">
        <v>70.812400192502096</v>
      </c>
      <c r="H5304" s="39"/>
    </row>
    <row r="5305" spans="1:8">
      <c r="A5305" s="37">
        <v>24</v>
      </c>
      <c r="B5305" s="41" t="s">
        <v>5817</v>
      </c>
      <c r="C5305" s="41" t="s">
        <v>16</v>
      </c>
      <c r="D5305" s="39">
        <v>0</v>
      </c>
      <c r="E5305" s="39"/>
      <c r="F5305" s="40"/>
      <c r="G5305" s="39"/>
      <c r="H5305" s="39"/>
    </row>
    <row r="5306" spans="1:8">
      <c r="A5306" s="37">
        <v>24</v>
      </c>
      <c r="B5306" s="41" t="s">
        <v>1838</v>
      </c>
      <c r="C5306" s="41" t="s">
        <v>16</v>
      </c>
      <c r="D5306" s="39">
        <v>92581.354399999997</v>
      </c>
      <c r="E5306" s="39">
        <v>1621.78137857143</v>
      </c>
      <c r="F5306" s="40"/>
      <c r="G5306" s="39">
        <v>57.086211263291098</v>
      </c>
      <c r="H5306" s="39"/>
    </row>
    <row r="5307" spans="1:8">
      <c r="A5307" s="37">
        <v>24</v>
      </c>
      <c r="B5307" s="38" t="s">
        <v>1554</v>
      </c>
      <c r="C5307" s="38" t="s">
        <v>16</v>
      </c>
      <c r="D5307" s="39">
        <v>0</v>
      </c>
      <c r="E5307" s="39"/>
      <c r="F5307" s="40"/>
      <c r="G5307" s="39"/>
      <c r="H5307" s="39"/>
    </row>
    <row r="5308" spans="1:8">
      <c r="A5308" s="37">
        <v>24</v>
      </c>
      <c r="B5308" s="41" t="s">
        <v>5136</v>
      </c>
      <c r="C5308" s="41" t="s">
        <v>16</v>
      </c>
      <c r="D5308" s="39">
        <v>0</v>
      </c>
      <c r="E5308" s="39"/>
      <c r="F5308" s="40"/>
      <c r="G5308" s="39"/>
      <c r="H5308" s="39"/>
    </row>
    <row r="5309" spans="1:8">
      <c r="A5309" s="37">
        <v>24</v>
      </c>
      <c r="B5309" s="38" t="s">
        <v>5562</v>
      </c>
      <c r="C5309" s="38" t="s">
        <v>16</v>
      </c>
      <c r="D5309" s="39">
        <v>0</v>
      </c>
      <c r="E5309" s="39"/>
      <c r="F5309" s="40"/>
      <c r="G5309" s="39"/>
      <c r="H5309" s="39"/>
    </row>
    <row r="5310" spans="1:8">
      <c r="A5310" s="37">
        <v>24</v>
      </c>
      <c r="B5310" s="38" t="s">
        <v>5881</v>
      </c>
      <c r="C5310" s="38" t="s">
        <v>16</v>
      </c>
      <c r="D5310" s="39">
        <v>0</v>
      </c>
      <c r="E5310" s="39"/>
      <c r="F5310" s="40">
        <v>0</v>
      </c>
      <c r="G5310" s="39"/>
      <c r="H5310" s="39"/>
    </row>
    <row r="5311" spans="1:8" hidden="1">
      <c r="A5311" s="37">
        <v>24</v>
      </c>
      <c r="B5311" s="38" t="s">
        <v>3136</v>
      </c>
      <c r="C5311" s="38" t="s">
        <v>15</v>
      </c>
      <c r="D5311" s="39">
        <v>0</v>
      </c>
      <c r="E5311" s="39"/>
      <c r="F5311" s="40"/>
      <c r="G5311" s="39"/>
      <c r="H5311" s="39"/>
    </row>
    <row r="5312" spans="1:8">
      <c r="A5312" s="37">
        <v>24</v>
      </c>
      <c r="B5312" s="38" t="s">
        <v>1473</v>
      </c>
      <c r="C5312" s="38" t="s">
        <v>16</v>
      </c>
      <c r="D5312" s="39">
        <v>58818.4467</v>
      </c>
      <c r="E5312" s="39">
        <v>1051.6845928571399</v>
      </c>
      <c r="F5312" s="40">
        <v>3231.7624999999998</v>
      </c>
      <c r="G5312" s="39">
        <v>55.9278391064056</v>
      </c>
      <c r="H5312" s="39">
        <v>52.854900202527503</v>
      </c>
    </row>
    <row r="5313" spans="1:8">
      <c r="A5313" s="37">
        <v>24</v>
      </c>
      <c r="B5313" s="38" t="s">
        <v>1782</v>
      </c>
      <c r="C5313" s="38" t="s">
        <v>16</v>
      </c>
      <c r="D5313" s="39">
        <v>33790.90105</v>
      </c>
      <c r="E5313" s="39">
        <v>502.90089285714299</v>
      </c>
      <c r="F5313" s="40"/>
      <c r="G5313" s="39">
        <v>67.191968695905402</v>
      </c>
      <c r="H5313" s="39"/>
    </row>
    <row r="5314" spans="1:8">
      <c r="A5314" s="37">
        <v>24</v>
      </c>
      <c r="B5314" s="38" t="s">
        <v>1904</v>
      </c>
      <c r="C5314" s="38" t="s">
        <v>16</v>
      </c>
      <c r="D5314" s="39">
        <v>1.72E-2</v>
      </c>
      <c r="E5314" s="39"/>
      <c r="F5314" s="40">
        <v>0</v>
      </c>
      <c r="G5314" s="39"/>
      <c r="H5314" s="39"/>
    </row>
    <row r="5315" spans="1:8">
      <c r="A5315" s="37">
        <v>24</v>
      </c>
      <c r="B5315" s="41" t="s">
        <v>3891</v>
      </c>
      <c r="C5315" s="41" t="s">
        <v>16</v>
      </c>
      <c r="D5315" s="39">
        <v>0</v>
      </c>
      <c r="E5315" s="39"/>
      <c r="F5315" s="40"/>
      <c r="G5315" s="39"/>
      <c r="H5315" s="39"/>
    </row>
    <row r="5316" spans="1:8">
      <c r="A5316" s="37">
        <v>24</v>
      </c>
      <c r="B5316" s="38" t="s">
        <v>928</v>
      </c>
      <c r="C5316" s="38" t="s">
        <v>16</v>
      </c>
      <c r="D5316" s="39">
        <v>0</v>
      </c>
      <c r="E5316" s="39"/>
      <c r="F5316" s="40"/>
      <c r="G5316" s="39"/>
      <c r="H5316" s="39"/>
    </row>
    <row r="5317" spans="1:8" hidden="1">
      <c r="A5317" s="37">
        <v>24</v>
      </c>
      <c r="B5317" s="38" t="s">
        <v>7555</v>
      </c>
      <c r="C5317" s="38" t="s">
        <v>15</v>
      </c>
      <c r="D5317" s="39">
        <v>0</v>
      </c>
      <c r="E5317" s="39"/>
      <c r="F5317" s="40"/>
      <c r="G5317" s="39"/>
      <c r="H5317" s="39"/>
    </row>
    <row r="5318" spans="1:8" hidden="1">
      <c r="A5318" s="37">
        <v>24</v>
      </c>
      <c r="B5318" s="41" t="s">
        <v>3714</v>
      </c>
      <c r="C5318" s="41" t="s">
        <v>15</v>
      </c>
      <c r="D5318" s="39">
        <v>0</v>
      </c>
      <c r="E5318" s="39"/>
      <c r="F5318" s="40"/>
      <c r="G5318" s="39"/>
      <c r="H5318" s="39"/>
    </row>
    <row r="5319" spans="1:8">
      <c r="A5319" s="37">
        <v>24</v>
      </c>
      <c r="B5319" s="38" t="s">
        <v>6603</v>
      </c>
      <c r="C5319" s="38" t="s">
        <v>16</v>
      </c>
      <c r="D5319" s="39">
        <v>0</v>
      </c>
      <c r="E5319" s="39"/>
      <c r="F5319" s="40">
        <v>0</v>
      </c>
      <c r="G5319" s="39"/>
      <c r="H5319" s="39"/>
    </row>
    <row r="5320" spans="1:8" hidden="1">
      <c r="A5320" s="37">
        <v>24</v>
      </c>
      <c r="B5320" s="38" t="s">
        <v>8528</v>
      </c>
      <c r="C5320" s="38" t="s">
        <v>15</v>
      </c>
      <c r="D5320" s="39">
        <v>8602.0382499999996</v>
      </c>
      <c r="E5320" s="39">
        <v>61.622571428571398</v>
      </c>
      <c r="F5320" s="40">
        <v>1442.8895</v>
      </c>
      <c r="G5320" s="39">
        <v>139.59232876172501</v>
      </c>
      <c r="H5320" s="39">
        <v>116.177377607463</v>
      </c>
    </row>
    <row r="5321" spans="1:8">
      <c r="A5321" s="37">
        <v>24</v>
      </c>
      <c r="B5321" s="41" t="s">
        <v>1049</v>
      </c>
      <c r="C5321" s="41" t="s">
        <v>16</v>
      </c>
      <c r="D5321" s="39">
        <v>30265.520949999998</v>
      </c>
      <c r="E5321" s="39">
        <v>389.97935000000001</v>
      </c>
      <c r="F5321" s="40"/>
      <c r="G5321" s="39">
        <v>77.608009116380103</v>
      </c>
      <c r="H5321" s="39"/>
    </row>
    <row r="5322" spans="1:8">
      <c r="A5322" s="37">
        <v>24</v>
      </c>
      <c r="B5322" s="38" t="s">
        <v>8120</v>
      </c>
      <c r="C5322" s="38" t="s">
        <v>16</v>
      </c>
      <c r="D5322" s="39">
        <v>4892.8649999999998</v>
      </c>
      <c r="E5322" s="39"/>
      <c r="F5322" s="40"/>
      <c r="G5322" s="39"/>
      <c r="H5322" s="39"/>
    </row>
    <row r="5323" spans="1:8">
      <c r="A5323" s="37">
        <v>24</v>
      </c>
      <c r="B5323" s="38" t="s">
        <v>1343</v>
      </c>
      <c r="C5323" s="38" t="s">
        <v>16</v>
      </c>
      <c r="D5323" s="39">
        <v>3538.2271999999998</v>
      </c>
      <c r="E5323" s="39">
        <v>55.049799999999998</v>
      </c>
      <c r="F5323" s="40">
        <v>0</v>
      </c>
      <c r="G5323" s="39">
        <v>64.273207168781695</v>
      </c>
      <c r="H5323" s="39">
        <v>64.273207168781695</v>
      </c>
    </row>
    <row r="5324" spans="1:8" hidden="1">
      <c r="A5324" s="37">
        <v>24</v>
      </c>
      <c r="B5324" s="38" t="s">
        <v>2979</v>
      </c>
      <c r="C5324" s="38" t="s">
        <v>15</v>
      </c>
      <c r="D5324" s="39">
        <v>0</v>
      </c>
      <c r="E5324" s="39"/>
      <c r="F5324" s="40"/>
      <c r="G5324" s="39"/>
      <c r="H5324" s="39"/>
    </row>
    <row r="5325" spans="1:8" hidden="1">
      <c r="A5325" s="37">
        <v>24</v>
      </c>
      <c r="B5325" s="41" t="s">
        <v>3327</v>
      </c>
      <c r="C5325" s="41" t="s">
        <v>15</v>
      </c>
      <c r="D5325" s="39">
        <v>0</v>
      </c>
      <c r="E5325" s="39"/>
      <c r="F5325" s="40">
        <v>0</v>
      </c>
      <c r="G5325" s="39"/>
      <c r="H5325" s="39"/>
    </row>
    <row r="5326" spans="1:8">
      <c r="A5326" s="37">
        <v>24</v>
      </c>
      <c r="B5326" s="41" t="s">
        <v>4039</v>
      </c>
      <c r="C5326" s="41" t="s">
        <v>16</v>
      </c>
      <c r="D5326" s="39">
        <v>0</v>
      </c>
      <c r="E5326" s="39"/>
      <c r="F5326" s="40"/>
      <c r="G5326" s="39"/>
      <c r="H5326" s="39"/>
    </row>
    <row r="5327" spans="1:8" hidden="1">
      <c r="A5327" s="37">
        <v>24</v>
      </c>
      <c r="B5327" s="38" t="s">
        <v>6887</v>
      </c>
      <c r="C5327" s="38" t="s">
        <v>15</v>
      </c>
      <c r="D5327" s="39">
        <v>0</v>
      </c>
      <c r="E5327" s="39"/>
      <c r="F5327" s="40"/>
      <c r="G5327" s="39"/>
      <c r="H5327" s="39"/>
    </row>
    <row r="5328" spans="1:8">
      <c r="A5328" s="37">
        <v>24</v>
      </c>
      <c r="B5328" s="41" t="s">
        <v>4747</v>
      </c>
      <c r="C5328" s="41" t="s">
        <v>16</v>
      </c>
      <c r="D5328" s="39">
        <v>0</v>
      </c>
      <c r="E5328" s="39"/>
      <c r="F5328" s="40"/>
      <c r="G5328" s="39"/>
      <c r="H5328" s="39"/>
    </row>
    <row r="5329" spans="1:8" hidden="1">
      <c r="A5329" s="37">
        <v>24</v>
      </c>
      <c r="B5329" s="41" t="s">
        <v>733</v>
      </c>
      <c r="C5329" s="41" t="s">
        <v>15</v>
      </c>
      <c r="D5329" s="39">
        <v>110900.76315</v>
      </c>
      <c r="E5329" s="39">
        <v>1926.77792857143</v>
      </c>
      <c r="F5329" s="40">
        <v>0</v>
      </c>
      <c r="G5329" s="39">
        <v>57.557625871407602</v>
      </c>
      <c r="H5329" s="39">
        <v>57.557625871407602</v>
      </c>
    </row>
    <row r="5330" spans="1:8" hidden="1">
      <c r="A5330" s="37">
        <v>24</v>
      </c>
      <c r="B5330" s="38" t="s">
        <v>1804</v>
      </c>
      <c r="C5330" s="38" t="s">
        <v>15</v>
      </c>
      <c r="D5330" s="39">
        <v>107556.0071</v>
      </c>
      <c r="E5330" s="39">
        <v>366.82449285714301</v>
      </c>
      <c r="F5330" s="40">
        <v>539.65150000000006</v>
      </c>
      <c r="G5330" s="39">
        <v>293.20835765971299</v>
      </c>
      <c r="H5330" s="39">
        <v>291.73721407331601</v>
      </c>
    </row>
    <row r="5331" spans="1:8" hidden="1">
      <c r="A5331" s="37">
        <v>24</v>
      </c>
      <c r="B5331" s="38" t="s">
        <v>5556</v>
      </c>
      <c r="C5331" s="38" t="s">
        <v>15</v>
      </c>
      <c r="D5331" s="39">
        <v>0</v>
      </c>
      <c r="E5331" s="39"/>
      <c r="F5331" s="40"/>
      <c r="G5331" s="39"/>
      <c r="H5331" s="39"/>
    </row>
    <row r="5332" spans="1:8">
      <c r="A5332" s="37">
        <v>24</v>
      </c>
      <c r="B5332" s="38" t="s">
        <v>1349</v>
      </c>
      <c r="C5332" s="38" t="s">
        <v>16</v>
      </c>
      <c r="D5332" s="39">
        <v>6432.8688499999998</v>
      </c>
      <c r="E5332" s="39">
        <v>117.46129999999999</v>
      </c>
      <c r="F5332" s="40"/>
      <c r="G5332" s="39">
        <v>54.765857776135597</v>
      </c>
      <c r="H5332" s="39"/>
    </row>
    <row r="5333" spans="1:8" hidden="1">
      <c r="A5333" s="37">
        <v>24</v>
      </c>
      <c r="B5333" s="38" t="s">
        <v>7275</v>
      </c>
      <c r="C5333" s="38" t="s">
        <v>15</v>
      </c>
      <c r="D5333" s="39">
        <v>0</v>
      </c>
      <c r="E5333" s="39"/>
      <c r="F5333" s="40"/>
      <c r="G5333" s="39"/>
      <c r="H5333" s="39"/>
    </row>
    <row r="5334" spans="1:8" hidden="1">
      <c r="A5334" s="37">
        <v>24</v>
      </c>
      <c r="B5334" s="38" t="s">
        <v>6242</v>
      </c>
      <c r="C5334" s="38" t="s">
        <v>15</v>
      </c>
      <c r="D5334" s="39">
        <v>0</v>
      </c>
      <c r="E5334" s="39"/>
      <c r="F5334" s="40"/>
      <c r="G5334" s="39"/>
      <c r="H5334" s="39"/>
    </row>
    <row r="5335" spans="1:8">
      <c r="A5335" s="37">
        <v>24</v>
      </c>
      <c r="B5335" s="38" t="s">
        <v>415</v>
      </c>
      <c r="C5335" s="38" t="s">
        <v>16</v>
      </c>
      <c r="D5335" s="39">
        <v>1093.5309500000001</v>
      </c>
      <c r="E5335" s="39">
        <v>2.6605500000000002</v>
      </c>
      <c r="F5335" s="40"/>
      <c r="G5335" s="39">
        <v>411.01687620980601</v>
      </c>
      <c r="H5335" s="39"/>
    </row>
    <row r="5336" spans="1:8" hidden="1">
      <c r="A5336" s="37">
        <v>24</v>
      </c>
      <c r="B5336" s="41" t="s">
        <v>1091</v>
      </c>
      <c r="C5336" s="41" t="s">
        <v>15</v>
      </c>
      <c r="D5336" s="39">
        <v>38849.334799999997</v>
      </c>
      <c r="E5336" s="39">
        <v>354.02692857142898</v>
      </c>
      <c r="F5336" s="40"/>
      <c r="G5336" s="39">
        <v>109.735536098243</v>
      </c>
      <c r="H5336" s="39"/>
    </row>
    <row r="5337" spans="1:8" hidden="1">
      <c r="A5337" s="37">
        <v>24</v>
      </c>
      <c r="B5337" s="38" t="s">
        <v>6174</v>
      </c>
      <c r="C5337" s="38" t="s">
        <v>15</v>
      </c>
      <c r="D5337" s="39">
        <v>0</v>
      </c>
      <c r="E5337" s="39"/>
      <c r="F5337" s="40"/>
      <c r="G5337" s="39"/>
      <c r="H5337" s="39"/>
    </row>
    <row r="5338" spans="1:8" hidden="1">
      <c r="A5338" s="37">
        <v>24</v>
      </c>
      <c r="B5338" s="41" t="s">
        <v>6923</v>
      </c>
      <c r="C5338" s="41" t="s">
        <v>15</v>
      </c>
      <c r="D5338" s="39">
        <v>0</v>
      </c>
      <c r="E5338" s="39"/>
      <c r="F5338" s="40"/>
      <c r="G5338" s="39"/>
      <c r="H5338" s="39"/>
    </row>
    <row r="5339" spans="1:8" hidden="1">
      <c r="A5339" s="37">
        <v>24</v>
      </c>
      <c r="B5339" s="38" t="s">
        <v>6576</v>
      </c>
      <c r="C5339" s="38" t="s">
        <v>15</v>
      </c>
      <c r="D5339" s="39">
        <v>0</v>
      </c>
      <c r="E5339" s="39"/>
      <c r="F5339" s="40"/>
      <c r="G5339" s="39"/>
      <c r="H5339" s="39"/>
    </row>
    <row r="5340" spans="1:8">
      <c r="A5340" s="37">
        <v>24</v>
      </c>
      <c r="B5340" s="41" t="s">
        <v>3232</v>
      </c>
      <c r="C5340" s="41" t="s">
        <v>16</v>
      </c>
      <c r="D5340" s="39">
        <v>0</v>
      </c>
      <c r="E5340" s="39"/>
      <c r="F5340" s="40"/>
      <c r="G5340" s="39"/>
      <c r="H5340" s="39"/>
    </row>
    <row r="5341" spans="1:8">
      <c r="A5341" s="37">
        <v>24</v>
      </c>
      <c r="B5341" s="41" t="s">
        <v>1312</v>
      </c>
      <c r="C5341" s="41" t="s">
        <v>16</v>
      </c>
      <c r="D5341" s="39">
        <v>26820.092199999999</v>
      </c>
      <c r="E5341" s="39">
        <v>6.9841142857142904</v>
      </c>
      <c r="F5341" s="40"/>
      <c r="G5341" s="39">
        <v>3840.1565471028098</v>
      </c>
      <c r="H5341" s="39"/>
    </row>
    <row r="5342" spans="1:8" hidden="1">
      <c r="A5342" s="37">
        <v>24</v>
      </c>
      <c r="B5342" s="38" t="s">
        <v>6371</v>
      </c>
      <c r="C5342" s="38" t="s">
        <v>15</v>
      </c>
      <c r="D5342" s="39">
        <v>0</v>
      </c>
      <c r="E5342" s="39"/>
      <c r="F5342" s="40"/>
      <c r="G5342" s="39"/>
      <c r="H5342" s="39"/>
    </row>
    <row r="5343" spans="1:8">
      <c r="A5343" s="37">
        <v>24</v>
      </c>
      <c r="B5343" s="38" t="s">
        <v>2715</v>
      </c>
      <c r="C5343" s="38" t="s">
        <v>16</v>
      </c>
      <c r="D5343" s="39">
        <v>0</v>
      </c>
      <c r="E5343" s="39"/>
      <c r="F5343" s="40"/>
      <c r="G5343" s="39"/>
      <c r="H5343" s="39"/>
    </row>
    <row r="5344" spans="1:8">
      <c r="A5344" s="37">
        <v>24</v>
      </c>
      <c r="B5344" s="38" t="s">
        <v>1279</v>
      </c>
      <c r="C5344" s="38" t="s">
        <v>16</v>
      </c>
      <c r="D5344" s="39">
        <v>852044.22120000003</v>
      </c>
      <c r="E5344" s="39">
        <v>18288.105714285699</v>
      </c>
      <c r="F5344" s="40"/>
      <c r="G5344" s="39">
        <v>46.590075238597699</v>
      </c>
      <c r="H5344" s="39"/>
    </row>
    <row r="5345" spans="1:8">
      <c r="A5345" s="37">
        <v>24</v>
      </c>
      <c r="B5345" s="38" t="s">
        <v>2951</v>
      </c>
      <c r="C5345" s="38" t="s">
        <v>16</v>
      </c>
      <c r="D5345" s="39">
        <v>0</v>
      </c>
      <c r="E5345" s="39"/>
      <c r="F5345" s="40"/>
      <c r="G5345" s="39"/>
      <c r="H5345" s="39"/>
    </row>
    <row r="5346" spans="1:8">
      <c r="A5346" s="37">
        <v>24</v>
      </c>
      <c r="B5346" s="41" t="s">
        <v>1291</v>
      </c>
      <c r="C5346" s="41" t="s">
        <v>16</v>
      </c>
      <c r="D5346" s="39">
        <v>32598.501250000001</v>
      </c>
      <c r="E5346" s="39">
        <v>9.7338285714285693</v>
      </c>
      <c r="F5346" s="40"/>
      <c r="G5346" s="39">
        <v>3348.9906885853202</v>
      </c>
      <c r="H5346" s="39"/>
    </row>
    <row r="5347" spans="1:8">
      <c r="A5347" s="37">
        <v>24</v>
      </c>
      <c r="B5347" s="38" t="s">
        <v>1123</v>
      </c>
      <c r="C5347" s="38" t="s">
        <v>16</v>
      </c>
      <c r="D5347" s="39">
        <v>6409.9141499999996</v>
      </c>
      <c r="E5347" s="39">
        <v>52.350435714285702</v>
      </c>
      <c r="F5347" s="40"/>
      <c r="G5347" s="39">
        <v>122.442422160219</v>
      </c>
      <c r="H5347" s="39"/>
    </row>
    <row r="5348" spans="1:8">
      <c r="A5348" s="37">
        <v>24</v>
      </c>
      <c r="B5348" s="38" t="s">
        <v>6437</v>
      </c>
      <c r="C5348" s="38" t="s">
        <v>16</v>
      </c>
      <c r="D5348" s="39">
        <v>0</v>
      </c>
      <c r="E5348" s="39"/>
      <c r="F5348" s="40"/>
      <c r="G5348" s="39"/>
      <c r="H5348" s="39"/>
    </row>
    <row r="5349" spans="1:8">
      <c r="A5349" s="37">
        <v>24</v>
      </c>
      <c r="B5349" s="38" t="s">
        <v>374</v>
      </c>
      <c r="C5349" s="38" t="s">
        <v>16</v>
      </c>
      <c r="D5349" s="39">
        <v>129667.33040000001</v>
      </c>
      <c r="E5349" s="39">
        <v>747.15847857142899</v>
      </c>
      <c r="F5349" s="40"/>
      <c r="G5349" s="39">
        <v>173.547291664179</v>
      </c>
      <c r="H5349" s="39"/>
    </row>
    <row r="5350" spans="1:8" hidden="1">
      <c r="A5350" s="37">
        <v>24</v>
      </c>
      <c r="B5350" s="38" t="s">
        <v>1144</v>
      </c>
      <c r="C5350" s="38" t="s">
        <v>15</v>
      </c>
      <c r="D5350" s="39">
        <v>2772.18415</v>
      </c>
      <c r="E5350" s="39">
        <v>38.522592857142897</v>
      </c>
      <c r="F5350" s="40"/>
      <c r="G5350" s="39">
        <v>71.962553514514596</v>
      </c>
      <c r="H5350" s="39"/>
    </row>
    <row r="5351" spans="1:8" hidden="1">
      <c r="A5351" s="37">
        <v>24</v>
      </c>
      <c r="B5351" s="41" t="s">
        <v>6722</v>
      </c>
      <c r="C5351" s="41" t="s">
        <v>15</v>
      </c>
      <c r="D5351" s="39">
        <v>0</v>
      </c>
      <c r="E5351" s="39"/>
      <c r="F5351" s="40"/>
      <c r="G5351" s="39"/>
      <c r="H5351" s="39"/>
    </row>
    <row r="5352" spans="1:8" hidden="1">
      <c r="A5352" s="37">
        <v>24</v>
      </c>
      <c r="B5352" s="38" t="s">
        <v>4333</v>
      </c>
      <c r="C5352" s="38" t="s">
        <v>15</v>
      </c>
      <c r="D5352" s="39">
        <v>0</v>
      </c>
      <c r="E5352" s="39"/>
      <c r="F5352" s="40"/>
      <c r="G5352" s="39"/>
      <c r="H5352" s="39"/>
    </row>
    <row r="5353" spans="1:8">
      <c r="A5353" s="37">
        <v>24</v>
      </c>
      <c r="B5353" s="38" t="s">
        <v>899</v>
      </c>
      <c r="C5353" s="38" t="s">
        <v>16</v>
      </c>
      <c r="D5353" s="39">
        <v>54159.398849999998</v>
      </c>
      <c r="E5353" s="39">
        <v>1751.6967642857101</v>
      </c>
      <c r="F5353" s="40"/>
      <c r="G5353" s="39">
        <v>30.918250209866901</v>
      </c>
      <c r="H5353" s="39"/>
    </row>
    <row r="5354" spans="1:8">
      <c r="A5354" s="37">
        <v>24</v>
      </c>
      <c r="B5354" s="38" t="s">
        <v>1990</v>
      </c>
      <c r="C5354" s="38" t="s">
        <v>16</v>
      </c>
      <c r="D5354" s="39">
        <v>123840.45195</v>
      </c>
      <c r="E5354" s="39">
        <v>3208.7829142857099</v>
      </c>
      <c r="F5354" s="40">
        <v>0</v>
      </c>
      <c r="G5354" s="39">
        <v>38.594213213568999</v>
      </c>
      <c r="H5354" s="39">
        <v>38.594213213568999</v>
      </c>
    </row>
    <row r="5355" spans="1:8" hidden="1">
      <c r="A5355" s="37">
        <v>24</v>
      </c>
      <c r="B5355" s="38" t="s">
        <v>1209</v>
      </c>
      <c r="C5355" s="38" t="s">
        <v>15</v>
      </c>
      <c r="D5355" s="39">
        <v>73458.773700000005</v>
      </c>
      <c r="E5355" s="39">
        <v>725.76629285714296</v>
      </c>
      <c r="F5355" s="40">
        <v>4277.2880999999998</v>
      </c>
      <c r="G5355" s="39">
        <v>101.215466222347</v>
      </c>
      <c r="H5355" s="39">
        <v>95.321987643779195</v>
      </c>
    </row>
    <row r="5356" spans="1:8">
      <c r="A5356" s="37">
        <v>24</v>
      </c>
      <c r="B5356" s="41" t="s">
        <v>8119</v>
      </c>
      <c r="C5356" s="41" t="s">
        <v>16</v>
      </c>
      <c r="D5356" s="39">
        <v>6236.9116999999997</v>
      </c>
      <c r="E5356" s="39">
        <v>56.054071428571397</v>
      </c>
      <c r="F5356" s="40"/>
      <c r="G5356" s="39">
        <v>111.265989089616</v>
      </c>
      <c r="H5356" s="39"/>
    </row>
    <row r="5357" spans="1:8">
      <c r="A5357" s="37">
        <v>24</v>
      </c>
      <c r="B5357" s="41" t="s">
        <v>1669</v>
      </c>
      <c r="C5357" s="41" t="s">
        <v>16</v>
      </c>
      <c r="D5357" s="39">
        <v>0</v>
      </c>
      <c r="E5357" s="39"/>
      <c r="F5357" s="40"/>
      <c r="G5357" s="39"/>
      <c r="H5357" s="39"/>
    </row>
    <row r="5358" spans="1:8">
      <c r="A5358" s="37">
        <v>24</v>
      </c>
      <c r="B5358" s="41" t="s">
        <v>4359</v>
      </c>
      <c r="C5358" s="41" t="s">
        <v>16</v>
      </c>
      <c r="D5358" s="39">
        <v>0</v>
      </c>
      <c r="E5358" s="39"/>
      <c r="F5358" s="40"/>
      <c r="G5358" s="39"/>
      <c r="H5358" s="39"/>
    </row>
    <row r="5359" spans="1:8">
      <c r="A5359" s="37">
        <v>24</v>
      </c>
      <c r="B5359" s="38" t="s">
        <v>4509</v>
      </c>
      <c r="C5359" s="38" t="s">
        <v>16</v>
      </c>
      <c r="D5359" s="39">
        <v>0</v>
      </c>
      <c r="E5359" s="39"/>
      <c r="F5359" s="40"/>
      <c r="G5359" s="39"/>
      <c r="H5359" s="39"/>
    </row>
    <row r="5360" spans="1:8" hidden="1">
      <c r="A5360" s="37">
        <v>24</v>
      </c>
      <c r="B5360" s="38" t="s">
        <v>3638</v>
      </c>
      <c r="C5360" s="38" t="s">
        <v>15</v>
      </c>
      <c r="D5360" s="39">
        <v>0</v>
      </c>
      <c r="E5360" s="39"/>
      <c r="F5360" s="40"/>
      <c r="G5360" s="39"/>
      <c r="H5360" s="39"/>
    </row>
    <row r="5361" spans="1:8">
      <c r="A5361" s="37">
        <v>24</v>
      </c>
      <c r="B5361" s="38" t="s">
        <v>4476</v>
      </c>
      <c r="C5361" s="38" t="s">
        <v>16</v>
      </c>
      <c r="D5361" s="39">
        <v>0</v>
      </c>
      <c r="E5361" s="39"/>
      <c r="F5361" s="40"/>
      <c r="G5361" s="39"/>
      <c r="H5361" s="39"/>
    </row>
    <row r="5362" spans="1:8" hidden="1">
      <c r="A5362" s="37">
        <v>24</v>
      </c>
      <c r="B5362" s="38" t="s">
        <v>4838</v>
      </c>
      <c r="C5362" s="38" t="s">
        <v>15</v>
      </c>
      <c r="D5362" s="39">
        <v>0</v>
      </c>
      <c r="E5362" s="39"/>
      <c r="F5362" s="40"/>
      <c r="G5362" s="39"/>
      <c r="H5362" s="39"/>
    </row>
    <row r="5363" spans="1:8">
      <c r="A5363" s="37">
        <v>24</v>
      </c>
      <c r="B5363" s="41" t="s">
        <v>2111</v>
      </c>
      <c r="C5363" s="41" t="s">
        <v>16</v>
      </c>
      <c r="D5363" s="39">
        <v>109506.73655</v>
      </c>
      <c r="E5363" s="39">
        <v>1419.2031142857099</v>
      </c>
      <c r="F5363" s="40"/>
      <c r="G5363" s="39">
        <v>77.160721709038</v>
      </c>
      <c r="H5363" s="39"/>
    </row>
    <row r="5364" spans="1:8" hidden="1">
      <c r="A5364" s="37">
        <v>24</v>
      </c>
      <c r="B5364" s="41" t="s">
        <v>6583</v>
      </c>
      <c r="C5364" s="41" t="s">
        <v>15</v>
      </c>
      <c r="D5364" s="39">
        <v>0</v>
      </c>
      <c r="E5364" s="39"/>
      <c r="F5364" s="40"/>
      <c r="G5364" s="39"/>
      <c r="H5364" s="39"/>
    </row>
    <row r="5365" spans="1:8">
      <c r="A5365" s="37">
        <v>24</v>
      </c>
      <c r="B5365" s="38" t="s">
        <v>5325</v>
      </c>
      <c r="C5365" s="38" t="s">
        <v>16</v>
      </c>
      <c r="D5365" s="39">
        <v>0</v>
      </c>
      <c r="E5365" s="39"/>
      <c r="F5365" s="40"/>
      <c r="G5365" s="39"/>
      <c r="H5365" s="39"/>
    </row>
    <row r="5366" spans="1:8">
      <c r="A5366" s="37">
        <v>24</v>
      </c>
      <c r="B5366" s="38" t="s">
        <v>8132</v>
      </c>
      <c r="C5366" s="38" t="s">
        <v>16</v>
      </c>
      <c r="D5366" s="39">
        <v>8145.6104999999998</v>
      </c>
      <c r="E5366" s="39">
        <v>14.600357142857099</v>
      </c>
      <c r="F5366" s="40"/>
      <c r="G5366" s="39">
        <v>557.90488001761196</v>
      </c>
      <c r="H5366" s="39"/>
    </row>
    <row r="5367" spans="1:8" hidden="1">
      <c r="A5367" s="37">
        <v>24</v>
      </c>
      <c r="B5367" s="38" t="s">
        <v>6208</v>
      </c>
      <c r="C5367" s="38" t="s">
        <v>15</v>
      </c>
      <c r="D5367" s="39">
        <v>0</v>
      </c>
      <c r="E5367" s="39"/>
      <c r="F5367" s="40">
        <v>0</v>
      </c>
      <c r="G5367" s="39"/>
      <c r="H5367" s="39"/>
    </row>
    <row r="5368" spans="1:8" hidden="1">
      <c r="A5368" s="37">
        <v>24</v>
      </c>
      <c r="B5368" s="41" t="s">
        <v>3915</v>
      </c>
      <c r="C5368" s="41" t="s">
        <v>15</v>
      </c>
      <c r="D5368" s="39">
        <v>0</v>
      </c>
      <c r="E5368" s="39"/>
      <c r="F5368" s="40"/>
      <c r="G5368" s="39"/>
      <c r="H5368" s="39"/>
    </row>
    <row r="5369" spans="1:8">
      <c r="A5369" s="37">
        <v>24</v>
      </c>
      <c r="B5369" s="38" t="s">
        <v>8508</v>
      </c>
      <c r="C5369" s="38" t="s">
        <v>16</v>
      </c>
      <c r="D5369" s="39">
        <v>11778.974749999999</v>
      </c>
      <c r="E5369" s="39">
        <v>0.29609285714285699</v>
      </c>
      <c r="F5369" s="40">
        <v>7839.5015999999996</v>
      </c>
      <c r="G5369" s="39">
        <v>39781.3539430198</v>
      </c>
      <c r="H5369" s="39">
        <v>13304.8570911635</v>
      </c>
    </row>
    <row r="5370" spans="1:8">
      <c r="A5370" s="37">
        <v>24</v>
      </c>
      <c r="B5370" s="38" t="s">
        <v>8121</v>
      </c>
      <c r="C5370" s="38" t="s">
        <v>16</v>
      </c>
      <c r="D5370" s="39">
        <v>16241.223</v>
      </c>
      <c r="E5370" s="39">
        <v>27.228571428571399</v>
      </c>
      <c r="F5370" s="40"/>
      <c r="G5370" s="39">
        <v>596.47723504721898</v>
      </c>
      <c r="H5370" s="39"/>
    </row>
    <row r="5371" spans="1:8" hidden="1">
      <c r="A5371" s="37">
        <v>24</v>
      </c>
      <c r="B5371" s="38" t="s">
        <v>6820</v>
      </c>
      <c r="C5371" s="38" t="s">
        <v>15</v>
      </c>
      <c r="D5371" s="39">
        <v>0</v>
      </c>
      <c r="E5371" s="39"/>
      <c r="F5371" s="40"/>
      <c r="G5371" s="39"/>
      <c r="H5371" s="39"/>
    </row>
    <row r="5372" spans="1:8">
      <c r="A5372" s="37">
        <v>24</v>
      </c>
      <c r="B5372" s="41" t="s">
        <v>6196</v>
      </c>
      <c r="C5372" s="41" t="s">
        <v>16</v>
      </c>
      <c r="D5372" s="39">
        <v>0</v>
      </c>
      <c r="E5372" s="39"/>
      <c r="F5372" s="40"/>
      <c r="G5372" s="39"/>
      <c r="H5372" s="39"/>
    </row>
    <row r="5373" spans="1:8">
      <c r="A5373" s="37">
        <v>24</v>
      </c>
      <c r="B5373" s="38" t="s">
        <v>1194</v>
      </c>
      <c r="C5373" s="38" t="s">
        <v>16</v>
      </c>
      <c r="D5373" s="39">
        <v>507810.19130000001</v>
      </c>
      <c r="E5373" s="39">
        <v>2104.1008999999999</v>
      </c>
      <c r="F5373" s="40">
        <v>86429.401400000002</v>
      </c>
      <c r="G5373" s="39">
        <v>241.34307974489201</v>
      </c>
      <c r="H5373" s="39">
        <v>200.26643679492699</v>
      </c>
    </row>
    <row r="5374" spans="1:8">
      <c r="A5374" s="37">
        <v>24</v>
      </c>
      <c r="B5374" s="38" t="s">
        <v>8115</v>
      </c>
      <c r="C5374" s="38" t="s">
        <v>16</v>
      </c>
      <c r="D5374" s="39">
        <v>389699.18914999999</v>
      </c>
      <c r="E5374" s="39">
        <v>4357.1599357142904</v>
      </c>
      <c r="F5374" s="40"/>
      <c r="G5374" s="39">
        <v>89.4388075947722</v>
      </c>
      <c r="H5374" s="39"/>
    </row>
    <row r="5375" spans="1:8" hidden="1">
      <c r="A5375" s="37">
        <v>24</v>
      </c>
      <c r="B5375" s="41" t="s">
        <v>2902</v>
      </c>
      <c r="C5375" s="41" t="s">
        <v>15</v>
      </c>
      <c r="D5375" s="39">
        <v>0</v>
      </c>
      <c r="E5375" s="39"/>
      <c r="F5375" s="40"/>
      <c r="G5375" s="39"/>
      <c r="H5375" s="39"/>
    </row>
    <row r="5376" spans="1:8">
      <c r="A5376" s="37">
        <v>24</v>
      </c>
      <c r="B5376" s="41" t="s">
        <v>8149</v>
      </c>
      <c r="C5376" s="41" t="s">
        <v>16</v>
      </c>
      <c r="D5376" s="39">
        <v>883587.19385000004</v>
      </c>
      <c r="E5376" s="39">
        <v>17261.031371428599</v>
      </c>
      <c r="F5376" s="40"/>
      <c r="G5376" s="39">
        <v>51.189710211208101</v>
      </c>
      <c r="H5376" s="39"/>
    </row>
    <row r="5377" spans="1:8" hidden="1">
      <c r="A5377" s="37">
        <v>24</v>
      </c>
      <c r="B5377" s="38" t="s">
        <v>5454</v>
      </c>
      <c r="C5377" s="38" t="s">
        <v>15</v>
      </c>
      <c r="D5377" s="39">
        <v>0</v>
      </c>
      <c r="E5377" s="39"/>
      <c r="F5377" s="40"/>
      <c r="G5377" s="39"/>
      <c r="H5377" s="39"/>
    </row>
    <row r="5378" spans="1:8">
      <c r="A5378" s="37">
        <v>24</v>
      </c>
      <c r="B5378" s="41" t="s">
        <v>359</v>
      </c>
      <c r="C5378" s="41" t="s">
        <v>16</v>
      </c>
      <c r="D5378" s="39">
        <v>65215.98545</v>
      </c>
      <c r="E5378" s="39">
        <v>176.96315000000001</v>
      </c>
      <c r="F5378" s="40"/>
      <c r="G5378" s="39">
        <v>368.528619941496</v>
      </c>
      <c r="H5378" s="39"/>
    </row>
    <row r="5379" spans="1:8">
      <c r="A5379" s="37">
        <v>24</v>
      </c>
      <c r="B5379" s="38" t="s">
        <v>2142</v>
      </c>
      <c r="C5379" s="38" t="s">
        <v>16</v>
      </c>
      <c r="D5379" s="39">
        <v>176.9238</v>
      </c>
      <c r="E5379" s="39"/>
      <c r="F5379" s="40"/>
      <c r="G5379" s="39"/>
      <c r="H5379" s="39"/>
    </row>
    <row r="5380" spans="1:8">
      <c r="A5380" s="37">
        <v>24</v>
      </c>
      <c r="B5380" s="41" t="s">
        <v>1586</v>
      </c>
      <c r="C5380" s="41" t="s">
        <v>16</v>
      </c>
      <c r="D5380" s="39">
        <v>77329.107650000005</v>
      </c>
      <c r="E5380" s="39">
        <v>1854.0156214285701</v>
      </c>
      <c r="F5380" s="40"/>
      <c r="G5380" s="39">
        <v>41.7089838705975</v>
      </c>
      <c r="H5380" s="39"/>
    </row>
    <row r="5381" spans="1:8">
      <c r="A5381" s="37">
        <v>24</v>
      </c>
      <c r="B5381" s="38" t="s">
        <v>2797</v>
      </c>
      <c r="C5381" s="38" t="s">
        <v>16</v>
      </c>
      <c r="D5381" s="39">
        <v>0</v>
      </c>
      <c r="E5381" s="39"/>
      <c r="F5381" s="40"/>
      <c r="G5381" s="39"/>
      <c r="H5381" s="39"/>
    </row>
    <row r="5382" spans="1:8">
      <c r="A5382" s="37">
        <v>24</v>
      </c>
      <c r="B5382" s="41" t="s">
        <v>9152</v>
      </c>
      <c r="C5382" s="41" t="s">
        <v>16</v>
      </c>
      <c r="D5382" s="39">
        <v>0</v>
      </c>
      <c r="E5382" s="39"/>
      <c r="F5382" s="40">
        <v>0</v>
      </c>
      <c r="G5382" s="39"/>
      <c r="H5382" s="39"/>
    </row>
    <row r="5383" spans="1:8" hidden="1">
      <c r="A5383" s="37">
        <v>24</v>
      </c>
      <c r="B5383" s="38" t="s">
        <v>4162</v>
      </c>
      <c r="C5383" s="38" t="s">
        <v>15</v>
      </c>
      <c r="D5383" s="39">
        <v>0</v>
      </c>
      <c r="E5383" s="39"/>
      <c r="F5383" s="40">
        <v>0</v>
      </c>
      <c r="G5383" s="39"/>
      <c r="H5383" s="39"/>
    </row>
    <row r="5384" spans="1:8" hidden="1">
      <c r="A5384" s="37">
        <v>24</v>
      </c>
      <c r="B5384" s="38" t="s">
        <v>761</v>
      </c>
      <c r="C5384" s="38" t="s">
        <v>15</v>
      </c>
      <c r="D5384" s="39">
        <v>37187.379549999998</v>
      </c>
      <c r="E5384" s="39">
        <v>608.878528571429</v>
      </c>
      <c r="F5384" s="40"/>
      <c r="G5384" s="39">
        <v>61.075202696423403</v>
      </c>
      <c r="H5384" s="39"/>
    </row>
    <row r="5385" spans="1:8" hidden="1">
      <c r="A5385" s="37">
        <v>24</v>
      </c>
      <c r="B5385" s="41" t="s">
        <v>3600</v>
      </c>
      <c r="C5385" s="41" t="s">
        <v>15</v>
      </c>
      <c r="D5385" s="39">
        <v>0</v>
      </c>
      <c r="E5385" s="39"/>
      <c r="F5385" s="40"/>
      <c r="G5385" s="39"/>
      <c r="H5385" s="39"/>
    </row>
    <row r="5386" spans="1:8">
      <c r="A5386" s="37">
        <v>24</v>
      </c>
      <c r="B5386" s="38" t="s">
        <v>3571</v>
      </c>
      <c r="C5386" s="38" t="s">
        <v>16</v>
      </c>
      <c r="D5386" s="39">
        <v>0</v>
      </c>
      <c r="E5386" s="39"/>
      <c r="F5386" s="40"/>
      <c r="G5386" s="39"/>
      <c r="H5386" s="39"/>
    </row>
    <row r="5387" spans="1:8" hidden="1">
      <c r="A5387" s="37">
        <v>24</v>
      </c>
      <c r="B5387" s="38" t="s">
        <v>5046</v>
      </c>
      <c r="C5387" s="38" t="s">
        <v>15</v>
      </c>
      <c r="D5387" s="39">
        <v>0</v>
      </c>
      <c r="E5387" s="39"/>
      <c r="F5387" s="40"/>
      <c r="G5387" s="39"/>
      <c r="H5387" s="39"/>
    </row>
    <row r="5388" spans="1:8">
      <c r="A5388" s="37">
        <v>24</v>
      </c>
      <c r="B5388" s="38" t="s">
        <v>7508</v>
      </c>
      <c r="C5388" s="38" t="s">
        <v>16</v>
      </c>
      <c r="D5388" s="39">
        <v>0</v>
      </c>
      <c r="E5388" s="39"/>
      <c r="F5388" s="40"/>
      <c r="G5388" s="39"/>
      <c r="H5388" s="39"/>
    </row>
    <row r="5389" spans="1:8" hidden="1">
      <c r="A5389" s="37">
        <v>24</v>
      </c>
      <c r="B5389" s="38" t="s">
        <v>1432</v>
      </c>
      <c r="C5389" s="38" t="s">
        <v>15</v>
      </c>
      <c r="D5389" s="39">
        <v>51527.386899999998</v>
      </c>
      <c r="E5389" s="39">
        <v>547.01623571428604</v>
      </c>
      <c r="F5389" s="40"/>
      <c r="G5389" s="39">
        <v>94.197180148988295</v>
      </c>
      <c r="H5389" s="39"/>
    </row>
    <row r="5390" spans="1:8">
      <c r="A5390" s="37">
        <v>24</v>
      </c>
      <c r="B5390" s="38" t="s">
        <v>7221</v>
      </c>
      <c r="C5390" s="38" t="s">
        <v>16</v>
      </c>
      <c r="D5390" s="39">
        <v>0</v>
      </c>
      <c r="E5390" s="39"/>
      <c r="F5390" s="40"/>
      <c r="G5390" s="39"/>
      <c r="H5390" s="39"/>
    </row>
    <row r="5391" spans="1:8" hidden="1">
      <c r="A5391" s="37">
        <v>24</v>
      </c>
      <c r="B5391" s="38" t="s">
        <v>5904</v>
      </c>
      <c r="C5391" s="38" t="s">
        <v>15</v>
      </c>
      <c r="D5391" s="39">
        <v>0</v>
      </c>
      <c r="E5391" s="39"/>
      <c r="F5391" s="40"/>
      <c r="G5391" s="39"/>
      <c r="H5391" s="39"/>
    </row>
    <row r="5392" spans="1:8">
      <c r="A5392" s="37">
        <v>24</v>
      </c>
      <c r="B5392" s="41" t="s">
        <v>7260</v>
      </c>
      <c r="C5392" s="41" t="s">
        <v>16</v>
      </c>
      <c r="D5392" s="39">
        <v>0</v>
      </c>
      <c r="E5392" s="39"/>
      <c r="F5392" s="40"/>
      <c r="G5392" s="39"/>
      <c r="H5392" s="39"/>
    </row>
    <row r="5393" spans="1:8" hidden="1">
      <c r="A5393" s="37">
        <v>24</v>
      </c>
      <c r="B5393" s="38" t="s">
        <v>4368</v>
      </c>
      <c r="C5393" s="38" t="s">
        <v>15</v>
      </c>
      <c r="D5393" s="39">
        <v>0</v>
      </c>
      <c r="E5393" s="39"/>
      <c r="F5393" s="40"/>
      <c r="G5393" s="39"/>
      <c r="H5393" s="39"/>
    </row>
    <row r="5394" spans="1:8">
      <c r="A5394" s="37">
        <v>24</v>
      </c>
      <c r="B5394" s="38" t="s">
        <v>6320</v>
      </c>
      <c r="C5394" s="38" t="s">
        <v>16</v>
      </c>
      <c r="D5394" s="39">
        <v>0</v>
      </c>
      <c r="E5394" s="39"/>
      <c r="F5394" s="40"/>
      <c r="G5394" s="39"/>
      <c r="H5394" s="39"/>
    </row>
    <row r="5395" spans="1:8">
      <c r="A5395" s="37">
        <v>24</v>
      </c>
      <c r="B5395" s="41" t="s">
        <v>8117</v>
      </c>
      <c r="C5395" s="41" t="s">
        <v>16</v>
      </c>
      <c r="D5395" s="39">
        <v>9828.2649999999994</v>
      </c>
      <c r="E5395" s="39">
        <v>26.2042857142857</v>
      </c>
      <c r="F5395" s="40"/>
      <c r="G5395" s="39">
        <v>375.06326664122599</v>
      </c>
      <c r="H5395" s="39"/>
    </row>
    <row r="5396" spans="1:8">
      <c r="A5396" s="37">
        <v>24</v>
      </c>
      <c r="B5396" s="38" t="s">
        <v>3407</v>
      </c>
      <c r="C5396" s="38" t="s">
        <v>16</v>
      </c>
      <c r="D5396" s="39">
        <v>0</v>
      </c>
      <c r="E5396" s="39"/>
      <c r="F5396" s="40"/>
      <c r="G5396" s="39"/>
      <c r="H5396" s="39"/>
    </row>
    <row r="5397" spans="1:8" hidden="1">
      <c r="A5397" s="37">
        <v>24</v>
      </c>
      <c r="B5397" s="38" t="s">
        <v>4458</v>
      </c>
      <c r="C5397" s="38" t="s">
        <v>15</v>
      </c>
      <c r="D5397" s="39">
        <v>0</v>
      </c>
      <c r="E5397" s="39"/>
      <c r="F5397" s="40"/>
      <c r="G5397" s="39"/>
      <c r="H5397" s="39"/>
    </row>
    <row r="5398" spans="1:8" hidden="1">
      <c r="A5398" s="37">
        <v>24</v>
      </c>
      <c r="B5398" s="38" t="s">
        <v>5590</v>
      </c>
      <c r="C5398" s="38" t="s">
        <v>15</v>
      </c>
      <c r="D5398" s="39">
        <v>0</v>
      </c>
      <c r="E5398" s="39"/>
      <c r="F5398" s="40"/>
      <c r="G5398" s="39"/>
      <c r="H5398" s="39"/>
    </row>
    <row r="5399" spans="1:8" hidden="1">
      <c r="A5399" s="37">
        <v>24</v>
      </c>
      <c r="B5399" s="38" t="s">
        <v>4610</v>
      </c>
      <c r="C5399" s="38" t="s">
        <v>15</v>
      </c>
      <c r="D5399" s="39">
        <v>0</v>
      </c>
      <c r="E5399" s="39"/>
      <c r="F5399" s="40"/>
      <c r="G5399" s="39"/>
      <c r="H5399" s="39"/>
    </row>
    <row r="5400" spans="1:8" hidden="1">
      <c r="A5400" s="37">
        <v>24</v>
      </c>
      <c r="B5400" s="38" t="s">
        <v>7444</v>
      </c>
      <c r="C5400" s="38" t="s">
        <v>15</v>
      </c>
      <c r="D5400" s="39">
        <v>0</v>
      </c>
      <c r="E5400" s="39"/>
      <c r="F5400" s="40"/>
      <c r="G5400" s="39"/>
      <c r="H5400" s="39"/>
    </row>
    <row r="5401" spans="1:8">
      <c r="A5401" s="37">
        <v>24</v>
      </c>
      <c r="B5401" s="38" t="s">
        <v>5272</v>
      </c>
      <c r="C5401" s="38" t="s">
        <v>16</v>
      </c>
      <c r="D5401" s="39">
        <v>0</v>
      </c>
      <c r="E5401" s="39"/>
      <c r="F5401" s="40">
        <v>0</v>
      </c>
      <c r="G5401" s="39"/>
      <c r="H5401" s="39"/>
    </row>
    <row r="5402" spans="1:8" hidden="1">
      <c r="A5402" s="37">
        <v>24</v>
      </c>
      <c r="B5402" s="38" t="s">
        <v>3887</v>
      </c>
      <c r="C5402" s="38" t="s">
        <v>15</v>
      </c>
      <c r="D5402" s="39">
        <v>0</v>
      </c>
      <c r="E5402" s="39"/>
      <c r="F5402" s="40"/>
      <c r="G5402" s="39"/>
      <c r="H5402" s="39"/>
    </row>
    <row r="5403" spans="1:8">
      <c r="A5403" s="37">
        <v>24</v>
      </c>
      <c r="B5403" s="38" t="s">
        <v>1766</v>
      </c>
      <c r="C5403" s="38" t="s">
        <v>16</v>
      </c>
      <c r="D5403" s="39">
        <v>200625.06575000001</v>
      </c>
      <c r="E5403" s="39">
        <v>5207.95662857143</v>
      </c>
      <c r="F5403" s="40"/>
      <c r="G5403" s="39">
        <v>38.522798874581397</v>
      </c>
      <c r="H5403" s="39"/>
    </row>
    <row r="5404" spans="1:8">
      <c r="A5404" s="37">
        <v>24</v>
      </c>
      <c r="B5404" s="38" t="s">
        <v>2957</v>
      </c>
      <c r="C5404" s="38" t="s">
        <v>16</v>
      </c>
      <c r="D5404" s="39">
        <v>0</v>
      </c>
      <c r="E5404" s="39"/>
      <c r="F5404" s="40"/>
      <c r="G5404" s="39"/>
      <c r="H5404" s="39"/>
    </row>
    <row r="5405" spans="1:8">
      <c r="A5405" s="37">
        <v>24</v>
      </c>
      <c r="B5405" s="38" t="s">
        <v>2855</v>
      </c>
      <c r="C5405" s="38" t="s">
        <v>16</v>
      </c>
      <c r="D5405" s="39">
        <v>0</v>
      </c>
      <c r="E5405" s="39"/>
      <c r="F5405" s="40"/>
      <c r="G5405" s="39"/>
      <c r="H5405" s="39"/>
    </row>
    <row r="5406" spans="1:8" hidden="1">
      <c r="A5406" s="37">
        <v>24</v>
      </c>
      <c r="B5406" s="38" t="s">
        <v>4363</v>
      </c>
      <c r="C5406" s="38" t="s">
        <v>15</v>
      </c>
      <c r="D5406" s="39">
        <v>0</v>
      </c>
      <c r="E5406" s="39"/>
      <c r="F5406" s="40"/>
      <c r="G5406" s="39"/>
      <c r="H5406" s="39"/>
    </row>
    <row r="5407" spans="1:8" hidden="1">
      <c r="A5407" s="37">
        <v>24</v>
      </c>
      <c r="B5407" s="38" t="s">
        <v>1207</v>
      </c>
      <c r="C5407" s="38" t="s">
        <v>15</v>
      </c>
      <c r="D5407" s="39">
        <v>649601.40745000006</v>
      </c>
      <c r="E5407" s="39">
        <v>5654.4224142857101</v>
      </c>
      <c r="F5407" s="40">
        <v>56876.309050000003</v>
      </c>
      <c r="G5407" s="39">
        <v>114.88377766203</v>
      </c>
      <c r="H5407" s="39">
        <v>104.825047541991</v>
      </c>
    </row>
    <row r="5408" spans="1:8">
      <c r="A5408" s="37">
        <v>24</v>
      </c>
      <c r="B5408" s="38" t="s">
        <v>3774</v>
      </c>
      <c r="C5408" s="38" t="s">
        <v>16</v>
      </c>
      <c r="D5408" s="39">
        <v>0</v>
      </c>
      <c r="E5408" s="39"/>
      <c r="F5408" s="40">
        <v>0</v>
      </c>
      <c r="G5408" s="39"/>
      <c r="H5408" s="39"/>
    </row>
    <row r="5409" spans="1:8">
      <c r="A5409" s="37">
        <v>24</v>
      </c>
      <c r="B5409" s="38" t="s">
        <v>739</v>
      </c>
      <c r="C5409" s="38" t="s">
        <v>16</v>
      </c>
      <c r="D5409" s="39">
        <v>591604.39104999998</v>
      </c>
      <c r="E5409" s="39">
        <v>12340.9306928571</v>
      </c>
      <c r="F5409" s="40">
        <v>11330.592000000001</v>
      </c>
      <c r="G5409" s="39">
        <v>47.938393446485897</v>
      </c>
      <c r="H5409" s="39">
        <v>47.020262368531</v>
      </c>
    </row>
    <row r="5410" spans="1:8" hidden="1">
      <c r="A5410" s="37">
        <v>24</v>
      </c>
      <c r="B5410" s="38" t="s">
        <v>3896</v>
      </c>
      <c r="C5410" s="38" t="s">
        <v>15</v>
      </c>
      <c r="D5410" s="39">
        <v>0</v>
      </c>
      <c r="E5410" s="39"/>
      <c r="F5410" s="40"/>
      <c r="G5410" s="39"/>
      <c r="H5410" s="39"/>
    </row>
    <row r="5411" spans="1:8">
      <c r="A5411" s="37">
        <v>24</v>
      </c>
      <c r="B5411" s="38" t="s">
        <v>1014</v>
      </c>
      <c r="C5411" s="38" t="s">
        <v>16</v>
      </c>
      <c r="D5411" s="39">
        <v>407240.27179999999</v>
      </c>
      <c r="E5411" s="39">
        <v>1181.1965785714301</v>
      </c>
      <c r="F5411" s="40">
        <v>3504.7784000000001</v>
      </c>
      <c r="G5411" s="39">
        <v>344.76926126261498</v>
      </c>
      <c r="H5411" s="39">
        <v>341.80211890580398</v>
      </c>
    </row>
    <row r="5412" spans="1:8" hidden="1">
      <c r="A5412" s="37">
        <v>24</v>
      </c>
      <c r="B5412" s="38" t="s">
        <v>1858</v>
      </c>
      <c r="C5412" s="38" t="s">
        <v>15</v>
      </c>
      <c r="D5412" s="39">
        <v>16638.361199999999</v>
      </c>
      <c r="E5412" s="39">
        <v>149.78627142857101</v>
      </c>
      <c r="F5412" s="40"/>
      <c r="G5412" s="39">
        <v>111.080682103328</v>
      </c>
      <c r="H5412" s="39"/>
    </row>
    <row r="5413" spans="1:8">
      <c r="A5413" s="37">
        <v>24</v>
      </c>
      <c r="B5413" s="38" t="s">
        <v>6857</v>
      </c>
      <c r="C5413" s="38" t="s">
        <v>16</v>
      </c>
      <c r="D5413" s="39">
        <v>0</v>
      </c>
      <c r="E5413" s="39"/>
      <c r="F5413" s="40"/>
      <c r="G5413" s="39"/>
      <c r="H5413" s="39"/>
    </row>
    <row r="5414" spans="1:8">
      <c r="A5414" s="37">
        <v>24</v>
      </c>
      <c r="B5414" s="38" t="s">
        <v>6815</v>
      </c>
      <c r="C5414" s="38" t="s">
        <v>16</v>
      </c>
      <c r="D5414" s="39">
        <v>0</v>
      </c>
      <c r="E5414" s="39"/>
      <c r="F5414" s="40"/>
      <c r="G5414" s="39"/>
      <c r="H5414" s="39"/>
    </row>
    <row r="5415" spans="1:8" hidden="1">
      <c r="A5415" s="37">
        <v>24</v>
      </c>
      <c r="B5415" s="38" t="s">
        <v>3197</v>
      </c>
      <c r="C5415" s="38" t="s">
        <v>15</v>
      </c>
      <c r="D5415" s="39">
        <v>0</v>
      </c>
      <c r="E5415" s="39"/>
      <c r="F5415" s="40"/>
      <c r="G5415" s="39"/>
      <c r="H5415" s="39"/>
    </row>
    <row r="5416" spans="1:8" hidden="1">
      <c r="A5416" s="37">
        <v>24</v>
      </c>
      <c r="B5416" s="38" t="s">
        <v>7724</v>
      </c>
      <c r="C5416" s="38" t="s">
        <v>15</v>
      </c>
      <c r="D5416" s="39">
        <v>0</v>
      </c>
      <c r="E5416" s="39"/>
      <c r="F5416" s="40"/>
      <c r="G5416" s="39"/>
      <c r="H5416" s="39"/>
    </row>
    <row r="5417" spans="1:8">
      <c r="A5417" s="37">
        <v>24</v>
      </c>
      <c r="B5417" s="38" t="s">
        <v>6211</v>
      </c>
      <c r="C5417" s="38" t="s">
        <v>16</v>
      </c>
      <c r="D5417" s="39">
        <v>0</v>
      </c>
      <c r="E5417" s="39"/>
      <c r="F5417" s="40"/>
      <c r="G5417" s="39"/>
      <c r="H5417" s="39"/>
    </row>
    <row r="5418" spans="1:8" hidden="1">
      <c r="A5418" s="37">
        <v>24</v>
      </c>
      <c r="B5418" s="38" t="s">
        <v>3141</v>
      </c>
      <c r="C5418" s="38" t="s">
        <v>15</v>
      </c>
      <c r="D5418" s="39">
        <v>0</v>
      </c>
      <c r="E5418" s="39"/>
      <c r="F5418" s="40"/>
      <c r="G5418" s="39"/>
      <c r="H5418" s="39"/>
    </row>
    <row r="5419" spans="1:8" hidden="1">
      <c r="A5419" s="37">
        <v>24</v>
      </c>
      <c r="B5419" s="38" t="s">
        <v>1846</v>
      </c>
      <c r="C5419" s="38" t="s">
        <v>15</v>
      </c>
      <c r="D5419" s="39">
        <v>6006.5949000000001</v>
      </c>
      <c r="E5419" s="39">
        <v>15.750921428571401</v>
      </c>
      <c r="F5419" s="40"/>
      <c r="G5419" s="39">
        <v>381.34879456031803</v>
      </c>
      <c r="H5419" s="39"/>
    </row>
    <row r="5420" spans="1:8">
      <c r="A5420" s="37">
        <v>24</v>
      </c>
      <c r="B5420" s="38" t="s">
        <v>8154</v>
      </c>
      <c r="C5420" s="38" t="s">
        <v>16</v>
      </c>
      <c r="D5420" s="39">
        <v>1047.6099999999999</v>
      </c>
      <c r="E5420" s="39">
        <v>0.244285714285714</v>
      </c>
      <c r="F5420" s="40"/>
      <c r="G5420" s="39">
        <v>4288.4619883040896</v>
      </c>
      <c r="H5420" s="39"/>
    </row>
    <row r="5421" spans="1:8">
      <c r="A5421" s="37">
        <v>24</v>
      </c>
      <c r="B5421" s="38" t="s">
        <v>389</v>
      </c>
      <c r="C5421" s="38" t="s">
        <v>16</v>
      </c>
      <c r="D5421" s="39">
        <v>2257.0252500000001</v>
      </c>
      <c r="E5421" s="39">
        <v>10.0732571428571</v>
      </c>
      <c r="F5421" s="40"/>
      <c r="G5421" s="39">
        <v>224.06111727232499</v>
      </c>
      <c r="H5421" s="39"/>
    </row>
    <row r="5422" spans="1:8" hidden="1">
      <c r="A5422" s="37">
        <v>24</v>
      </c>
      <c r="B5422" s="38" t="s">
        <v>6689</v>
      </c>
      <c r="C5422" s="38" t="s">
        <v>15</v>
      </c>
      <c r="D5422" s="39">
        <v>0</v>
      </c>
      <c r="E5422" s="39"/>
      <c r="F5422" s="40">
        <v>0</v>
      </c>
      <c r="G5422" s="39"/>
      <c r="H5422" s="39"/>
    </row>
    <row r="5423" spans="1:8" hidden="1">
      <c r="A5423" s="37">
        <v>24</v>
      </c>
      <c r="B5423" s="38" t="s">
        <v>5617</v>
      </c>
      <c r="C5423" s="38" t="s">
        <v>15</v>
      </c>
      <c r="D5423" s="39">
        <v>0</v>
      </c>
      <c r="E5423" s="39"/>
      <c r="F5423" s="40">
        <v>0</v>
      </c>
      <c r="G5423" s="39"/>
      <c r="H5423" s="39"/>
    </row>
    <row r="5424" spans="1:8" hidden="1">
      <c r="A5424" s="37">
        <v>24</v>
      </c>
      <c r="B5424" s="38" t="s">
        <v>4045</v>
      </c>
      <c r="C5424" s="38" t="s">
        <v>15</v>
      </c>
      <c r="D5424" s="39">
        <v>0</v>
      </c>
      <c r="E5424" s="39"/>
      <c r="F5424" s="40"/>
      <c r="G5424" s="39"/>
      <c r="H5424" s="39"/>
    </row>
    <row r="5425" spans="1:8" hidden="1">
      <c r="A5425" s="37">
        <v>24</v>
      </c>
      <c r="B5425" s="38" t="s">
        <v>6365</v>
      </c>
      <c r="C5425" s="38" t="s">
        <v>15</v>
      </c>
      <c r="D5425" s="39">
        <v>0</v>
      </c>
      <c r="E5425" s="39"/>
      <c r="F5425" s="40"/>
      <c r="G5425" s="39"/>
      <c r="H5425" s="39"/>
    </row>
    <row r="5426" spans="1:8">
      <c r="A5426" s="37">
        <v>24</v>
      </c>
      <c r="B5426" s="38" t="s">
        <v>5835</v>
      </c>
      <c r="C5426" s="38" t="s">
        <v>16</v>
      </c>
      <c r="D5426" s="39">
        <v>0</v>
      </c>
      <c r="E5426" s="39"/>
      <c r="F5426" s="40"/>
      <c r="G5426" s="39"/>
      <c r="H5426" s="39"/>
    </row>
    <row r="5427" spans="1:8">
      <c r="A5427" s="37">
        <v>24</v>
      </c>
      <c r="B5427" s="38" t="s">
        <v>2470</v>
      </c>
      <c r="C5427" s="38" t="s">
        <v>16</v>
      </c>
      <c r="D5427" s="39">
        <v>0</v>
      </c>
      <c r="E5427" s="39"/>
      <c r="F5427" s="40"/>
      <c r="G5427" s="39"/>
      <c r="H5427" s="39"/>
    </row>
    <row r="5428" spans="1:8" hidden="1">
      <c r="A5428" s="37">
        <v>24</v>
      </c>
      <c r="B5428" s="38" t="s">
        <v>4055</v>
      </c>
      <c r="C5428" s="38" t="s">
        <v>15</v>
      </c>
      <c r="D5428" s="39">
        <v>0</v>
      </c>
      <c r="E5428" s="39"/>
      <c r="F5428" s="40"/>
      <c r="G5428" s="39"/>
      <c r="H5428" s="39"/>
    </row>
    <row r="5429" spans="1:8">
      <c r="A5429" s="37">
        <v>24</v>
      </c>
      <c r="B5429" s="38" t="s">
        <v>8146</v>
      </c>
      <c r="C5429" s="38" t="s">
        <v>16</v>
      </c>
      <c r="D5429" s="39">
        <v>13319.029500000001</v>
      </c>
      <c r="E5429" s="39">
        <v>20.0985714285714</v>
      </c>
      <c r="F5429" s="40"/>
      <c r="G5429" s="39">
        <v>662.68538275641504</v>
      </c>
      <c r="H5429" s="39"/>
    </row>
    <row r="5430" spans="1:8">
      <c r="A5430" s="37">
        <v>24</v>
      </c>
      <c r="B5430" s="38" t="s">
        <v>5360</v>
      </c>
      <c r="C5430" s="38" t="s">
        <v>16</v>
      </c>
      <c r="D5430" s="39">
        <v>0</v>
      </c>
      <c r="E5430" s="39"/>
      <c r="F5430" s="40">
        <v>0</v>
      </c>
      <c r="G5430" s="39"/>
      <c r="H5430" s="39"/>
    </row>
    <row r="5431" spans="1:8" hidden="1">
      <c r="A5431" s="37">
        <v>24</v>
      </c>
      <c r="B5431" s="38" t="s">
        <v>5557</v>
      </c>
      <c r="C5431" s="38" t="s">
        <v>15</v>
      </c>
      <c r="D5431" s="39">
        <v>0</v>
      </c>
      <c r="E5431" s="39"/>
      <c r="F5431" s="40"/>
      <c r="G5431" s="39"/>
      <c r="H5431" s="39"/>
    </row>
    <row r="5432" spans="1:8" hidden="1">
      <c r="A5432" s="37">
        <v>24</v>
      </c>
      <c r="B5432" s="38" t="s">
        <v>4883</v>
      </c>
      <c r="C5432" s="38" t="s">
        <v>15</v>
      </c>
      <c r="D5432" s="39">
        <v>0</v>
      </c>
      <c r="E5432" s="39"/>
      <c r="F5432" s="40"/>
      <c r="G5432" s="39"/>
      <c r="H5432" s="39"/>
    </row>
    <row r="5433" spans="1:8">
      <c r="A5433" s="37">
        <v>24</v>
      </c>
      <c r="B5433" s="38" t="s">
        <v>2047</v>
      </c>
      <c r="C5433" s="38" t="s">
        <v>16</v>
      </c>
      <c r="D5433" s="39">
        <v>9288.7001500000006</v>
      </c>
      <c r="E5433" s="39">
        <v>332.05577857142902</v>
      </c>
      <c r="F5433" s="40"/>
      <c r="G5433" s="39">
        <v>27.9733127667944</v>
      </c>
      <c r="H5433" s="39"/>
    </row>
    <row r="5434" spans="1:8">
      <c r="A5434" s="37">
        <v>24</v>
      </c>
      <c r="B5434" s="38" t="s">
        <v>8157</v>
      </c>
      <c r="C5434" s="38" t="s">
        <v>16</v>
      </c>
      <c r="D5434" s="39">
        <v>198078.73550000001</v>
      </c>
      <c r="E5434" s="39">
        <v>797.99128571428605</v>
      </c>
      <c r="F5434" s="40"/>
      <c r="G5434" s="39">
        <v>248.22167741180101</v>
      </c>
      <c r="H5434" s="39"/>
    </row>
    <row r="5435" spans="1:8">
      <c r="A5435" s="37">
        <v>24</v>
      </c>
      <c r="B5435" s="38" t="s">
        <v>8134</v>
      </c>
      <c r="C5435" s="38" t="s">
        <v>16</v>
      </c>
      <c r="D5435" s="39">
        <v>193028.5367</v>
      </c>
      <c r="E5435" s="39">
        <v>686.54624285714306</v>
      </c>
      <c r="F5435" s="40">
        <v>76597.186100000006</v>
      </c>
      <c r="G5435" s="39">
        <v>281.15882754916697</v>
      </c>
      <c r="H5435" s="39">
        <v>169.58996107160601</v>
      </c>
    </row>
    <row r="5436" spans="1:8" hidden="1">
      <c r="A5436" s="37">
        <v>24</v>
      </c>
      <c r="B5436" s="38" t="s">
        <v>4312</v>
      </c>
      <c r="C5436" s="38" t="s">
        <v>15</v>
      </c>
      <c r="D5436" s="39">
        <v>0</v>
      </c>
      <c r="E5436" s="39"/>
      <c r="F5436" s="40"/>
      <c r="G5436" s="39"/>
      <c r="H5436" s="39"/>
    </row>
    <row r="5437" spans="1:8">
      <c r="A5437" s="37">
        <v>24</v>
      </c>
      <c r="B5437" s="38" t="s">
        <v>3012</v>
      </c>
      <c r="C5437" s="38" t="s">
        <v>16</v>
      </c>
      <c r="D5437" s="39">
        <v>0</v>
      </c>
      <c r="E5437" s="39"/>
      <c r="F5437" s="40"/>
      <c r="G5437" s="39"/>
      <c r="H5437" s="39"/>
    </row>
    <row r="5438" spans="1:8" hidden="1">
      <c r="A5438" s="37">
        <v>24</v>
      </c>
      <c r="B5438" s="38" t="s">
        <v>1774</v>
      </c>
      <c r="C5438" s="38" t="s">
        <v>15</v>
      </c>
      <c r="D5438" s="39">
        <v>69992.549899999998</v>
      </c>
      <c r="E5438" s="39">
        <v>854.06990714285701</v>
      </c>
      <c r="F5438" s="40">
        <v>0</v>
      </c>
      <c r="G5438" s="39">
        <v>81.951780895954897</v>
      </c>
      <c r="H5438" s="39">
        <v>81.951780895954897</v>
      </c>
    </row>
    <row r="5439" spans="1:8" hidden="1">
      <c r="A5439" s="37">
        <v>24</v>
      </c>
      <c r="B5439" s="38" t="s">
        <v>3780</v>
      </c>
      <c r="C5439" s="38" t="s">
        <v>15</v>
      </c>
      <c r="D5439" s="39">
        <v>0</v>
      </c>
      <c r="E5439" s="39"/>
      <c r="F5439" s="40"/>
      <c r="G5439" s="39"/>
      <c r="H5439" s="39"/>
    </row>
    <row r="5440" spans="1:8" hidden="1">
      <c r="A5440" s="37">
        <v>24</v>
      </c>
      <c r="B5440" s="38" t="s">
        <v>3469</v>
      </c>
      <c r="C5440" s="38" t="s">
        <v>15</v>
      </c>
      <c r="D5440" s="39">
        <v>0</v>
      </c>
      <c r="E5440" s="39"/>
      <c r="F5440" s="40"/>
      <c r="G5440" s="39"/>
      <c r="H5440" s="39"/>
    </row>
    <row r="5441" spans="1:8">
      <c r="A5441" s="37">
        <v>24</v>
      </c>
      <c r="B5441" s="38" t="s">
        <v>1888</v>
      </c>
      <c r="C5441" s="38" t="s">
        <v>16</v>
      </c>
      <c r="D5441" s="39">
        <v>9020.4401999999991</v>
      </c>
      <c r="E5441" s="39">
        <v>38.645914285714298</v>
      </c>
      <c r="F5441" s="40"/>
      <c r="G5441" s="39">
        <v>233.41251893565499</v>
      </c>
      <c r="H5441" s="39"/>
    </row>
    <row r="5442" spans="1:8">
      <c r="A5442" s="37">
        <v>24</v>
      </c>
      <c r="B5442" s="38" t="s">
        <v>3563</v>
      </c>
      <c r="C5442" s="38" t="s">
        <v>16</v>
      </c>
      <c r="D5442" s="39">
        <v>0</v>
      </c>
      <c r="E5442" s="39"/>
      <c r="F5442" s="40"/>
      <c r="G5442" s="39"/>
      <c r="H5442" s="39"/>
    </row>
    <row r="5443" spans="1:8" hidden="1">
      <c r="A5443" s="37">
        <v>24</v>
      </c>
      <c r="B5443" s="38" t="s">
        <v>1301</v>
      </c>
      <c r="C5443" s="38" t="s">
        <v>15</v>
      </c>
      <c r="D5443" s="39">
        <v>13333.015299999999</v>
      </c>
      <c r="E5443" s="39">
        <v>3.5286928571428602</v>
      </c>
      <c r="F5443" s="40">
        <v>925.6979</v>
      </c>
      <c r="G5443" s="39">
        <v>3778.4573041008698</v>
      </c>
      <c r="H5443" s="39">
        <v>3516.1227973936102</v>
      </c>
    </row>
    <row r="5444" spans="1:8" hidden="1">
      <c r="A5444" s="37">
        <v>24</v>
      </c>
      <c r="B5444" s="38" t="s">
        <v>6505</v>
      </c>
      <c r="C5444" s="38" t="s">
        <v>15</v>
      </c>
      <c r="D5444" s="39">
        <v>0</v>
      </c>
      <c r="E5444" s="39"/>
      <c r="F5444" s="40"/>
      <c r="G5444" s="39"/>
      <c r="H5444" s="39"/>
    </row>
    <row r="5445" spans="1:8" hidden="1">
      <c r="A5445" s="37">
        <v>24</v>
      </c>
      <c r="B5445" s="38" t="s">
        <v>1519</v>
      </c>
      <c r="C5445" s="38" t="s">
        <v>15</v>
      </c>
      <c r="D5445" s="39">
        <v>61832.2307</v>
      </c>
      <c r="E5445" s="39">
        <v>1013.79813571429</v>
      </c>
      <c r="F5445" s="40"/>
      <c r="G5445" s="39">
        <v>60.9906731150529</v>
      </c>
      <c r="H5445" s="39"/>
    </row>
    <row r="5446" spans="1:8">
      <c r="A5446" s="37">
        <v>24</v>
      </c>
      <c r="B5446" s="38" t="s">
        <v>6096</v>
      </c>
      <c r="C5446" s="38" t="s">
        <v>16</v>
      </c>
      <c r="D5446" s="39">
        <v>0</v>
      </c>
      <c r="E5446" s="39"/>
      <c r="F5446" s="40">
        <v>0</v>
      </c>
      <c r="G5446" s="39"/>
      <c r="H5446" s="39"/>
    </row>
    <row r="5447" spans="1:8" hidden="1">
      <c r="A5447" s="37">
        <v>24</v>
      </c>
      <c r="B5447" s="38" t="s">
        <v>7658</v>
      </c>
      <c r="C5447" s="38" t="s">
        <v>15</v>
      </c>
      <c r="D5447" s="39">
        <v>0</v>
      </c>
      <c r="E5447" s="39"/>
      <c r="F5447" s="40"/>
      <c r="G5447" s="39"/>
      <c r="H5447" s="39"/>
    </row>
    <row r="5448" spans="1:8">
      <c r="A5448" s="37">
        <v>24</v>
      </c>
      <c r="B5448" s="38" t="s">
        <v>2141</v>
      </c>
      <c r="C5448" s="38" t="s">
        <v>16</v>
      </c>
      <c r="D5448" s="39">
        <v>3021.9461999999999</v>
      </c>
      <c r="E5448" s="39">
        <v>29.285714285714299</v>
      </c>
      <c r="F5448" s="40"/>
      <c r="G5448" s="39">
        <v>103.188406829268</v>
      </c>
      <c r="H5448" s="39"/>
    </row>
    <row r="5449" spans="1:8">
      <c r="A5449" s="37">
        <v>24</v>
      </c>
      <c r="B5449" s="38" t="s">
        <v>5898</v>
      </c>
      <c r="C5449" s="38" t="s">
        <v>16</v>
      </c>
      <c r="D5449" s="39">
        <v>0</v>
      </c>
      <c r="E5449" s="39"/>
      <c r="F5449" s="40"/>
      <c r="G5449" s="39"/>
      <c r="H5449" s="39"/>
    </row>
    <row r="5450" spans="1:8" hidden="1">
      <c r="A5450" s="37">
        <v>24</v>
      </c>
      <c r="B5450" s="38" t="s">
        <v>1051</v>
      </c>
      <c r="C5450" s="38" t="s">
        <v>15</v>
      </c>
      <c r="D5450" s="39">
        <v>9543.4305499999991</v>
      </c>
      <c r="E5450" s="39">
        <v>161.27027142857099</v>
      </c>
      <c r="F5450" s="40"/>
      <c r="G5450" s="39">
        <v>59.176626079078098</v>
      </c>
      <c r="H5450" s="39"/>
    </row>
    <row r="5451" spans="1:8" hidden="1">
      <c r="A5451" s="37">
        <v>24</v>
      </c>
      <c r="B5451" s="38" t="s">
        <v>4674</v>
      </c>
      <c r="C5451" s="38" t="s">
        <v>15</v>
      </c>
      <c r="D5451" s="39">
        <v>0</v>
      </c>
      <c r="E5451" s="39"/>
      <c r="F5451" s="40"/>
      <c r="G5451" s="39"/>
      <c r="H5451" s="39"/>
    </row>
    <row r="5452" spans="1:8" hidden="1">
      <c r="A5452" s="37">
        <v>24</v>
      </c>
      <c r="B5452" s="38" t="s">
        <v>4180</v>
      </c>
      <c r="C5452" s="38" t="s">
        <v>15</v>
      </c>
      <c r="D5452" s="39">
        <v>0</v>
      </c>
      <c r="E5452" s="39"/>
      <c r="F5452" s="40"/>
      <c r="G5452" s="39"/>
      <c r="H5452" s="39"/>
    </row>
    <row r="5453" spans="1:8" hidden="1">
      <c r="A5453" s="37">
        <v>24</v>
      </c>
      <c r="B5453" s="38" t="s">
        <v>4200</v>
      </c>
      <c r="C5453" s="38" t="s">
        <v>15</v>
      </c>
      <c r="D5453" s="39">
        <v>0</v>
      </c>
      <c r="E5453" s="39"/>
      <c r="F5453" s="40"/>
      <c r="G5453" s="39"/>
      <c r="H5453" s="39"/>
    </row>
    <row r="5454" spans="1:8" hidden="1">
      <c r="A5454" s="37">
        <v>24</v>
      </c>
      <c r="B5454" s="38" t="s">
        <v>2726</v>
      </c>
      <c r="C5454" s="38" t="s">
        <v>15</v>
      </c>
      <c r="D5454" s="39">
        <v>0</v>
      </c>
      <c r="E5454" s="39"/>
      <c r="F5454" s="40"/>
      <c r="G5454" s="39"/>
      <c r="H5454" s="39"/>
    </row>
    <row r="5455" spans="1:8">
      <c r="A5455" s="37">
        <v>24</v>
      </c>
      <c r="B5455" s="38" t="s">
        <v>823</v>
      </c>
      <c r="C5455" s="38" t="s">
        <v>16</v>
      </c>
      <c r="D5455" s="39">
        <v>34135.887549999999</v>
      </c>
      <c r="E5455" s="39">
        <v>415.36937142857101</v>
      </c>
      <c r="F5455" s="40"/>
      <c r="G5455" s="39">
        <v>82.182004495413693</v>
      </c>
      <c r="H5455" s="39"/>
    </row>
    <row r="5456" spans="1:8" hidden="1">
      <c r="A5456" s="37">
        <v>24</v>
      </c>
      <c r="B5456" s="38" t="s">
        <v>5118</v>
      </c>
      <c r="C5456" s="38" t="s">
        <v>15</v>
      </c>
      <c r="D5456" s="39">
        <v>0</v>
      </c>
      <c r="E5456" s="39"/>
      <c r="F5456" s="40"/>
      <c r="G5456" s="39"/>
      <c r="H5456" s="39"/>
    </row>
    <row r="5457" spans="1:8">
      <c r="A5457" s="37">
        <v>24</v>
      </c>
      <c r="B5457" s="38" t="s">
        <v>2962</v>
      </c>
      <c r="C5457" s="38" t="s">
        <v>16</v>
      </c>
      <c r="D5457" s="39">
        <v>0</v>
      </c>
      <c r="E5457" s="39"/>
      <c r="F5457" s="40"/>
      <c r="G5457" s="39"/>
      <c r="H5457" s="39"/>
    </row>
    <row r="5458" spans="1:8" hidden="1">
      <c r="A5458" s="37">
        <v>24</v>
      </c>
      <c r="B5458" s="38" t="s">
        <v>7055</v>
      </c>
      <c r="C5458" s="38" t="s">
        <v>15</v>
      </c>
      <c r="D5458" s="39">
        <v>0</v>
      </c>
      <c r="E5458" s="39"/>
      <c r="F5458" s="40"/>
      <c r="G5458" s="39"/>
      <c r="H5458" s="39"/>
    </row>
    <row r="5459" spans="1:8">
      <c r="A5459" s="37">
        <v>24</v>
      </c>
      <c r="B5459" s="38" t="s">
        <v>8515</v>
      </c>
      <c r="C5459" s="38" t="s">
        <v>16</v>
      </c>
      <c r="D5459" s="39">
        <v>229.94659999999999</v>
      </c>
      <c r="E5459" s="39">
        <v>0.55677142857142903</v>
      </c>
      <c r="F5459" s="40"/>
      <c r="G5459" s="39">
        <v>413</v>
      </c>
      <c r="H5459" s="39"/>
    </row>
    <row r="5460" spans="1:8" hidden="1">
      <c r="A5460" s="37">
        <v>24</v>
      </c>
      <c r="B5460" s="38" t="s">
        <v>1026</v>
      </c>
      <c r="C5460" s="38" t="s">
        <v>15</v>
      </c>
      <c r="D5460" s="39">
        <v>35847.801449999999</v>
      </c>
      <c r="E5460" s="39">
        <v>178.89125000000001</v>
      </c>
      <c r="F5460" s="40"/>
      <c r="G5460" s="39">
        <v>200.38879179389701</v>
      </c>
      <c r="H5460" s="39"/>
    </row>
    <row r="5461" spans="1:8">
      <c r="A5461" s="37">
        <v>24</v>
      </c>
      <c r="B5461" s="38" t="s">
        <v>1615</v>
      </c>
      <c r="C5461" s="38" t="s">
        <v>16</v>
      </c>
      <c r="D5461" s="39">
        <v>1250.2789499999999</v>
      </c>
      <c r="E5461" s="39">
        <v>29.359785714285699</v>
      </c>
      <c r="F5461" s="40"/>
      <c r="G5461" s="39">
        <v>42.584743709203799</v>
      </c>
      <c r="H5461" s="39"/>
    </row>
    <row r="5462" spans="1:8" hidden="1">
      <c r="A5462" s="37">
        <v>24</v>
      </c>
      <c r="B5462" s="38" t="s">
        <v>4592</v>
      </c>
      <c r="C5462" s="38" t="s">
        <v>15</v>
      </c>
      <c r="D5462" s="39">
        <v>0</v>
      </c>
      <c r="E5462" s="39"/>
      <c r="F5462" s="40"/>
      <c r="G5462" s="39"/>
      <c r="H5462" s="39"/>
    </row>
    <row r="5463" spans="1:8">
      <c r="A5463" s="37">
        <v>24</v>
      </c>
      <c r="B5463" s="38" t="s">
        <v>5033</v>
      </c>
      <c r="C5463" s="38" t="s">
        <v>16</v>
      </c>
      <c r="D5463" s="39">
        <v>0</v>
      </c>
      <c r="E5463" s="39"/>
      <c r="F5463" s="40"/>
      <c r="G5463" s="39"/>
      <c r="H5463" s="39"/>
    </row>
    <row r="5464" spans="1:8">
      <c r="A5464" s="37">
        <v>24</v>
      </c>
      <c r="B5464" s="38" t="s">
        <v>421</v>
      </c>
      <c r="C5464" s="38" t="s">
        <v>16</v>
      </c>
      <c r="D5464" s="39">
        <v>0</v>
      </c>
      <c r="E5464" s="39"/>
      <c r="F5464" s="40"/>
      <c r="G5464" s="39"/>
      <c r="H5464" s="39"/>
    </row>
    <row r="5465" spans="1:8" hidden="1">
      <c r="A5465" s="37">
        <v>24</v>
      </c>
      <c r="B5465" s="38" t="s">
        <v>440</v>
      </c>
      <c r="C5465" s="38" t="s">
        <v>15</v>
      </c>
      <c r="D5465" s="39">
        <v>0</v>
      </c>
      <c r="E5465" s="39"/>
      <c r="F5465" s="40"/>
      <c r="G5465" s="39"/>
      <c r="H5465" s="39"/>
    </row>
    <row r="5466" spans="1:8">
      <c r="A5466" s="37">
        <v>24</v>
      </c>
      <c r="B5466" s="38" t="s">
        <v>3497</v>
      </c>
      <c r="C5466" s="38" t="s">
        <v>16</v>
      </c>
      <c r="D5466" s="39">
        <v>0</v>
      </c>
      <c r="E5466" s="39"/>
      <c r="F5466" s="40"/>
      <c r="G5466" s="39"/>
      <c r="H5466" s="39"/>
    </row>
    <row r="5467" spans="1:8" hidden="1">
      <c r="A5467" s="37">
        <v>24</v>
      </c>
      <c r="B5467" s="38" t="s">
        <v>4268</v>
      </c>
      <c r="C5467" s="38" t="s">
        <v>15</v>
      </c>
      <c r="D5467" s="39">
        <v>0</v>
      </c>
      <c r="E5467" s="39"/>
      <c r="F5467" s="40"/>
      <c r="G5467" s="39"/>
      <c r="H5467" s="39"/>
    </row>
    <row r="5468" spans="1:8" hidden="1">
      <c r="A5468" s="37">
        <v>24</v>
      </c>
      <c r="B5468" s="38" t="s">
        <v>6004</v>
      </c>
      <c r="C5468" s="38" t="s">
        <v>15</v>
      </c>
      <c r="D5468" s="39">
        <v>0</v>
      </c>
      <c r="E5468" s="39"/>
      <c r="F5468" s="40"/>
      <c r="G5468" s="39"/>
      <c r="H5468" s="39"/>
    </row>
    <row r="5469" spans="1:8">
      <c r="A5469" s="37">
        <v>24</v>
      </c>
      <c r="B5469" s="38" t="s">
        <v>8510</v>
      </c>
      <c r="C5469" s="38" t="s">
        <v>16</v>
      </c>
      <c r="D5469" s="39">
        <v>30511.5969</v>
      </c>
      <c r="E5469" s="39">
        <v>1088.3435071428601</v>
      </c>
      <c r="F5469" s="40"/>
      <c r="G5469" s="39">
        <v>28.034895875935099</v>
      </c>
      <c r="H5469" s="39"/>
    </row>
    <row r="5470" spans="1:8">
      <c r="A5470" s="37">
        <v>24</v>
      </c>
      <c r="B5470" s="38" t="s">
        <v>8153</v>
      </c>
      <c r="C5470" s="38" t="s">
        <v>16</v>
      </c>
      <c r="D5470" s="39">
        <v>0</v>
      </c>
      <c r="E5470" s="39"/>
      <c r="F5470" s="40"/>
      <c r="G5470" s="39"/>
      <c r="H5470" s="39"/>
    </row>
    <row r="5471" spans="1:8">
      <c r="A5471" s="37">
        <v>24</v>
      </c>
      <c r="B5471" s="38" t="s">
        <v>4968</v>
      </c>
      <c r="C5471" s="38" t="s">
        <v>16</v>
      </c>
      <c r="D5471" s="39">
        <v>0</v>
      </c>
      <c r="E5471" s="39"/>
      <c r="F5471" s="40"/>
      <c r="G5471" s="39"/>
      <c r="H5471" s="39"/>
    </row>
    <row r="5472" spans="1:8" hidden="1">
      <c r="A5472" s="37">
        <v>24</v>
      </c>
      <c r="B5472" s="38" t="s">
        <v>5084</v>
      </c>
      <c r="C5472" s="38" t="s">
        <v>15</v>
      </c>
      <c r="D5472" s="39">
        <v>0</v>
      </c>
      <c r="E5472" s="39"/>
      <c r="F5472" s="40"/>
      <c r="G5472" s="39"/>
      <c r="H5472" s="39"/>
    </row>
    <row r="5473" spans="1:8" hidden="1">
      <c r="A5473" s="37">
        <v>24</v>
      </c>
      <c r="B5473" s="38" t="s">
        <v>2358</v>
      </c>
      <c r="C5473" s="38" t="s">
        <v>15</v>
      </c>
      <c r="D5473" s="39">
        <v>0</v>
      </c>
      <c r="E5473" s="39"/>
      <c r="F5473" s="40"/>
      <c r="G5473" s="39"/>
      <c r="H5473" s="39"/>
    </row>
    <row r="5474" spans="1:8">
      <c r="A5474" s="37">
        <v>24</v>
      </c>
      <c r="B5474" s="38" t="s">
        <v>7264</v>
      </c>
      <c r="C5474" s="38" t="s">
        <v>16</v>
      </c>
      <c r="D5474" s="39">
        <v>0</v>
      </c>
      <c r="E5474" s="39"/>
      <c r="F5474" s="40"/>
      <c r="G5474" s="39"/>
      <c r="H5474" s="39"/>
    </row>
    <row r="5475" spans="1:8">
      <c r="A5475" s="37">
        <v>24</v>
      </c>
      <c r="B5475" s="38" t="s">
        <v>2114</v>
      </c>
      <c r="C5475" s="38" t="s">
        <v>16</v>
      </c>
      <c r="D5475" s="39">
        <v>2782.03575</v>
      </c>
      <c r="E5475" s="39">
        <v>41.991135714285697</v>
      </c>
      <c r="F5475" s="40"/>
      <c r="G5475" s="39">
        <v>66.252929402276905</v>
      </c>
      <c r="H5475" s="39"/>
    </row>
    <row r="5476" spans="1:8">
      <c r="A5476" s="37">
        <v>24</v>
      </c>
      <c r="B5476" s="38" t="s">
        <v>1787</v>
      </c>
      <c r="C5476" s="38" t="s">
        <v>16</v>
      </c>
      <c r="D5476" s="39">
        <v>142529.5539</v>
      </c>
      <c r="E5476" s="39">
        <v>1863.4671000000001</v>
      </c>
      <c r="F5476" s="40"/>
      <c r="G5476" s="39">
        <v>76.486219638650994</v>
      </c>
      <c r="H5476" s="39"/>
    </row>
    <row r="5477" spans="1:8">
      <c r="A5477" s="37">
        <v>24</v>
      </c>
      <c r="B5477" s="38" t="s">
        <v>2906</v>
      </c>
      <c r="C5477" s="38" t="s">
        <v>16</v>
      </c>
      <c r="D5477" s="39">
        <v>0</v>
      </c>
      <c r="E5477" s="39"/>
      <c r="F5477" s="40"/>
      <c r="G5477" s="39"/>
      <c r="H5477" s="39"/>
    </row>
    <row r="5478" spans="1:8">
      <c r="A5478" s="37">
        <v>24</v>
      </c>
      <c r="B5478" s="38" t="s">
        <v>8143</v>
      </c>
      <c r="C5478" s="38" t="s">
        <v>16</v>
      </c>
      <c r="D5478" s="39">
        <v>715229.66500000004</v>
      </c>
      <c r="E5478" s="39">
        <v>15.8278571428571</v>
      </c>
      <c r="F5478" s="40">
        <v>408216.72</v>
      </c>
      <c r="G5478" s="39">
        <v>45188.028837041398</v>
      </c>
      <c r="H5478" s="39">
        <v>19397</v>
      </c>
    </row>
    <row r="5479" spans="1:8" hidden="1">
      <c r="A5479" s="37">
        <v>24</v>
      </c>
      <c r="B5479" s="38" t="s">
        <v>571</v>
      </c>
      <c r="C5479" s="38" t="s">
        <v>15</v>
      </c>
      <c r="D5479" s="39">
        <v>93809.837700000004</v>
      </c>
      <c r="E5479" s="39">
        <v>593.51902857142898</v>
      </c>
      <c r="F5479" s="40">
        <v>-726.56309999999996</v>
      </c>
      <c r="G5479" s="39">
        <v>158.057001012749</v>
      </c>
      <c r="H5479" s="39">
        <v>159.281162438118</v>
      </c>
    </row>
    <row r="5480" spans="1:8" hidden="1">
      <c r="A5480" s="37">
        <v>24</v>
      </c>
      <c r="B5480" s="38" t="s">
        <v>4847</v>
      </c>
      <c r="C5480" s="38" t="s">
        <v>15</v>
      </c>
      <c r="D5480" s="39">
        <v>0</v>
      </c>
      <c r="E5480" s="39"/>
      <c r="F5480" s="40">
        <v>0</v>
      </c>
      <c r="G5480" s="39"/>
      <c r="H5480" s="39"/>
    </row>
    <row r="5481" spans="1:8">
      <c r="A5481" s="37">
        <v>24</v>
      </c>
      <c r="B5481" s="38" t="s">
        <v>8147</v>
      </c>
      <c r="C5481" s="38" t="s">
        <v>16</v>
      </c>
      <c r="D5481" s="39">
        <v>20582.338</v>
      </c>
      <c r="E5481" s="39"/>
      <c r="F5481" s="40"/>
      <c r="G5481" s="39"/>
      <c r="H5481" s="39"/>
    </row>
    <row r="5482" spans="1:8">
      <c r="A5482" s="37">
        <v>24</v>
      </c>
      <c r="B5482" s="38" t="s">
        <v>1399</v>
      </c>
      <c r="C5482" s="38" t="s">
        <v>16</v>
      </c>
      <c r="D5482" s="39">
        <v>196.15375</v>
      </c>
      <c r="E5482" s="39">
        <v>20.054950000000002</v>
      </c>
      <c r="F5482" s="40"/>
      <c r="G5482" s="39">
        <v>9.7808147115799304</v>
      </c>
      <c r="H5482" s="39"/>
    </row>
    <row r="5483" spans="1:8" hidden="1">
      <c r="A5483" s="37">
        <v>24</v>
      </c>
      <c r="B5483" s="38" t="s">
        <v>3404</v>
      </c>
      <c r="C5483" s="38" t="s">
        <v>15</v>
      </c>
      <c r="D5483" s="39">
        <v>0</v>
      </c>
      <c r="E5483" s="39"/>
      <c r="F5483" s="40"/>
      <c r="G5483" s="39"/>
      <c r="H5483" s="39"/>
    </row>
    <row r="5484" spans="1:8">
      <c r="A5484" s="37">
        <v>24</v>
      </c>
      <c r="B5484" s="38" t="s">
        <v>8513</v>
      </c>
      <c r="C5484" s="38" t="s">
        <v>16</v>
      </c>
      <c r="D5484" s="39">
        <v>26270.435799999999</v>
      </c>
      <c r="E5484" s="39">
        <v>187.312642857143</v>
      </c>
      <c r="F5484" s="40"/>
      <c r="G5484" s="39">
        <v>140.24913321006099</v>
      </c>
      <c r="H5484" s="39"/>
    </row>
    <row r="5485" spans="1:8" hidden="1">
      <c r="A5485" s="37">
        <v>24</v>
      </c>
      <c r="B5485" s="38" t="s">
        <v>5547</v>
      </c>
      <c r="C5485" s="38" t="s">
        <v>15</v>
      </c>
      <c r="D5485" s="39">
        <v>0</v>
      </c>
      <c r="E5485" s="39"/>
      <c r="F5485" s="40"/>
      <c r="G5485" s="39"/>
      <c r="H5485" s="39"/>
    </row>
    <row r="5486" spans="1:8" hidden="1">
      <c r="A5486" s="37">
        <v>24</v>
      </c>
      <c r="B5486" s="38" t="s">
        <v>5694</v>
      </c>
      <c r="C5486" s="38" t="s">
        <v>15</v>
      </c>
      <c r="D5486" s="39">
        <v>-23.589600000000001</v>
      </c>
      <c r="E5486" s="39"/>
      <c r="F5486" s="40"/>
      <c r="G5486" s="39"/>
      <c r="H5486" s="39"/>
    </row>
    <row r="5487" spans="1:8">
      <c r="A5487" s="37">
        <v>24</v>
      </c>
      <c r="B5487" s="38" t="s">
        <v>1570</v>
      </c>
      <c r="C5487" s="38" t="s">
        <v>16</v>
      </c>
      <c r="D5487" s="39">
        <v>30512.698899999999</v>
      </c>
      <c r="E5487" s="39">
        <v>1247.6890142857101</v>
      </c>
      <c r="F5487" s="40"/>
      <c r="G5487" s="39">
        <v>24.455371932138199</v>
      </c>
      <c r="H5487" s="39"/>
    </row>
    <row r="5488" spans="1:8" hidden="1">
      <c r="A5488" s="37">
        <v>24</v>
      </c>
      <c r="B5488" s="38" t="s">
        <v>7210</v>
      </c>
      <c r="C5488" s="38" t="s">
        <v>15</v>
      </c>
      <c r="D5488" s="39">
        <v>0</v>
      </c>
      <c r="E5488" s="39"/>
      <c r="F5488" s="40"/>
      <c r="G5488" s="39"/>
      <c r="H5488" s="39"/>
    </row>
    <row r="5489" spans="1:8" hidden="1">
      <c r="A5489" s="37">
        <v>24</v>
      </c>
      <c r="B5489" s="38" t="s">
        <v>4791</v>
      </c>
      <c r="C5489" s="38" t="s">
        <v>15</v>
      </c>
      <c r="D5489" s="39">
        <v>0</v>
      </c>
      <c r="E5489" s="39"/>
      <c r="F5489" s="40">
        <v>0</v>
      </c>
      <c r="G5489" s="39"/>
      <c r="H5489" s="39"/>
    </row>
    <row r="5490" spans="1:8">
      <c r="A5490" s="37">
        <v>24</v>
      </c>
      <c r="B5490" s="38" t="s">
        <v>3659</v>
      </c>
      <c r="C5490" s="38" t="s">
        <v>16</v>
      </c>
      <c r="D5490" s="39">
        <v>0</v>
      </c>
      <c r="E5490" s="39"/>
      <c r="F5490" s="40"/>
      <c r="G5490" s="39"/>
      <c r="H5490" s="39"/>
    </row>
    <row r="5491" spans="1:8">
      <c r="A5491" s="37">
        <v>24</v>
      </c>
      <c r="B5491" s="38" t="s">
        <v>2064</v>
      </c>
      <c r="C5491" s="38" t="s">
        <v>16</v>
      </c>
      <c r="D5491" s="39">
        <v>175394.37359999999</v>
      </c>
      <c r="E5491" s="39">
        <v>2652.7706285714298</v>
      </c>
      <c r="F5491" s="40"/>
      <c r="G5491" s="39">
        <v>66.117428966881107</v>
      </c>
      <c r="H5491" s="39"/>
    </row>
    <row r="5492" spans="1:8" hidden="1">
      <c r="A5492" s="37">
        <v>24</v>
      </c>
      <c r="B5492" s="38" t="s">
        <v>6231</v>
      </c>
      <c r="C5492" s="38" t="s">
        <v>15</v>
      </c>
      <c r="D5492" s="39">
        <v>0</v>
      </c>
      <c r="E5492" s="39"/>
      <c r="F5492" s="40"/>
      <c r="G5492" s="39"/>
      <c r="H5492" s="39"/>
    </row>
    <row r="5493" spans="1:8" hidden="1">
      <c r="A5493" s="37">
        <v>24</v>
      </c>
      <c r="B5493" s="38" t="s">
        <v>3980</v>
      </c>
      <c r="C5493" s="38" t="s">
        <v>15</v>
      </c>
      <c r="D5493" s="39">
        <v>0</v>
      </c>
      <c r="E5493" s="39"/>
      <c r="F5493" s="40"/>
      <c r="G5493" s="39"/>
      <c r="H5493" s="39"/>
    </row>
    <row r="5494" spans="1:8">
      <c r="A5494" s="37">
        <v>24</v>
      </c>
      <c r="B5494" s="38" t="s">
        <v>6423</v>
      </c>
      <c r="C5494" s="38" t="s">
        <v>16</v>
      </c>
      <c r="D5494" s="39">
        <v>0</v>
      </c>
      <c r="E5494" s="39"/>
      <c r="F5494" s="40">
        <v>0</v>
      </c>
      <c r="G5494" s="39"/>
      <c r="H5494" s="39"/>
    </row>
    <row r="5495" spans="1:8" hidden="1">
      <c r="A5495" s="37">
        <v>24</v>
      </c>
      <c r="B5495" s="38" t="s">
        <v>7456</v>
      </c>
      <c r="C5495" s="38" t="s">
        <v>15</v>
      </c>
      <c r="D5495" s="38">
        <v>0</v>
      </c>
      <c r="E5495" s="38"/>
      <c r="F5495" s="37"/>
      <c r="G5495" s="38"/>
      <c r="H5495" s="38"/>
    </row>
    <row r="5496" spans="1:8" hidden="1">
      <c r="A5496" s="37">
        <v>24</v>
      </c>
      <c r="B5496" s="38" t="s">
        <v>5158</v>
      </c>
      <c r="C5496" s="38" t="s">
        <v>15</v>
      </c>
      <c r="D5496" s="39">
        <v>0</v>
      </c>
      <c r="E5496" s="39"/>
      <c r="F5496" s="40"/>
      <c r="G5496" s="39"/>
      <c r="H5496" s="39"/>
    </row>
    <row r="5497" spans="1:8" hidden="1">
      <c r="A5497" s="37">
        <v>24</v>
      </c>
      <c r="B5497" s="38" t="s">
        <v>1883</v>
      </c>
      <c r="C5497" s="38" t="s">
        <v>15</v>
      </c>
      <c r="D5497" s="39">
        <v>2502.6458499999999</v>
      </c>
      <c r="E5497" s="39">
        <v>12.3049071428571</v>
      </c>
      <c r="F5497" s="40"/>
      <c r="G5497" s="39">
        <v>203.38600047483999</v>
      </c>
      <c r="H5497" s="39"/>
    </row>
    <row r="5498" spans="1:8">
      <c r="A5498" s="37">
        <v>25</v>
      </c>
      <c r="B5498" s="38" t="s">
        <v>5137</v>
      </c>
      <c r="C5498" s="38" t="s">
        <v>16</v>
      </c>
      <c r="D5498" s="39">
        <v>0</v>
      </c>
      <c r="E5498" s="39"/>
      <c r="F5498" s="40"/>
      <c r="G5498" s="39"/>
      <c r="H5498" s="39"/>
    </row>
    <row r="5499" spans="1:8">
      <c r="A5499" s="37">
        <v>25</v>
      </c>
      <c r="B5499" s="38" t="s">
        <v>1316</v>
      </c>
      <c r="C5499" s="38" t="s">
        <v>16</v>
      </c>
      <c r="D5499" s="39">
        <v>3528.7662500000001</v>
      </c>
      <c r="E5499" s="39">
        <v>117.203485714286</v>
      </c>
      <c r="F5499" s="40"/>
      <c r="G5499" s="39">
        <v>30.108031587066399</v>
      </c>
      <c r="H5499" s="39"/>
    </row>
    <row r="5500" spans="1:8">
      <c r="A5500" s="37">
        <v>25</v>
      </c>
      <c r="B5500" s="41" t="s">
        <v>5624</v>
      </c>
      <c r="C5500" s="41" t="s">
        <v>16</v>
      </c>
      <c r="D5500" s="39">
        <v>0</v>
      </c>
      <c r="E5500" s="39"/>
      <c r="F5500" s="40"/>
      <c r="G5500" s="39"/>
      <c r="H5500" s="39"/>
    </row>
    <row r="5501" spans="1:8" hidden="1">
      <c r="A5501" s="37">
        <v>25</v>
      </c>
      <c r="B5501" s="38" t="s">
        <v>3474</v>
      </c>
      <c r="C5501" s="38" t="s">
        <v>15</v>
      </c>
      <c r="D5501" s="39">
        <v>0</v>
      </c>
      <c r="E5501" s="39"/>
      <c r="F5501" s="40"/>
      <c r="G5501" s="39"/>
      <c r="H5501" s="39"/>
    </row>
    <row r="5502" spans="1:8">
      <c r="A5502" s="37">
        <v>25</v>
      </c>
      <c r="B5502" s="41" t="s">
        <v>3718</v>
      </c>
      <c r="C5502" s="41" t="s">
        <v>16</v>
      </c>
      <c r="D5502" s="39">
        <v>0</v>
      </c>
      <c r="E5502" s="39"/>
      <c r="F5502" s="40">
        <v>0</v>
      </c>
      <c r="G5502" s="39"/>
      <c r="H5502" s="39"/>
    </row>
    <row r="5503" spans="1:8">
      <c r="A5503" s="37">
        <v>25</v>
      </c>
      <c r="B5503" s="38" t="s">
        <v>8566</v>
      </c>
      <c r="C5503" s="38" t="s">
        <v>16</v>
      </c>
      <c r="D5503" s="39">
        <v>8405.8439999999991</v>
      </c>
      <c r="E5503" s="39">
        <v>63.52</v>
      </c>
      <c r="F5503" s="40"/>
      <c r="G5503" s="39">
        <v>132.33381612090699</v>
      </c>
      <c r="H5503" s="39"/>
    </row>
    <row r="5504" spans="1:8">
      <c r="A5504" s="37">
        <v>25</v>
      </c>
      <c r="B5504" s="38" t="s">
        <v>8165</v>
      </c>
      <c r="C5504" s="38" t="s">
        <v>16</v>
      </c>
      <c r="D5504" s="39">
        <v>12204.926600000001</v>
      </c>
      <c r="E5504" s="39">
        <v>285.91447857142902</v>
      </c>
      <c r="F5504" s="40"/>
      <c r="G5504" s="39">
        <v>42.687333152843102</v>
      </c>
      <c r="H5504" s="39"/>
    </row>
    <row r="5505" spans="1:8">
      <c r="A5505" s="37">
        <v>25</v>
      </c>
      <c r="B5505" s="41" t="s">
        <v>2927</v>
      </c>
      <c r="C5505" s="41" t="s">
        <v>16</v>
      </c>
      <c r="D5505" s="39">
        <v>4228.7013999999999</v>
      </c>
      <c r="E5505" s="39">
        <v>163.70611428571399</v>
      </c>
      <c r="F5505" s="40"/>
      <c r="G5505" s="39">
        <v>25.831053522043199</v>
      </c>
      <c r="H5505" s="39"/>
    </row>
    <row r="5506" spans="1:8">
      <c r="A5506" s="37">
        <v>25</v>
      </c>
      <c r="B5506" s="38" t="s">
        <v>6394</v>
      </c>
      <c r="C5506" s="38" t="s">
        <v>16</v>
      </c>
      <c r="D5506" s="39">
        <v>0</v>
      </c>
      <c r="E5506" s="39"/>
      <c r="F5506" s="40">
        <v>0</v>
      </c>
      <c r="G5506" s="39"/>
      <c r="H5506" s="39"/>
    </row>
    <row r="5507" spans="1:8" hidden="1">
      <c r="A5507" s="37">
        <v>25</v>
      </c>
      <c r="B5507" s="38" t="s">
        <v>4850</v>
      </c>
      <c r="C5507" s="38" t="s">
        <v>15</v>
      </c>
      <c r="D5507" s="39">
        <v>0</v>
      </c>
      <c r="E5507" s="39"/>
      <c r="F5507" s="40"/>
      <c r="G5507" s="39"/>
      <c r="H5507" s="39"/>
    </row>
    <row r="5508" spans="1:8" hidden="1">
      <c r="A5508" s="37">
        <v>25</v>
      </c>
      <c r="B5508" s="38" t="s">
        <v>3689</v>
      </c>
      <c r="C5508" s="38" t="s">
        <v>15</v>
      </c>
      <c r="D5508" s="39">
        <v>0</v>
      </c>
      <c r="E5508" s="39"/>
      <c r="F5508" s="40"/>
      <c r="G5508" s="39"/>
      <c r="H5508" s="39"/>
    </row>
    <row r="5509" spans="1:8" hidden="1">
      <c r="A5509" s="37">
        <v>25</v>
      </c>
      <c r="B5509" s="41" t="s">
        <v>3040</v>
      </c>
      <c r="C5509" s="41" t="s">
        <v>15</v>
      </c>
      <c r="D5509" s="39">
        <v>0</v>
      </c>
      <c r="E5509" s="39"/>
      <c r="F5509" s="40"/>
      <c r="G5509" s="39"/>
      <c r="H5509" s="39"/>
    </row>
    <row r="5510" spans="1:8">
      <c r="A5510" s="37">
        <v>25</v>
      </c>
      <c r="B5510" s="38" t="s">
        <v>5003</v>
      </c>
      <c r="C5510" s="38" t="s">
        <v>16</v>
      </c>
      <c r="D5510" s="39">
        <v>0</v>
      </c>
      <c r="E5510" s="39"/>
      <c r="F5510" s="40"/>
      <c r="G5510" s="39"/>
      <c r="H5510" s="39"/>
    </row>
    <row r="5511" spans="1:8" hidden="1">
      <c r="A5511" s="37">
        <v>25</v>
      </c>
      <c r="B5511" s="41" t="s">
        <v>1002</v>
      </c>
      <c r="C5511" s="41" t="s">
        <v>15</v>
      </c>
      <c r="D5511" s="39">
        <v>915511.77234999998</v>
      </c>
      <c r="E5511" s="39">
        <v>14878.0841786446</v>
      </c>
      <c r="F5511" s="40">
        <v>101307.7123</v>
      </c>
      <c r="G5511" s="39">
        <v>61.534251410144002</v>
      </c>
      <c r="H5511" s="39">
        <v>54.725060718414099</v>
      </c>
    </row>
    <row r="5512" spans="1:8">
      <c r="A5512" s="37">
        <v>25</v>
      </c>
      <c r="B5512" s="38" t="s">
        <v>3032</v>
      </c>
      <c r="C5512" s="38" t="s">
        <v>16</v>
      </c>
      <c r="D5512" s="39">
        <v>0</v>
      </c>
      <c r="E5512" s="39"/>
      <c r="F5512" s="40">
        <v>0</v>
      </c>
      <c r="G5512" s="39"/>
      <c r="H5512" s="39"/>
    </row>
    <row r="5513" spans="1:8">
      <c r="A5513" s="37">
        <v>25</v>
      </c>
      <c r="B5513" s="38" t="s">
        <v>393</v>
      </c>
      <c r="C5513" s="38" t="s">
        <v>16</v>
      </c>
      <c r="D5513" s="39">
        <v>708652.69570000004</v>
      </c>
      <c r="E5513" s="39">
        <v>9223.6246142857108</v>
      </c>
      <c r="F5513" s="40">
        <v>156534.31340000001</v>
      </c>
      <c r="G5513" s="39">
        <v>76.830175265635404</v>
      </c>
      <c r="H5513" s="39">
        <v>59.8591557428377</v>
      </c>
    </row>
    <row r="5514" spans="1:8">
      <c r="A5514" s="37">
        <v>25</v>
      </c>
      <c r="B5514" s="38" t="s">
        <v>8171</v>
      </c>
      <c r="C5514" s="38" t="s">
        <v>16</v>
      </c>
      <c r="D5514" s="39">
        <v>1285.0715</v>
      </c>
      <c r="E5514" s="39">
        <v>4.5006428571428598</v>
      </c>
      <c r="F5514" s="40"/>
      <c r="G5514" s="39">
        <v>285.53065435096602</v>
      </c>
      <c r="H5514" s="39"/>
    </row>
    <row r="5515" spans="1:8">
      <c r="A5515" s="37">
        <v>25</v>
      </c>
      <c r="B5515" s="38" t="s">
        <v>8564</v>
      </c>
      <c r="C5515" s="38" t="s">
        <v>16</v>
      </c>
      <c r="D5515" s="39">
        <v>2167.4229999999998</v>
      </c>
      <c r="E5515" s="39">
        <v>97.969714285714304</v>
      </c>
      <c r="F5515" s="40"/>
      <c r="G5515" s="39">
        <v>22.123398193027601</v>
      </c>
      <c r="H5515" s="39"/>
    </row>
    <row r="5516" spans="1:8" hidden="1">
      <c r="A5516" s="37">
        <v>25</v>
      </c>
      <c r="B5516" s="41" t="s">
        <v>5403</v>
      </c>
      <c r="C5516" s="41" t="s">
        <v>15</v>
      </c>
      <c r="D5516" s="39">
        <v>0</v>
      </c>
      <c r="E5516" s="39"/>
      <c r="F5516" s="40"/>
      <c r="G5516" s="39"/>
      <c r="H5516" s="39"/>
    </row>
    <row r="5517" spans="1:8">
      <c r="A5517" s="37">
        <v>25</v>
      </c>
      <c r="B5517" s="41" t="s">
        <v>1400</v>
      </c>
      <c r="C5517" s="41" t="s">
        <v>16</v>
      </c>
      <c r="D5517" s="39">
        <v>0</v>
      </c>
      <c r="E5517" s="39"/>
      <c r="F5517" s="40"/>
      <c r="G5517" s="39"/>
      <c r="H5517" s="39"/>
    </row>
    <row r="5518" spans="1:8">
      <c r="A5518" s="37">
        <v>25</v>
      </c>
      <c r="B5518" s="38" t="s">
        <v>1706</v>
      </c>
      <c r="C5518" s="38" t="s">
        <v>16</v>
      </c>
      <c r="D5518" s="39">
        <v>28994.803599999999</v>
      </c>
      <c r="E5518" s="39">
        <v>195.299164285714</v>
      </c>
      <c r="F5518" s="40">
        <v>0</v>
      </c>
      <c r="G5518" s="39">
        <v>148.463531352248</v>
      </c>
      <c r="H5518" s="39">
        <v>148.463531352248</v>
      </c>
    </row>
    <row r="5519" spans="1:8">
      <c r="A5519" s="37">
        <v>25</v>
      </c>
      <c r="B5519" s="38" t="s">
        <v>2373</v>
      </c>
      <c r="C5519" s="38" t="s">
        <v>16</v>
      </c>
      <c r="D5519" s="39">
        <v>0</v>
      </c>
      <c r="E5519" s="39"/>
      <c r="F5519" s="40"/>
      <c r="G5519" s="39"/>
      <c r="H5519" s="39"/>
    </row>
    <row r="5520" spans="1:8" hidden="1">
      <c r="A5520" s="37">
        <v>25</v>
      </c>
      <c r="B5520" s="38" t="s">
        <v>4657</v>
      </c>
      <c r="C5520" s="38" t="s">
        <v>15</v>
      </c>
      <c r="D5520" s="39">
        <v>0</v>
      </c>
      <c r="E5520" s="39"/>
      <c r="F5520" s="40"/>
      <c r="G5520" s="39"/>
      <c r="H5520" s="39"/>
    </row>
    <row r="5521" spans="1:8">
      <c r="A5521" s="37">
        <v>25</v>
      </c>
      <c r="B5521" s="38" t="s">
        <v>4331</v>
      </c>
      <c r="C5521" s="38" t="s">
        <v>16</v>
      </c>
      <c r="D5521" s="39">
        <v>0</v>
      </c>
      <c r="E5521" s="39"/>
      <c r="F5521" s="40"/>
      <c r="G5521" s="39"/>
      <c r="H5521" s="39"/>
    </row>
    <row r="5522" spans="1:8" hidden="1">
      <c r="A5522" s="37">
        <v>25</v>
      </c>
      <c r="B5522" s="41" t="s">
        <v>4330</v>
      </c>
      <c r="C5522" s="41" t="s">
        <v>15</v>
      </c>
      <c r="D5522" s="39">
        <v>0</v>
      </c>
      <c r="E5522" s="39"/>
      <c r="F5522" s="40"/>
      <c r="G5522" s="39"/>
      <c r="H5522" s="39"/>
    </row>
    <row r="5523" spans="1:8">
      <c r="A5523" s="37">
        <v>25</v>
      </c>
      <c r="B5523" s="38" t="s">
        <v>8189</v>
      </c>
      <c r="C5523" s="38" t="s">
        <v>16</v>
      </c>
      <c r="D5523" s="39">
        <v>4845.7950000000001</v>
      </c>
      <c r="E5523" s="39">
        <v>33.042285714285697</v>
      </c>
      <c r="F5523" s="40"/>
      <c r="G5523" s="39">
        <v>146.65435199916999</v>
      </c>
      <c r="H5523" s="39"/>
    </row>
    <row r="5524" spans="1:8" hidden="1">
      <c r="A5524" s="37">
        <v>25</v>
      </c>
      <c r="B5524" s="38" t="s">
        <v>5220</v>
      </c>
      <c r="C5524" s="38" t="s">
        <v>15</v>
      </c>
      <c r="D5524" s="39">
        <v>0</v>
      </c>
      <c r="E5524" s="39"/>
      <c r="F5524" s="40">
        <v>0</v>
      </c>
      <c r="G5524" s="39"/>
      <c r="H5524" s="39"/>
    </row>
    <row r="5525" spans="1:8" hidden="1">
      <c r="A5525" s="37">
        <v>25</v>
      </c>
      <c r="B5525" s="41" t="s">
        <v>4875</v>
      </c>
      <c r="C5525" s="41" t="s">
        <v>15</v>
      </c>
      <c r="D5525" s="39">
        <v>0</v>
      </c>
      <c r="E5525" s="39"/>
      <c r="F5525" s="40"/>
      <c r="G5525" s="39"/>
      <c r="H5525" s="39"/>
    </row>
    <row r="5526" spans="1:8" hidden="1">
      <c r="A5526" s="37">
        <v>25</v>
      </c>
      <c r="B5526" s="38" t="s">
        <v>6917</v>
      </c>
      <c r="C5526" s="38" t="s">
        <v>15</v>
      </c>
      <c r="D5526" s="39">
        <v>0</v>
      </c>
      <c r="E5526" s="39"/>
      <c r="F5526" s="40"/>
      <c r="G5526" s="39"/>
      <c r="H5526" s="39"/>
    </row>
    <row r="5527" spans="1:8">
      <c r="A5527" s="37">
        <v>25</v>
      </c>
      <c r="B5527" s="41" t="s">
        <v>5508</v>
      </c>
      <c r="C5527" s="41" t="s">
        <v>16</v>
      </c>
      <c r="D5527" s="39">
        <v>0</v>
      </c>
      <c r="E5527" s="39"/>
      <c r="F5527" s="40"/>
      <c r="G5527" s="39"/>
      <c r="H5527" s="39"/>
    </row>
    <row r="5528" spans="1:8">
      <c r="A5528" s="37">
        <v>25</v>
      </c>
      <c r="B5528" s="41" t="s">
        <v>6757</v>
      </c>
      <c r="C5528" s="41" t="s">
        <v>16</v>
      </c>
      <c r="D5528" s="39">
        <v>0</v>
      </c>
      <c r="E5528" s="39"/>
      <c r="F5528" s="40"/>
      <c r="G5528" s="39"/>
      <c r="H5528" s="39"/>
    </row>
    <row r="5529" spans="1:8">
      <c r="A5529" s="37">
        <v>25</v>
      </c>
      <c r="B5529" s="38" t="s">
        <v>7903</v>
      </c>
      <c r="C5529" s="38" t="s">
        <v>16</v>
      </c>
      <c r="D5529" s="39">
        <v>67136.433499999999</v>
      </c>
      <c r="E5529" s="39">
        <v>441.56664285714299</v>
      </c>
      <c r="F5529" s="40">
        <v>0</v>
      </c>
      <c r="G5529" s="39">
        <v>152.04145192126799</v>
      </c>
      <c r="H5529" s="39">
        <v>152.04145192126799</v>
      </c>
    </row>
    <row r="5530" spans="1:8">
      <c r="A5530" s="37">
        <v>25</v>
      </c>
      <c r="B5530" s="38" t="s">
        <v>1998</v>
      </c>
      <c r="C5530" s="38" t="s">
        <v>16</v>
      </c>
      <c r="D5530" s="39">
        <v>60867.222900000001</v>
      </c>
      <c r="E5530" s="39">
        <v>1899.82112142857</v>
      </c>
      <c r="F5530" s="40"/>
      <c r="G5530" s="39">
        <v>32.038396780340499</v>
      </c>
      <c r="H5530" s="39"/>
    </row>
    <row r="5531" spans="1:8">
      <c r="A5531" s="37">
        <v>25</v>
      </c>
      <c r="B5531" s="38" t="s">
        <v>3436</v>
      </c>
      <c r="C5531" s="38" t="s">
        <v>16</v>
      </c>
      <c r="D5531" s="39">
        <v>0</v>
      </c>
      <c r="E5531" s="39"/>
      <c r="F5531" s="40"/>
      <c r="G5531" s="39"/>
      <c r="H5531" s="39"/>
    </row>
    <row r="5532" spans="1:8">
      <c r="A5532" s="37">
        <v>25</v>
      </c>
      <c r="B5532" s="38" t="s">
        <v>6988</v>
      </c>
      <c r="C5532" s="38" t="s">
        <v>16</v>
      </c>
      <c r="D5532" s="39">
        <v>0</v>
      </c>
      <c r="E5532" s="39"/>
      <c r="F5532" s="40"/>
      <c r="G5532" s="39"/>
      <c r="H5532" s="39"/>
    </row>
    <row r="5533" spans="1:8">
      <c r="A5533" s="37">
        <v>25</v>
      </c>
      <c r="B5533" s="38" t="s">
        <v>2792</v>
      </c>
      <c r="C5533" s="38" t="s">
        <v>16</v>
      </c>
      <c r="D5533" s="39">
        <v>0</v>
      </c>
      <c r="E5533" s="39"/>
      <c r="F5533" s="40"/>
      <c r="G5533" s="39"/>
      <c r="H5533" s="39"/>
    </row>
    <row r="5534" spans="1:8" hidden="1">
      <c r="A5534" s="37">
        <v>25</v>
      </c>
      <c r="B5534" s="38" t="s">
        <v>5830</v>
      </c>
      <c r="C5534" s="38" t="s">
        <v>15</v>
      </c>
      <c r="D5534" s="39">
        <v>0</v>
      </c>
      <c r="E5534" s="39"/>
      <c r="F5534" s="40"/>
      <c r="G5534" s="39"/>
      <c r="H5534" s="39"/>
    </row>
    <row r="5535" spans="1:8">
      <c r="A5535" s="37">
        <v>25</v>
      </c>
      <c r="B5535" s="41" t="s">
        <v>5191</v>
      </c>
      <c r="C5535" s="41" t="s">
        <v>16</v>
      </c>
      <c r="D5535" s="39">
        <v>0</v>
      </c>
      <c r="E5535" s="39"/>
      <c r="F5535" s="40">
        <v>0</v>
      </c>
      <c r="G5535" s="39"/>
      <c r="H5535" s="39"/>
    </row>
    <row r="5536" spans="1:8">
      <c r="A5536" s="37">
        <v>25</v>
      </c>
      <c r="B5536" s="38" t="s">
        <v>1486</v>
      </c>
      <c r="C5536" s="38" t="s">
        <v>16</v>
      </c>
      <c r="D5536" s="39">
        <v>164014.67060000001</v>
      </c>
      <c r="E5536" s="39">
        <v>6367.6769214285696</v>
      </c>
      <c r="F5536" s="40"/>
      <c r="G5536" s="39">
        <v>25.757379437398299</v>
      </c>
      <c r="H5536" s="39"/>
    </row>
    <row r="5537" spans="1:8">
      <c r="A5537" s="37">
        <v>25</v>
      </c>
      <c r="B5537" s="41" t="s">
        <v>8426</v>
      </c>
      <c r="C5537" s="41" t="s">
        <v>16</v>
      </c>
      <c r="D5537" s="39">
        <v>9270.9379000000008</v>
      </c>
      <c r="E5537" s="39">
        <v>57.551771428571399</v>
      </c>
      <c r="F5537" s="40"/>
      <c r="G5537" s="39">
        <v>161.088662779152</v>
      </c>
      <c r="H5537" s="39"/>
    </row>
    <row r="5538" spans="1:8" hidden="1">
      <c r="A5538" s="37">
        <v>25</v>
      </c>
      <c r="B5538" s="41" t="s">
        <v>4873</v>
      </c>
      <c r="C5538" s="41" t="s">
        <v>15</v>
      </c>
      <c r="D5538" s="39">
        <v>0</v>
      </c>
      <c r="E5538" s="39"/>
      <c r="F5538" s="40">
        <v>0</v>
      </c>
      <c r="G5538" s="39"/>
      <c r="H5538" s="39"/>
    </row>
    <row r="5539" spans="1:8">
      <c r="A5539" s="37">
        <v>25</v>
      </c>
      <c r="B5539" s="38" t="s">
        <v>1136</v>
      </c>
      <c r="C5539" s="38" t="s">
        <v>16</v>
      </c>
      <c r="D5539" s="39">
        <v>0</v>
      </c>
      <c r="E5539" s="39"/>
      <c r="F5539" s="40"/>
      <c r="G5539" s="39"/>
      <c r="H5539" s="39"/>
    </row>
    <row r="5540" spans="1:8" hidden="1">
      <c r="A5540" s="37">
        <v>25</v>
      </c>
      <c r="B5540" s="41" t="s">
        <v>2560</v>
      </c>
      <c r="C5540" s="41" t="s">
        <v>15</v>
      </c>
      <c r="D5540" s="39">
        <v>0</v>
      </c>
      <c r="E5540" s="39"/>
      <c r="F5540" s="40"/>
      <c r="G5540" s="39"/>
      <c r="H5540" s="39"/>
    </row>
    <row r="5541" spans="1:8">
      <c r="A5541" s="37">
        <v>25</v>
      </c>
      <c r="B5541" s="38" t="s">
        <v>2525</v>
      </c>
      <c r="C5541" s="38" t="s">
        <v>16</v>
      </c>
      <c r="D5541" s="39">
        <v>1.1111</v>
      </c>
      <c r="E5541" s="39"/>
      <c r="F5541" s="40">
        <v>1.1111</v>
      </c>
      <c r="G5541" s="39"/>
      <c r="H5541" s="39"/>
    </row>
    <row r="5542" spans="1:8">
      <c r="A5542" s="37">
        <v>25</v>
      </c>
      <c r="B5542" s="38" t="s">
        <v>2463</v>
      </c>
      <c r="C5542" s="38" t="s">
        <v>16</v>
      </c>
      <c r="D5542" s="39">
        <v>-0.9829</v>
      </c>
      <c r="E5542" s="39"/>
      <c r="F5542" s="40">
        <v>0</v>
      </c>
      <c r="G5542" s="39"/>
      <c r="H5542" s="39"/>
    </row>
    <row r="5543" spans="1:8">
      <c r="A5543" s="37">
        <v>25</v>
      </c>
      <c r="B5543" s="38" t="s">
        <v>1633</v>
      </c>
      <c r="C5543" s="38" t="s">
        <v>16</v>
      </c>
      <c r="D5543" s="39">
        <v>51822.097699999998</v>
      </c>
      <c r="E5543" s="39">
        <v>1171.2847999999999</v>
      </c>
      <c r="F5543" s="40"/>
      <c r="G5543" s="39">
        <v>44.243806203239401</v>
      </c>
      <c r="H5543" s="39"/>
    </row>
    <row r="5544" spans="1:8">
      <c r="A5544" s="37">
        <v>25</v>
      </c>
      <c r="B5544" s="38" t="s">
        <v>5759</v>
      </c>
      <c r="C5544" s="38" t="s">
        <v>16</v>
      </c>
      <c r="D5544" s="39">
        <v>0</v>
      </c>
      <c r="E5544" s="39"/>
      <c r="F5544" s="40"/>
      <c r="G5544" s="39"/>
      <c r="H5544" s="39"/>
    </row>
    <row r="5545" spans="1:8">
      <c r="A5545" s="37">
        <v>25</v>
      </c>
      <c r="B5545" s="38" t="s">
        <v>8544</v>
      </c>
      <c r="C5545" s="38" t="s">
        <v>16</v>
      </c>
      <c r="D5545" s="39">
        <v>5988.5630000000001</v>
      </c>
      <c r="E5545" s="39">
        <v>88.457350000000005</v>
      </c>
      <c r="F5545" s="40"/>
      <c r="G5545" s="39">
        <v>67.700004578477703</v>
      </c>
      <c r="H5545" s="39"/>
    </row>
    <row r="5546" spans="1:8" hidden="1">
      <c r="A5546" s="37">
        <v>25</v>
      </c>
      <c r="B5546" s="41" t="s">
        <v>4176</v>
      </c>
      <c r="C5546" s="41" t="s">
        <v>15</v>
      </c>
      <c r="D5546" s="39">
        <v>0</v>
      </c>
      <c r="E5546" s="39"/>
      <c r="F5546" s="40"/>
      <c r="G5546" s="39"/>
      <c r="H5546" s="39"/>
    </row>
    <row r="5547" spans="1:8">
      <c r="A5547" s="37">
        <v>25</v>
      </c>
      <c r="B5547" s="41" t="s">
        <v>5219</v>
      </c>
      <c r="C5547" s="41" t="s">
        <v>16</v>
      </c>
      <c r="D5547" s="39">
        <v>0</v>
      </c>
      <c r="E5547" s="39"/>
      <c r="F5547" s="40"/>
      <c r="G5547" s="39"/>
      <c r="H5547" s="39"/>
    </row>
    <row r="5548" spans="1:8">
      <c r="A5548" s="37">
        <v>25</v>
      </c>
      <c r="B5548" s="38" t="s">
        <v>8190</v>
      </c>
      <c r="C5548" s="38" t="s">
        <v>16</v>
      </c>
      <c r="D5548" s="39">
        <v>12478.329</v>
      </c>
      <c r="E5548" s="39">
        <v>100.60553571428601</v>
      </c>
      <c r="F5548" s="40"/>
      <c r="G5548" s="39">
        <v>124.03223054681401</v>
      </c>
      <c r="H5548" s="39"/>
    </row>
    <row r="5549" spans="1:8">
      <c r="A5549" s="37">
        <v>25</v>
      </c>
      <c r="B5549" s="38" t="s">
        <v>4297</v>
      </c>
      <c r="C5549" s="38" t="s">
        <v>16</v>
      </c>
      <c r="D5549" s="39">
        <v>0</v>
      </c>
      <c r="E5549" s="39"/>
      <c r="F5549" s="40"/>
      <c r="G5549" s="39"/>
      <c r="H5549" s="39"/>
    </row>
    <row r="5550" spans="1:8">
      <c r="A5550" s="37">
        <v>25</v>
      </c>
      <c r="B5550" s="41" t="s">
        <v>7776</v>
      </c>
      <c r="C5550" s="41" t="s">
        <v>16</v>
      </c>
      <c r="D5550" s="39">
        <v>3218.0967999999998</v>
      </c>
      <c r="E5550" s="39">
        <v>32.7806</v>
      </c>
      <c r="F5550" s="40"/>
      <c r="G5550" s="39">
        <v>98.170771736942001</v>
      </c>
      <c r="H5550" s="39"/>
    </row>
    <row r="5551" spans="1:8">
      <c r="A5551" s="37">
        <v>25</v>
      </c>
      <c r="B5551" s="38" t="s">
        <v>1646</v>
      </c>
      <c r="C5551" s="38" t="s">
        <v>16</v>
      </c>
      <c r="D5551" s="39">
        <v>7163.7599899999996</v>
      </c>
      <c r="E5551" s="39">
        <v>216.77945714285701</v>
      </c>
      <c r="F5551" s="40"/>
      <c r="G5551" s="39">
        <v>33.046304684115398</v>
      </c>
      <c r="H5551" s="39"/>
    </row>
    <row r="5552" spans="1:8" hidden="1">
      <c r="A5552" s="37">
        <v>25</v>
      </c>
      <c r="B5552" s="38" t="s">
        <v>7422</v>
      </c>
      <c r="C5552" s="38" t="s">
        <v>15</v>
      </c>
      <c r="D5552" s="39">
        <v>0</v>
      </c>
      <c r="E5552" s="39"/>
      <c r="F5552" s="40">
        <v>0</v>
      </c>
      <c r="G5552" s="39"/>
      <c r="H5552" s="39"/>
    </row>
    <row r="5553" spans="1:8">
      <c r="A5553" s="37">
        <v>25</v>
      </c>
      <c r="B5553" s="38" t="s">
        <v>8540</v>
      </c>
      <c r="C5553" s="38" t="s">
        <v>16</v>
      </c>
      <c r="D5553" s="39">
        <v>114288.0892</v>
      </c>
      <c r="E5553" s="39">
        <v>5579.4015428571402</v>
      </c>
      <c r="F5553" s="40">
        <v>43896.458500000001</v>
      </c>
      <c r="G5553" s="39">
        <v>20.483933325486099</v>
      </c>
      <c r="H5553" s="39">
        <v>12.616340688028901</v>
      </c>
    </row>
    <row r="5554" spans="1:8">
      <c r="A5554" s="37">
        <v>25</v>
      </c>
      <c r="B5554" s="38" t="s">
        <v>2374</v>
      </c>
      <c r="C5554" s="38" t="s">
        <v>16</v>
      </c>
      <c r="D5554" s="39">
        <v>156646.28700000001</v>
      </c>
      <c r="E5554" s="39">
        <v>2875.5594000000001</v>
      </c>
      <c r="F5554" s="40">
        <v>0</v>
      </c>
      <c r="G5554" s="39">
        <v>54.475065616797899</v>
      </c>
      <c r="H5554" s="39">
        <v>54.475065616797899</v>
      </c>
    </row>
    <row r="5555" spans="1:8">
      <c r="A5555" s="37">
        <v>25</v>
      </c>
      <c r="B5555" s="38" t="s">
        <v>6531</v>
      </c>
      <c r="C5555" s="38" t="s">
        <v>16</v>
      </c>
      <c r="D5555" s="39">
        <v>0</v>
      </c>
      <c r="E5555" s="39"/>
      <c r="F5555" s="40">
        <v>0</v>
      </c>
      <c r="G5555" s="39"/>
      <c r="H5555" s="39"/>
    </row>
    <row r="5556" spans="1:8">
      <c r="A5556" s="37">
        <v>25</v>
      </c>
      <c r="B5556" s="38" t="s">
        <v>8542</v>
      </c>
      <c r="C5556" s="38" t="s">
        <v>16</v>
      </c>
      <c r="D5556" s="39">
        <v>37600.8577</v>
      </c>
      <c r="E5556" s="39">
        <v>331.557214285714</v>
      </c>
      <c r="F5556" s="40"/>
      <c r="G5556" s="39">
        <v>113.40684527406501</v>
      </c>
      <c r="H5556" s="39"/>
    </row>
    <row r="5557" spans="1:8" hidden="1">
      <c r="A5557" s="37">
        <v>25</v>
      </c>
      <c r="B5557" s="41" t="s">
        <v>995</v>
      </c>
      <c r="C5557" s="41" t="s">
        <v>15</v>
      </c>
      <c r="D5557" s="39">
        <v>261352.27480000001</v>
      </c>
      <c r="E5557" s="39">
        <v>1963.7181</v>
      </c>
      <c r="F5557" s="40">
        <v>50839.375950000001</v>
      </c>
      <c r="G5557" s="39">
        <v>133.090525977227</v>
      </c>
      <c r="H5557" s="39">
        <v>107.201180683724</v>
      </c>
    </row>
    <row r="5558" spans="1:8">
      <c r="A5558" s="37">
        <v>25</v>
      </c>
      <c r="B5558" s="38" t="s">
        <v>3072</v>
      </c>
      <c r="C5558" s="38" t="s">
        <v>16</v>
      </c>
      <c r="D5558" s="39">
        <v>-12.097300000000001</v>
      </c>
      <c r="E5558" s="39"/>
      <c r="F5558" s="40">
        <v>0</v>
      </c>
      <c r="G5558" s="39"/>
      <c r="H5558" s="39"/>
    </row>
    <row r="5559" spans="1:8">
      <c r="A5559" s="37">
        <v>25</v>
      </c>
      <c r="B5559" s="41" t="s">
        <v>1891</v>
      </c>
      <c r="C5559" s="41" t="s">
        <v>16</v>
      </c>
      <c r="D5559" s="39">
        <v>312.82100000000003</v>
      </c>
      <c r="E5559" s="39"/>
      <c r="F5559" s="40">
        <v>0</v>
      </c>
      <c r="G5559" s="39"/>
      <c r="H5559" s="39"/>
    </row>
    <row r="5560" spans="1:8" hidden="1">
      <c r="A5560" s="37">
        <v>25</v>
      </c>
      <c r="B5560" s="38" t="s">
        <v>509</v>
      </c>
      <c r="C5560" s="38" t="s">
        <v>15</v>
      </c>
      <c r="D5560" s="39">
        <v>331733.51474999997</v>
      </c>
      <c r="E5560" s="39">
        <v>2653.7127999999998</v>
      </c>
      <c r="F5560" s="40">
        <v>70918.561900000001</v>
      </c>
      <c r="G5560" s="39">
        <v>125.007316070526</v>
      </c>
      <c r="H5560" s="39">
        <v>98.283036826743299</v>
      </c>
    </row>
    <row r="5561" spans="1:8">
      <c r="A5561" s="37">
        <v>25</v>
      </c>
      <c r="B5561" s="38" t="s">
        <v>6823</v>
      </c>
      <c r="C5561" s="38" t="s">
        <v>16</v>
      </c>
      <c r="D5561" s="39">
        <v>0</v>
      </c>
      <c r="E5561" s="39"/>
      <c r="F5561" s="40"/>
      <c r="G5561" s="39"/>
      <c r="H5561" s="39"/>
    </row>
    <row r="5562" spans="1:8">
      <c r="A5562" s="37">
        <v>25</v>
      </c>
      <c r="B5562" s="41" t="s">
        <v>5530</v>
      </c>
      <c r="C5562" s="41" t="s">
        <v>16</v>
      </c>
      <c r="D5562" s="39">
        <v>0</v>
      </c>
      <c r="E5562" s="39"/>
      <c r="F5562" s="40">
        <v>0</v>
      </c>
      <c r="G5562" s="39"/>
      <c r="H5562" s="39"/>
    </row>
    <row r="5563" spans="1:8">
      <c r="A5563" s="37">
        <v>25</v>
      </c>
      <c r="B5563" s="38" t="s">
        <v>8162</v>
      </c>
      <c r="C5563" s="38" t="s">
        <v>16</v>
      </c>
      <c r="D5563" s="39">
        <v>0</v>
      </c>
      <c r="E5563" s="39"/>
      <c r="F5563" s="40"/>
      <c r="G5563" s="39"/>
      <c r="H5563" s="39"/>
    </row>
    <row r="5564" spans="1:8" hidden="1">
      <c r="A5564" s="37">
        <v>25</v>
      </c>
      <c r="B5564" s="38" t="s">
        <v>3986</v>
      </c>
      <c r="C5564" s="38" t="s">
        <v>15</v>
      </c>
      <c r="D5564" s="39">
        <v>0</v>
      </c>
      <c r="E5564" s="39"/>
      <c r="F5564" s="40"/>
      <c r="G5564" s="39"/>
      <c r="H5564" s="39"/>
    </row>
    <row r="5565" spans="1:8" hidden="1">
      <c r="A5565" s="37">
        <v>25</v>
      </c>
      <c r="B5565" s="41" t="s">
        <v>1638</v>
      </c>
      <c r="C5565" s="41" t="s">
        <v>15</v>
      </c>
      <c r="D5565" s="39">
        <v>149.30205000000001</v>
      </c>
      <c r="E5565" s="39">
        <v>1.41636428571429</v>
      </c>
      <c r="F5565" s="40"/>
      <c r="G5565" s="39">
        <v>105.41218209601</v>
      </c>
      <c r="H5565" s="39"/>
    </row>
    <row r="5566" spans="1:8">
      <c r="A5566" s="37">
        <v>25</v>
      </c>
      <c r="B5566" s="38" t="s">
        <v>1007</v>
      </c>
      <c r="C5566" s="38" t="s">
        <v>16</v>
      </c>
      <c r="D5566" s="39">
        <v>564029.10600000003</v>
      </c>
      <c r="E5566" s="39">
        <v>10187.1229714286</v>
      </c>
      <c r="F5566" s="40">
        <v>51046.046000000002</v>
      </c>
      <c r="G5566" s="39">
        <v>55.366869289976201</v>
      </c>
      <c r="H5566" s="39">
        <v>50.356029022005899</v>
      </c>
    </row>
    <row r="5567" spans="1:8" hidden="1">
      <c r="A5567" s="37">
        <v>25</v>
      </c>
      <c r="B5567" s="38" t="s">
        <v>2801</v>
      </c>
      <c r="C5567" s="38" t="s">
        <v>15</v>
      </c>
      <c r="D5567" s="39">
        <v>0</v>
      </c>
      <c r="E5567" s="39"/>
      <c r="F5567" s="40">
        <v>0</v>
      </c>
      <c r="G5567" s="39"/>
      <c r="H5567" s="39"/>
    </row>
    <row r="5568" spans="1:8">
      <c r="A5568" s="37">
        <v>25</v>
      </c>
      <c r="B5568" s="38" t="s">
        <v>3370</v>
      </c>
      <c r="C5568" s="38" t="s">
        <v>16</v>
      </c>
      <c r="D5568" s="39">
        <v>0</v>
      </c>
      <c r="E5568" s="39"/>
      <c r="F5568" s="40"/>
      <c r="G5568" s="39"/>
      <c r="H5568" s="39"/>
    </row>
    <row r="5569" spans="1:8">
      <c r="A5569" s="37">
        <v>25</v>
      </c>
      <c r="B5569" s="41" t="s">
        <v>2668</v>
      </c>
      <c r="C5569" s="41" t="s">
        <v>16</v>
      </c>
      <c r="D5569" s="39">
        <v>0</v>
      </c>
      <c r="E5569" s="39"/>
      <c r="F5569" s="40"/>
      <c r="G5569" s="39"/>
      <c r="H5569" s="39"/>
    </row>
    <row r="5570" spans="1:8" hidden="1">
      <c r="A5570" s="37">
        <v>25</v>
      </c>
      <c r="B5570" s="38" t="s">
        <v>5700</v>
      </c>
      <c r="C5570" s="38" t="s">
        <v>15</v>
      </c>
      <c r="D5570" s="39">
        <v>0</v>
      </c>
      <c r="E5570" s="39"/>
      <c r="F5570" s="40">
        <v>0</v>
      </c>
      <c r="G5570" s="39"/>
      <c r="H5570" s="39"/>
    </row>
    <row r="5571" spans="1:8" hidden="1">
      <c r="A5571" s="37">
        <v>25</v>
      </c>
      <c r="B5571" s="41" t="s">
        <v>5289</v>
      </c>
      <c r="C5571" s="41" t="s">
        <v>15</v>
      </c>
      <c r="D5571" s="39">
        <v>0</v>
      </c>
      <c r="E5571" s="39"/>
      <c r="F5571" s="40"/>
      <c r="G5571" s="39"/>
      <c r="H5571" s="39"/>
    </row>
    <row r="5572" spans="1:8" hidden="1">
      <c r="A5572" s="37">
        <v>25</v>
      </c>
      <c r="B5572" s="38" t="s">
        <v>2367</v>
      </c>
      <c r="C5572" s="38" t="s">
        <v>15</v>
      </c>
      <c r="D5572" s="39">
        <v>-3.01275</v>
      </c>
      <c r="E5572" s="39">
        <v>0.14346428571428599</v>
      </c>
      <c r="F5572" s="40">
        <v>0</v>
      </c>
      <c r="G5572" s="39">
        <v>-21</v>
      </c>
      <c r="H5572" s="39">
        <v>-21</v>
      </c>
    </row>
    <row r="5573" spans="1:8">
      <c r="A5573" s="37">
        <v>25</v>
      </c>
      <c r="B5573" s="41" t="s">
        <v>6483</v>
      </c>
      <c r="C5573" s="41" t="s">
        <v>16</v>
      </c>
      <c r="D5573" s="39">
        <v>0</v>
      </c>
      <c r="E5573" s="39"/>
      <c r="F5573" s="40">
        <v>0</v>
      </c>
      <c r="G5573" s="39"/>
      <c r="H5573" s="39"/>
    </row>
    <row r="5574" spans="1:8">
      <c r="A5574" s="37">
        <v>25</v>
      </c>
      <c r="B5574" s="41" t="s">
        <v>8179</v>
      </c>
      <c r="C5574" s="41" t="s">
        <v>16</v>
      </c>
      <c r="D5574" s="39">
        <v>17476.645</v>
      </c>
      <c r="E5574" s="39">
        <v>151.20099999999999</v>
      </c>
      <c r="F5574" s="40"/>
      <c r="G5574" s="39">
        <v>115.585512000582</v>
      </c>
      <c r="H5574" s="39"/>
    </row>
    <row r="5575" spans="1:8" hidden="1">
      <c r="A5575" s="37">
        <v>25</v>
      </c>
      <c r="B5575" s="38" t="s">
        <v>2956</v>
      </c>
      <c r="C5575" s="38" t="s">
        <v>15</v>
      </c>
      <c r="D5575" s="39">
        <v>0</v>
      </c>
      <c r="E5575" s="39"/>
      <c r="F5575" s="40">
        <v>0</v>
      </c>
      <c r="G5575" s="39"/>
      <c r="H5575" s="39"/>
    </row>
    <row r="5576" spans="1:8">
      <c r="A5576" s="37">
        <v>25</v>
      </c>
      <c r="B5576" s="38" t="s">
        <v>4904</v>
      </c>
      <c r="C5576" s="38" t="s">
        <v>16</v>
      </c>
      <c r="D5576" s="39">
        <v>0</v>
      </c>
      <c r="E5576" s="39"/>
      <c r="F5576" s="40">
        <v>0</v>
      </c>
      <c r="G5576" s="39"/>
      <c r="H5576" s="39"/>
    </row>
    <row r="5577" spans="1:8" hidden="1">
      <c r="A5577" s="37">
        <v>25</v>
      </c>
      <c r="B5577" s="38" t="s">
        <v>6240</v>
      </c>
      <c r="C5577" s="38" t="s">
        <v>15</v>
      </c>
      <c r="D5577" s="39">
        <v>0</v>
      </c>
      <c r="E5577" s="39"/>
      <c r="F5577" s="40"/>
      <c r="G5577" s="39"/>
      <c r="H5577" s="39"/>
    </row>
    <row r="5578" spans="1:8" hidden="1">
      <c r="A5578" s="37">
        <v>25</v>
      </c>
      <c r="B5578" s="41" t="s">
        <v>1036</v>
      </c>
      <c r="C5578" s="41" t="s">
        <v>15</v>
      </c>
      <c r="D5578" s="39">
        <v>2309.3748500000002</v>
      </c>
      <c r="E5578" s="39">
        <v>9.0164785714285696</v>
      </c>
      <c r="F5578" s="40">
        <v>0</v>
      </c>
      <c r="G5578" s="39">
        <v>256.12824693200599</v>
      </c>
      <c r="H5578" s="39">
        <v>256.12824693200599</v>
      </c>
    </row>
    <row r="5579" spans="1:8">
      <c r="A5579" s="37">
        <v>25</v>
      </c>
      <c r="B5579" s="41" t="s">
        <v>7611</v>
      </c>
      <c r="C5579" s="41" t="s">
        <v>16</v>
      </c>
      <c r="D5579" s="39">
        <v>0</v>
      </c>
      <c r="E5579" s="39"/>
      <c r="F5579" s="40"/>
      <c r="G5579" s="39"/>
      <c r="H5579" s="39"/>
    </row>
    <row r="5580" spans="1:8">
      <c r="A5580" s="37">
        <v>25</v>
      </c>
      <c r="B5580" s="38" t="s">
        <v>819</v>
      </c>
      <c r="C5580" s="38" t="s">
        <v>16</v>
      </c>
      <c r="D5580" s="39">
        <v>851622.99694999994</v>
      </c>
      <c r="E5580" s="39">
        <v>5526.8717785714298</v>
      </c>
      <c r="F5580" s="40">
        <v>181419.09940000001</v>
      </c>
      <c r="G5580" s="39">
        <v>154.08770658510301</v>
      </c>
      <c r="H5580" s="39">
        <v>121.262791032802</v>
      </c>
    </row>
    <row r="5581" spans="1:8" hidden="1">
      <c r="A5581" s="37">
        <v>25</v>
      </c>
      <c r="B5581" s="41" t="s">
        <v>4256</v>
      </c>
      <c r="C5581" s="41" t="s">
        <v>15</v>
      </c>
      <c r="D5581" s="39">
        <v>0</v>
      </c>
      <c r="E5581" s="39"/>
      <c r="F5581" s="40"/>
      <c r="G5581" s="39"/>
      <c r="H5581" s="39"/>
    </row>
    <row r="5582" spans="1:8" hidden="1">
      <c r="A5582" s="37">
        <v>25</v>
      </c>
      <c r="B5582" s="38" t="s">
        <v>6781</v>
      </c>
      <c r="C5582" s="38" t="s">
        <v>15</v>
      </c>
      <c r="D5582" s="39">
        <v>0</v>
      </c>
      <c r="E5582" s="39"/>
      <c r="F5582" s="40">
        <v>0</v>
      </c>
      <c r="G5582" s="39"/>
      <c r="H5582" s="39"/>
    </row>
    <row r="5583" spans="1:8">
      <c r="A5583" s="37">
        <v>25</v>
      </c>
      <c r="B5583" s="41" t="s">
        <v>3482</v>
      </c>
      <c r="C5583" s="41" t="s">
        <v>16</v>
      </c>
      <c r="D5583" s="39">
        <v>0</v>
      </c>
      <c r="E5583" s="39"/>
      <c r="F5583" s="40"/>
      <c r="G5583" s="39"/>
      <c r="H5583" s="39"/>
    </row>
    <row r="5584" spans="1:8" hidden="1">
      <c r="A5584" s="37">
        <v>25</v>
      </c>
      <c r="B5584" s="41" t="s">
        <v>5217</v>
      </c>
      <c r="C5584" s="41" t="s">
        <v>15</v>
      </c>
      <c r="D5584" s="39">
        <v>0</v>
      </c>
      <c r="E5584" s="39"/>
      <c r="F5584" s="40"/>
      <c r="G5584" s="39"/>
      <c r="H5584" s="39"/>
    </row>
    <row r="5585" spans="1:8">
      <c r="A5585" s="37">
        <v>25</v>
      </c>
      <c r="B5585" s="38" t="s">
        <v>3932</v>
      </c>
      <c r="C5585" s="38" t="s">
        <v>16</v>
      </c>
      <c r="D5585" s="39">
        <v>0</v>
      </c>
      <c r="E5585" s="39"/>
      <c r="F5585" s="40"/>
      <c r="G5585" s="39"/>
      <c r="H5585" s="39"/>
    </row>
    <row r="5586" spans="1:8" hidden="1">
      <c r="A5586" s="37">
        <v>25</v>
      </c>
      <c r="B5586" s="38" t="s">
        <v>2499</v>
      </c>
      <c r="C5586" s="38" t="s">
        <v>15</v>
      </c>
      <c r="D5586" s="39">
        <v>0</v>
      </c>
      <c r="E5586" s="39"/>
      <c r="F5586" s="40"/>
      <c r="G5586" s="39"/>
      <c r="H5586" s="39"/>
    </row>
    <row r="5587" spans="1:8">
      <c r="A5587" s="37">
        <v>25</v>
      </c>
      <c r="B5587" s="38" t="s">
        <v>5754</v>
      </c>
      <c r="C5587" s="38" t="s">
        <v>16</v>
      </c>
      <c r="D5587" s="39">
        <v>0</v>
      </c>
      <c r="E5587" s="39"/>
      <c r="F5587" s="40"/>
      <c r="G5587" s="39"/>
      <c r="H5587" s="39"/>
    </row>
    <row r="5588" spans="1:8" hidden="1">
      <c r="A5588" s="37">
        <v>25</v>
      </c>
      <c r="B5588" s="41" t="s">
        <v>7448</v>
      </c>
      <c r="C5588" s="41" t="s">
        <v>15</v>
      </c>
      <c r="D5588" s="39">
        <v>0</v>
      </c>
      <c r="E5588" s="39"/>
      <c r="F5588" s="40"/>
      <c r="G5588" s="39"/>
      <c r="H5588" s="39"/>
    </row>
    <row r="5589" spans="1:8">
      <c r="A5589" s="37">
        <v>25</v>
      </c>
      <c r="B5589" s="41" t="s">
        <v>8199</v>
      </c>
      <c r="C5589" s="41" t="s">
        <v>16</v>
      </c>
      <c r="D5589" s="39">
        <v>6088.6989999999996</v>
      </c>
      <c r="E5589" s="39">
        <v>143.52500000000001</v>
      </c>
      <c r="F5589" s="40"/>
      <c r="G5589" s="39">
        <v>42.4225674969518</v>
      </c>
      <c r="H5589" s="39"/>
    </row>
    <row r="5590" spans="1:8">
      <c r="A5590" s="37">
        <v>25</v>
      </c>
      <c r="B5590" s="41" t="s">
        <v>242</v>
      </c>
      <c r="C5590" s="41" t="s">
        <v>16</v>
      </c>
      <c r="D5590" s="39">
        <v>74838.153099999996</v>
      </c>
      <c r="E5590" s="39">
        <v>3136.0304285714301</v>
      </c>
      <c r="F5590" s="40">
        <v>0</v>
      </c>
      <c r="G5590" s="39">
        <v>23.8639754315431</v>
      </c>
      <c r="H5590" s="39">
        <v>23.8639754315431</v>
      </c>
    </row>
    <row r="5591" spans="1:8">
      <c r="A5591" s="37">
        <v>25</v>
      </c>
      <c r="B5591" s="38" t="s">
        <v>1414</v>
      </c>
      <c r="C5591" s="38" t="s">
        <v>16</v>
      </c>
      <c r="D5591" s="39">
        <v>0</v>
      </c>
      <c r="E5591" s="39"/>
      <c r="F5591" s="40"/>
      <c r="G5591" s="39"/>
      <c r="H5591" s="39"/>
    </row>
    <row r="5592" spans="1:8" hidden="1">
      <c r="A5592" s="37">
        <v>25</v>
      </c>
      <c r="B5592" s="41" t="s">
        <v>5388</v>
      </c>
      <c r="C5592" s="41" t="s">
        <v>15</v>
      </c>
      <c r="D5592" s="39">
        <v>0</v>
      </c>
      <c r="E5592" s="39"/>
      <c r="F5592" s="40">
        <v>0</v>
      </c>
      <c r="G5592" s="39"/>
      <c r="H5592" s="39"/>
    </row>
    <row r="5593" spans="1:8">
      <c r="A5593" s="37">
        <v>25</v>
      </c>
      <c r="B5593" s="41" t="s">
        <v>8163</v>
      </c>
      <c r="C5593" s="41" t="s">
        <v>16</v>
      </c>
      <c r="D5593" s="39">
        <v>3601.50245</v>
      </c>
      <c r="E5593" s="39">
        <v>55.469571428571399</v>
      </c>
      <c r="F5593" s="40"/>
      <c r="G5593" s="39">
        <v>64.927533370934398</v>
      </c>
      <c r="H5593" s="39"/>
    </row>
    <row r="5594" spans="1:8">
      <c r="A5594" s="37">
        <v>25</v>
      </c>
      <c r="B5594" s="38" t="s">
        <v>1636</v>
      </c>
      <c r="C5594" s="38" t="s">
        <v>16</v>
      </c>
      <c r="D5594" s="39">
        <v>12120.8812</v>
      </c>
      <c r="E5594" s="39">
        <v>320.73820000000001</v>
      </c>
      <c r="F5594" s="40"/>
      <c r="G5594" s="39">
        <v>37.790575615876101</v>
      </c>
      <c r="H5594" s="39"/>
    </row>
    <row r="5595" spans="1:8">
      <c r="A5595" s="37">
        <v>25</v>
      </c>
      <c r="B5595" s="38" t="s">
        <v>5683</v>
      </c>
      <c r="C5595" s="38" t="s">
        <v>16</v>
      </c>
      <c r="D5595" s="39">
        <v>0</v>
      </c>
      <c r="E5595" s="39"/>
      <c r="F5595" s="40">
        <v>0</v>
      </c>
      <c r="G5595" s="39"/>
      <c r="H5595" s="39"/>
    </row>
    <row r="5596" spans="1:8">
      <c r="A5596" s="37">
        <v>25</v>
      </c>
      <c r="B5596" s="38" t="s">
        <v>4487</v>
      </c>
      <c r="C5596" s="38" t="s">
        <v>16</v>
      </c>
      <c r="D5596" s="39">
        <v>0</v>
      </c>
      <c r="E5596" s="39"/>
      <c r="F5596" s="40">
        <v>0</v>
      </c>
      <c r="G5596" s="39"/>
      <c r="H5596" s="39"/>
    </row>
    <row r="5597" spans="1:8">
      <c r="A5597" s="37">
        <v>25</v>
      </c>
      <c r="B5597" s="41" t="s">
        <v>5731</v>
      </c>
      <c r="C5597" s="41" t="s">
        <v>16</v>
      </c>
      <c r="D5597" s="39">
        <v>0</v>
      </c>
      <c r="E5597" s="39"/>
      <c r="F5597" s="40"/>
      <c r="G5597" s="39"/>
      <c r="H5597" s="39"/>
    </row>
    <row r="5598" spans="1:8" hidden="1">
      <c r="A5598" s="37">
        <v>25</v>
      </c>
      <c r="B5598" s="38" t="s">
        <v>7598</v>
      </c>
      <c r="C5598" s="38" t="s">
        <v>15</v>
      </c>
      <c r="D5598" s="39">
        <v>0</v>
      </c>
      <c r="E5598" s="39"/>
      <c r="F5598" s="40"/>
      <c r="G5598" s="39"/>
      <c r="H5598" s="39"/>
    </row>
    <row r="5599" spans="1:8" hidden="1">
      <c r="A5599" s="37">
        <v>25</v>
      </c>
      <c r="B5599" s="38" t="s">
        <v>3187</v>
      </c>
      <c r="C5599" s="38" t="s">
        <v>15</v>
      </c>
      <c r="D5599" s="39">
        <v>0</v>
      </c>
      <c r="E5599" s="39"/>
      <c r="F5599" s="40"/>
      <c r="G5599" s="39"/>
      <c r="H5599" s="39"/>
    </row>
    <row r="5600" spans="1:8">
      <c r="A5600" s="37">
        <v>25</v>
      </c>
      <c r="B5600" s="41" t="s">
        <v>1124</v>
      </c>
      <c r="C5600" s="41" t="s">
        <v>16</v>
      </c>
      <c r="D5600" s="39">
        <v>888.65345000000002</v>
      </c>
      <c r="E5600" s="39"/>
      <c r="F5600" s="40">
        <v>0</v>
      </c>
      <c r="G5600" s="39"/>
      <c r="H5600" s="39"/>
    </row>
    <row r="5601" spans="1:8">
      <c r="A5601" s="37">
        <v>25</v>
      </c>
      <c r="B5601" s="38" t="s">
        <v>6489</v>
      </c>
      <c r="C5601" s="38" t="s">
        <v>16</v>
      </c>
      <c r="D5601" s="39">
        <v>0</v>
      </c>
      <c r="E5601" s="39"/>
      <c r="F5601" s="40">
        <v>0</v>
      </c>
      <c r="G5601" s="39"/>
      <c r="H5601" s="39"/>
    </row>
    <row r="5602" spans="1:8">
      <c r="A5602" s="37">
        <v>25</v>
      </c>
      <c r="B5602" s="41" t="s">
        <v>8464</v>
      </c>
      <c r="C5602" s="41" t="s">
        <v>16</v>
      </c>
      <c r="D5602" s="39">
        <v>0</v>
      </c>
      <c r="E5602" s="39"/>
      <c r="F5602" s="40"/>
      <c r="G5602" s="39"/>
      <c r="H5602" s="39"/>
    </row>
    <row r="5603" spans="1:8" hidden="1">
      <c r="A5603" s="37">
        <v>25</v>
      </c>
      <c r="B5603" s="38" t="s">
        <v>1667</v>
      </c>
      <c r="C5603" s="38" t="s">
        <v>15</v>
      </c>
      <c r="D5603" s="39">
        <v>1.8375999999999999</v>
      </c>
      <c r="E5603" s="39"/>
      <c r="F5603" s="40">
        <v>0</v>
      </c>
      <c r="G5603" s="39"/>
      <c r="H5603" s="39"/>
    </row>
    <row r="5604" spans="1:8" hidden="1">
      <c r="A5604" s="37">
        <v>25</v>
      </c>
      <c r="B5604" s="41" t="s">
        <v>6413</v>
      </c>
      <c r="C5604" s="41" t="s">
        <v>15</v>
      </c>
      <c r="D5604" s="39">
        <v>0</v>
      </c>
      <c r="E5604" s="39"/>
      <c r="F5604" s="40"/>
      <c r="G5604" s="39"/>
      <c r="H5604" s="39"/>
    </row>
    <row r="5605" spans="1:8">
      <c r="A5605" s="37">
        <v>25</v>
      </c>
      <c r="B5605" s="38" t="s">
        <v>3632</v>
      </c>
      <c r="C5605" s="38" t="s">
        <v>16</v>
      </c>
      <c r="D5605" s="39">
        <v>0</v>
      </c>
      <c r="E5605" s="39"/>
      <c r="F5605" s="40">
        <v>0</v>
      </c>
      <c r="G5605" s="39"/>
      <c r="H5605" s="39"/>
    </row>
    <row r="5606" spans="1:8">
      <c r="A5606" s="37">
        <v>25</v>
      </c>
      <c r="B5606" s="38" t="s">
        <v>272</v>
      </c>
      <c r="C5606" s="38" t="s">
        <v>16</v>
      </c>
      <c r="D5606" s="39">
        <v>1412177.8997500001</v>
      </c>
      <c r="E5606" s="39">
        <v>23918.4505441498</v>
      </c>
      <c r="F5606" s="40">
        <v>398357.08110000001</v>
      </c>
      <c r="G5606" s="39">
        <v>59.041362112622402</v>
      </c>
      <c r="H5606" s="39">
        <v>42.386559145151999</v>
      </c>
    </row>
    <row r="5607" spans="1:8" hidden="1">
      <c r="A5607" s="37">
        <v>25</v>
      </c>
      <c r="B5607" s="41" t="s">
        <v>1595</v>
      </c>
      <c r="C5607" s="41" t="s">
        <v>15</v>
      </c>
      <c r="D5607" s="39">
        <v>0</v>
      </c>
      <c r="E5607" s="39"/>
      <c r="F5607" s="40">
        <v>0</v>
      </c>
      <c r="G5607" s="39"/>
      <c r="H5607" s="39"/>
    </row>
    <row r="5608" spans="1:8">
      <c r="A5608" s="37">
        <v>25</v>
      </c>
      <c r="B5608" s="41" t="s">
        <v>8183</v>
      </c>
      <c r="C5608" s="41" t="s">
        <v>16</v>
      </c>
      <c r="D5608" s="39">
        <v>19889.599999999999</v>
      </c>
      <c r="E5608" s="39">
        <v>142.068571428571</v>
      </c>
      <c r="F5608" s="40"/>
      <c r="G5608" s="39">
        <v>140</v>
      </c>
      <c r="H5608" s="39"/>
    </row>
    <row r="5609" spans="1:8" hidden="1">
      <c r="A5609" s="37">
        <v>25</v>
      </c>
      <c r="B5609" s="38" t="s">
        <v>3443</v>
      </c>
      <c r="C5609" s="38" t="s">
        <v>15</v>
      </c>
      <c r="D5609" s="39">
        <v>0</v>
      </c>
      <c r="E5609" s="39"/>
      <c r="F5609" s="40"/>
      <c r="G5609" s="39"/>
      <c r="H5609" s="39"/>
    </row>
    <row r="5610" spans="1:8">
      <c r="A5610" s="37">
        <v>25</v>
      </c>
      <c r="B5610" s="38" t="s">
        <v>4365</v>
      </c>
      <c r="C5610" s="38" t="s">
        <v>16</v>
      </c>
      <c r="D5610" s="39">
        <v>0</v>
      </c>
      <c r="E5610" s="39"/>
      <c r="F5610" s="40"/>
      <c r="G5610" s="39"/>
      <c r="H5610" s="39"/>
    </row>
    <row r="5611" spans="1:8">
      <c r="A5611" s="37">
        <v>25</v>
      </c>
      <c r="B5611" s="38" t="s">
        <v>4448</v>
      </c>
      <c r="C5611" s="38" t="s">
        <v>16</v>
      </c>
      <c r="D5611" s="39">
        <v>22.300999999999998</v>
      </c>
      <c r="E5611" s="39"/>
      <c r="F5611" s="40">
        <v>0</v>
      </c>
      <c r="G5611" s="39"/>
      <c r="H5611" s="39"/>
    </row>
    <row r="5612" spans="1:8">
      <c r="A5612" s="37">
        <v>25</v>
      </c>
      <c r="B5612" s="38" t="s">
        <v>2699</v>
      </c>
      <c r="C5612" s="38" t="s">
        <v>16</v>
      </c>
      <c r="D5612" s="39">
        <v>0</v>
      </c>
      <c r="E5612" s="39"/>
      <c r="F5612" s="40"/>
      <c r="G5612" s="39"/>
      <c r="H5612" s="39"/>
    </row>
    <row r="5613" spans="1:8" hidden="1">
      <c r="A5613" s="37">
        <v>25</v>
      </c>
      <c r="B5613" s="41" t="s">
        <v>3023</v>
      </c>
      <c r="C5613" s="41" t="s">
        <v>15</v>
      </c>
      <c r="D5613" s="39">
        <v>0</v>
      </c>
      <c r="E5613" s="39"/>
      <c r="F5613" s="40"/>
      <c r="G5613" s="39"/>
      <c r="H5613" s="39"/>
    </row>
    <row r="5614" spans="1:8" hidden="1">
      <c r="A5614" s="37">
        <v>25</v>
      </c>
      <c r="B5614" s="38" t="s">
        <v>328</v>
      </c>
      <c r="C5614" s="38" t="s">
        <v>15</v>
      </c>
      <c r="D5614" s="39">
        <v>47601.910649999998</v>
      </c>
      <c r="E5614" s="39">
        <v>395.98457142857097</v>
      </c>
      <c r="F5614" s="40">
        <v>21773.057000000001</v>
      </c>
      <c r="G5614" s="39">
        <v>120.211528641809</v>
      </c>
      <c r="H5614" s="39">
        <v>65.226919212581194</v>
      </c>
    </row>
    <row r="5615" spans="1:8">
      <c r="A5615" s="37">
        <v>25</v>
      </c>
      <c r="B5615" s="38" t="s">
        <v>1131</v>
      </c>
      <c r="C5615" s="38" t="s">
        <v>16</v>
      </c>
      <c r="D5615" s="39">
        <v>76004.530050000001</v>
      </c>
      <c r="E5615" s="39">
        <v>487.12925000000001</v>
      </c>
      <c r="F5615" s="40">
        <v>30848.146000000001</v>
      </c>
      <c r="G5615" s="39">
        <v>156.025387615299</v>
      </c>
      <c r="H5615" s="39">
        <v>92.698978864438999</v>
      </c>
    </row>
    <row r="5616" spans="1:8" hidden="1">
      <c r="A5616" s="37">
        <v>25</v>
      </c>
      <c r="B5616" s="38" t="s">
        <v>7774</v>
      </c>
      <c r="C5616" s="38" t="s">
        <v>15</v>
      </c>
      <c r="D5616" s="39">
        <v>48642.643049999999</v>
      </c>
      <c r="E5616" s="39">
        <v>826.71514285714295</v>
      </c>
      <c r="F5616" s="40">
        <v>1562.9634000000001</v>
      </c>
      <c r="G5616" s="39">
        <v>58.838456595690403</v>
      </c>
      <c r="H5616" s="39">
        <v>56.947885927541797</v>
      </c>
    </row>
    <row r="5617" spans="1:8">
      <c r="A5617" s="37">
        <v>25</v>
      </c>
      <c r="B5617" s="38" t="s">
        <v>894</v>
      </c>
      <c r="C5617" s="38" t="s">
        <v>16</v>
      </c>
      <c r="D5617" s="39">
        <v>666863.70499999996</v>
      </c>
      <c r="E5617" s="39">
        <v>36478.236107142897</v>
      </c>
      <c r="F5617" s="40">
        <v>174573.807</v>
      </c>
      <c r="G5617" s="39">
        <v>18.2811390068672</v>
      </c>
      <c r="H5617" s="39">
        <v>13.4954414065982</v>
      </c>
    </row>
    <row r="5618" spans="1:8" hidden="1">
      <c r="A5618" s="37">
        <v>25</v>
      </c>
      <c r="B5618" s="38" t="s">
        <v>6885</v>
      </c>
      <c r="C5618" s="38" t="s">
        <v>15</v>
      </c>
      <c r="D5618" s="39">
        <v>0</v>
      </c>
      <c r="E5618" s="39"/>
      <c r="F5618" s="40"/>
      <c r="G5618" s="39"/>
      <c r="H5618" s="39"/>
    </row>
    <row r="5619" spans="1:8">
      <c r="A5619" s="37">
        <v>25</v>
      </c>
      <c r="B5619" s="41" t="s">
        <v>903</v>
      </c>
      <c r="C5619" s="41" t="s">
        <v>16</v>
      </c>
      <c r="D5619" s="39">
        <v>4707.3499499999998</v>
      </c>
      <c r="E5619" s="39">
        <v>9.1025642857142905</v>
      </c>
      <c r="F5619" s="40"/>
      <c r="G5619" s="39">
        <v>517.14547705944699</v>
      </c>
      <c r="H5619" s="39"/>
    </row>
    <row r="5620" spans="1:8">
      <c r="A5620" s="37">
        <v>25</v>
      </c>
      <c r="B5620" s="38" t="s">
        <v>5204</v>
      </c>
      <c r="C5620" s="38" t="s">
        <v>16</v>
      </c>
      <c r="D5620" s="39">
        <v>0</v>
      </c>
      <c r="E5620" s="39"/>
      <c r="F5620" s="40"/>
      <c r="G5620" s="39"/>
      <c r="H5620" s="39"/>
    </row>
    <row r="5621" spans="1:8" hidden="1">
      <c r="A5621" s="37">
        <v>25</v>
      </c>
      <c r="B5621" s="38" t="s">
        <v>7612</v>
      </c>
      <c r="C5621" s="38" t="s">
        <v>15</v>
      </c>
      <c r="D5621" s="39">
        <v>0</v>
      </c>
      <c r="E5621" s="39"/>
      <c r="F5621" s="40"/>
      <c r="G5621" s="39"/>
      <c r="H5621" s="39"/>
    </row>
    <row r="5622" spans="1:8">
      <c r="A5622" s="37">
        <v>25</v>
      </c>
      <c r="B5622" s="38" t="s">
        <v>4325</v>
      </c>
      <c r="C5622" s="38" t="s">
        <v>16</v>
      </c>
      <c r="D5622" s="39">
        <v>0</v>
      </c>
      <c r="E5622" s="39"/>
      <c r="F5622" s="40"/>
      <c r="G5622" s="39"/>
      <c r="H5622" s="39"/>
    </row>
    <row r="5623" spans="1:8">
      <c r="A5623" s="37">
        <v>25</v>
      </c>
      <c r="B5623" s="41" t="s">
        <v>673</v>
      </c>
      <c r="C5623" s="41" t="s">
        <v>16</v>
      </c>
      <c r="D5623" s="39">
        <v>2776.3362499999998</v>
      </c>
      <c r="E5623" s="39"/>
      <c r="F5623" s="40">
        <v>0</v>
      </c>
      <c r="G5623" s="39"/>
      <c r="H5623" s="39"/>
    </row>
    <row r="5624" spans="1:8" hidden="1">
      <c r="A5624" s="37">
        <v>25</v>
      </c>
      <c r="B5624" s="41" t="s">
        <v>5654</v>
      </c>
      <c r="C5624" s="41" t="s">
        <v>15</v>
      </c>
      <c r="D5624" s="39">
        <v>0</v>
      </c>
      <c r="E5624" s="39"/>
      <c r="F5624" s="40">
        <v>0</v>
      </c>
      <c r="G5624" s="39"/>
      <c r="H5624" s="39"/>
    </row>
    <row r="5625" spans="1:8" hidden="1">
      <c r="A5625" s="37">
        <v>25</v>
      </c>
      <c r="B5625" s="38" t="s">
        <v>771</v>
      </c>
      <c r="C5625" s="38" t="s">
        <v>15</v>
      </c>
      <c r="D5625" s="39">
        <v>262814.89559999999</v>
      </c>
      <c r="E5625" s="39">
        <v>474.69961428571401</v>
      </c>
      <c r="F5625" s="40">
        <v>5067.5136000000002</v>
      </c>
      <c r="G5625" s="39">
        <v>553.64463692573304</v>
      </c>
      <c r="H5625" s="39">
        <v>542.96943634099102</v>
      </c>
    </row>
    <row r="5626" spans="1:8">
      <c r="A5626" s="37">
        <v>25</v>
      </c>
      <c r="B5626" s="41" t="s">
        <v>7696</v>
      </c>
      <c r="C5626" s="41" t="s">
        <v>16</v>
      </c>
      <c r="D5626" s="39">
        <v>0</v>
      </c>
      <c r="E5626" s="39"/>
      <c r="F5626" s="40">
        <v>0</v>
      </c>
      <c r="G5626" s="39"/>
      <c r="H5626" s="39"/>
    </row>
    <row r="5627" spans="1:8" hidden="1">
      <c r="A5627" s="37">
        <v>25</v>
      </c>
      <c r="B5627" s="38" t="s">
        <v>679</v>
      </c>
      <c r="C5627" s="38" t="s">
        <v>15</v>
      </c>
      <c r="D5627" s="39">
        <v>878.17489999999998</v>
      </c>
      <c r="E5627" s="39"/>
      <c r="F5627" s="40"/>
      <c r="G5627" s="39"/>
      <c r="H5627" s="39"/>
    </row>
    <row r="5628" spans="1:8">
      <c r="A5628" s="37">
        <v>25</v>
      </c>
      <c r="B5628" s="41" t="s">
        <v>8174</v>
      </c>
      <c r="C5628" s="41" t="s">
        <v>16</v>
      </c>
      <c r="D5628" s="39">
        <v>9483.3974999999991</v>
      </c>
      <c r="E5628" s="39">
        <v>89.026571428571401</v>
      </c>
      <c r="F5628" s="40"/>
      <c r="G5628" s="39">
        <v>106.52322500826401</v>
      </c>
      <c r="H5628" s="39"/>
    </row>
    <row r="5629" spans="1:8" hidden="1">
      <c r="A5629" s="37">
        <v>25</v>
      </c>
      <c r="B5629" s="38" t="s">
        <v>4457</v>
      </c>
      <c r="C5629" s="38" t="s">
        <v>15</v>
      </c>
      <c r="D5629" s="39">
        <v>0</v>
      </c>
      <c r="E5629" s="39"/>
      <c r="F5629" s="40">
        <v>0</v>
      </c>
      <c r="G5629" s="39"/>
      <c r="H5629" s="39"/>
    </row>
    <row r="5630" spans="1:8" hidden="1">
      <c r="A5630" s="37">
        <v>25</v>
      </c>
      <c r="B5630" s="38" t="s">
        <v>5438</v>
      </c>
      <c r="C5630" s="38" t="s">
        <v>15</v>
      </c>
      <c r="D5630" s="39">
        <v>0</v>
      </c>
      <c r="E5630" s="39"/>
      <c r="F5630" s="40"/>
      <c r="G5630" s="39"/>
      <c r="H5630" s="39"/>
    </row>
    <row r="5631" spans="1:8" hidden="1">
      <c r="A5631" s="37">
        <v>25</v>
      </c>
      <c r="B5631" s="38" t="s">
        <v>8554</v>
      </c>
      <c r="C5631" s="38" t="s">
        <v>15</v>
      </c>
      <c r="D5631" s="39">
        <v>6381.6443499999996</v>
      </c>
      <c r="E5631" s="39">
        <v>8.3400499999999997</v>
      </c>
      <c r="F5631" s="40"/>
      <c r="G5631" s="39">
        <v>765.18058644732298</v>
      </c>
      <c r="H5631" s="39"/>
    </row>
    <row r="5632" spans="1:8">
      <c r="A5632" s="37">
        <v>25</v>
      </c>
      <c r="B5632" s="38" t="s">
        <v>7777</v>
      </c>
      <c r="C5632" s="38" t="s">
        <v>16</v>
      </c>
      <c r="D5632" s="39">
        <v>5306.7479999999996</v>
      </c>
      <c r="E5632" s="39">
        <v>127.237257142857</v>
      </c>
      <c r="F5632" s="40"/>
      <c r="G5632" s="39">
        <v>41.707500767969101</v>
      </c>
      <c r="H5632" s="39"/>
    </row>
    <row r="5633" spans="1:8">
      <c r="A5633" s="37">
        <v>25</v>
      </c>
      <c r="B5633" s="41" t="s">
        <v>8502</v>
      </c>
      <c r="C5633" s="41" t="s">
        <v>16</v>
      </c>
      <c r="D5633" s="39">
        <v>2895.3249999999998</v>
      </c>
      <c r="E5633" s="39">
        <v>16.735571428571401</v>
      </c>
      <c r="F5633" s="40"/>
      <c r="G5633" s="39">
        <v>173.00425099659401</v>
      </c>
      <c r="H5633" s="39"/>
    </row>
    <row r="5634" spans="1:8">
      <c r="A5634" s="37">
        <v>25</v>
      </c>
      <c r="B5634" s="38" t="s">
        <v>2545</v>
      </c>
      <c r="C5634" s="38" t="s">
        <v>16</v>
      </c>
      <c r="D5634" s="39">
        <v>0</v>
      </c>
      <c r="E5634" s="39"/>
      <c r="F5634" s="40"/>
      <c r="G5634" s="39"/>
      <c r="H5634" s="39"/>
    </row>
    <row r="5635" spans="1:8">
      <c r="A5635" s="37">
        <v>25</v>
      </c>
      <c r="B5635" s="38" t="s">
        <v>4619</v>
      </c>
      <c r="C5635" s="38" t="s">
        <v>16</v>
      </c>
      <c r="D5635" s="39">
        <v>0</v>
      </c>
      <c r="E5635" s="39"/>
      <c r="F5635" s="40">
        <v>0</v>
      </c>
      <c r="G5635" s="39"/>
      <c r="H5635" s="39"/>
    </row>
    <row r="5636" spans="1:8">
      <c r="A5636" s="37">
        <v>25</v>
      </c>
      <c r="B5636" s="41" t="s">
        <v>1021</v>
      </c>
      <c r="C5636" s="41" t="s">
        <v>16</v>
      </c>
      <c r="D5636" s="39">
        <v>656130.85970000003</v>
      </c>
      <c r="E5636" s="39">
        <v>4190.1148571428603</v>
      </c>
      <c r="F5636" s="40">
        <v>0</v>
      </c>
      <c r="G5636" s="39">
        <v>156.59018477297801</v>
      </c>
      <c r="H5636" s="39">
        <v>156.59018477297801</v>
      </c>
    </row>
    <row r="5637" spans="1:8">
      <c r="A5637" s="37">
        <v>25</v>
      </c>
      <c r="B5637" s="38" t="s">
        <v>6902</v>
      </c>
      <c r="C5637" s="38" t="s">
        <v>16</v>
      </c>
      <c r="D5637" s="39">
        <v>0</v>
      </c>
      <c r="E5637" s="39"/>
      <c r="F5637" s="40">
        <v>0</v>
      </c>
      <c r="G5637" s="39"/>
      <c r="H5637" s="39"/>
    </row>
    <row r="5638" spans="1:8" hidden="1">
      <c r="A5638" s="37">
        <v>25</v>
      </c>
      <c r="B5638" s="38" t="s">
        <v>2967</v>
      </c>
      <c r="C5638" s="38" t="s">
        <v>15</v>
      </c>
      <c r="D5638" s="39">
        <v>0</v>
      </c>
      <c r="E5638" s="39"/>
      <c r="F5638" s="40"/>
      <c r="G5638" s="39"/>
      <c r="H5638" s="39"/>
    </row>
    <row r="5639" spans="1:8">
      <c r="A5639" s="37">
        <v>25</v>
      </c>
      <c r="B5639" s="38" t="s">
        <v>2176</v>
      </c>
      <c r="C5639" s="38" t="s">
        <v>16</v>
      </c>
      <c r="D5639" s="39">
        <v>0</v>
      </c>
      <c r="E5639" s="39"/>
      <c r="F5639" s="40"/>
      <c r="G5639" s="39"/>
      <c r="H5639" s="39"/>
    </row>
    <row r="5640" spans="1:8">
      <c r="A5640" s="37">
        <v>25</v>
      </c>
      <c r="B5640" s="38" t="s">
        <v>5917</v>
      </c>
      <c r="C5640" s="38" t="s">
        <v>16</v>
      </c>
      <c r="D5640" s="39">
        <v>5596.3474999999999</v>
      </c>
      <c r="E5640" s="39">
        <v>320.333928571429</v>
      </c>
      <c r="F5640" s="40"/>
      <c r="G5640" s="39">
        <v>17.470355153940901</v>
      </c>
      <c r="H5640" s="39"/>
    </row>
    <row r="5641" spans="1:8">
      <c r="A5641" s="37">
        <v>25</v>
      </c>
      <c r="B5641" s="38" t="s">
        <v>4864</v>
      </c>
      <c r="C5641" s="38" t="s">
        <v>16</v>
      </c>
      <c r="D5641" s="39">
        <v>0</v>
      </c>
      <c r="E5641" s="39"/>
      <c r="F5641" s="40">
        <v>0</v>
      </c>
      <c r="G5641" s="39"/>
      <c r="H5641" s="39"/>
    </row>
    <row r="5642" spans="1:8">
      <c r="A5642" s="37">
        <v>25</v>
      </c>
      <c r="B5642" s="41" t="s">
        <v>8198</v>
      </c>
      <c r="C5642" s="41" t="s">
        <v>16</v>
      </c>
      <c r="D5642" s="39">
        <v>980.49249999999995</v>
      </c>
      <c r="E5642" s="39">
        <v>8.8462142857142894</v>
      </c>
      <c r="F5642" s="40"/>
      <c r="G5642" s="39">
        <v>110.837525333678</v>
      </c>
      <c r="H5642" s="39"/>
    </row>
    <row r="5643" spans="1:8">
      <c r="A5643" s="37">
        <v>25</v>
      </c>
      <c r="B5643" s="41" t="s">
        <v>6890</v>
      </c>
      <c r="C5643" s="41" t="s">
        <v>16</v>
      </c>
      <c r="D5643" s="39">
        <v>0</v>
      </c>
      <c r="E5643" s="39"/>
      <c r="F5643" s="40"/>
      <c r="G5643" s="39"/>
      <c r="H5643" s="39"/>
    </row>
    <row r="5644" spans="1:8">
      <c r="A5644" s="37">
        <v>25</v>
      </c>
      <c r="B5644" s="38" t="s">
        <v>2457</v>
      </c>
      <c r="C5644" s="38" t="s">
        <v>16</v>
      </c>
      <c r="D5644" s="39">
        <v>0</v>
      </c>
      <c r="E5644" s="39"/>
      <c r="F5644" s="40"/>
      <c r="G5644" s="39"/>
      <c r="H5644" s="39"/>
    </row>
    <row r="5645" spans="1:8">
      <c r="A5645" s="37">
        <v>25</v>
      </c>
      <c r="B5645" s="41" t="s">
        <v>3743</v>
      </c>
      <c r="C5645" s="41" t="s">
        <v>16</v>
      </c>
      <c r="D5645" s="39">
        <v>0</v>
      </c>
      <c r="E5645" s="39"/>
      <c r="F5645" s="40"/>
      <c r="G5645" s="39"/>
      <c r="H5645" s="39"/>
    </row>
    <row r="5646" spans="1:8" hidden="1">
      <c r="A5646" s="37">
        <v>25</v>
      </c>
      <c r="B5646" s="41" t="s">
        <v>6307</v>
      </c>
      <c r="C5646" s="41" t="s">
        <v>15</v>
      </c>
      <c r="D5646" s="39">
        <v>0</v>
      </c>
      <c r="E5646" s="39"/>
      <c r="F5646" s="40">
        <v>0</v>
      </c>
      <c r="G5646" s="39"/>
      <c r="H5646" s="39"/>
    </row>
    <row r="5647" spans="1:8">
      <c r="A5647" s="37">
        <v>25</v>
      </c>
      <c r="B5647" s="38" t="s">
        <v>2849</v>
      </c>
      <c r="C5647" s="38" t="s">
        <v>16</v>
      </c>
      <c r="D5647" s="39">
        <v>0</v>
      </c>
      <c r="E5647" s="39"/>
      <c r="F5647" s="40"/>
      <c r="G5647" s="39"/>
      <c r="H5647" s="39"/>
    </row>
    <row r="5648" spans="1:8">
      <c r="A5648" s="37">
        <v>25</v>
      </c>
      <c r="B5648" s="41" t="s">
        <v>2372</v>
      </c>
      <c r="C5648" s="41" t="s">
        <v>16</v>
      </c>
      <c r="D5648" s="39">
        <v>13199.2255</v>
      </c>
      <c r="E5648" s="39">
        <v>424.236607142857</v>
      </c>
      <c r="F5648" s="40"/>
      <c r="G5648" s="39">
        <v>31.112886718791099</v>
      </c>
      <c r="H5648" s="39"/>
    </row>
    <row r="5649" spans="1:8">
      <c r="A5649" s="37">
        <v>25</v>
      </c>
      <c r="B5649" s="38" t="s">
        <v>6754</v>
      </c>
      <c r="C5649" s="38" t="s">
        <v>16</v>
      </c>
      <c r="D5649" s="39">
        <v>0</v>
      </c>
      <c r="E5649" s="39"/>
      <c r="F5649" s="40">
        <v>0</v>
      </c>
      <c r="G5649" s="39"/>
      <c r="H5649" s="39"/>
    </row>
    <row r="5650" spans="1:8" hidden="1">
      <c r="A5650" s="37">
        <v>25</v>
      </c>
      <c r="B5650" s="41" t="s">
        <v>2466</v>
      </c>
      <c r="C5650" s="41" t="s">
        <v>15</v>
      </c>
      <c r="D5650" s="39">
        <v>0</v>
      </c>
      <c r="E5650" s="39"/>
      <c r="F5650" s="40">
        <v>0</v>
      </c>
      <c r="G5650" s="39"/>
      <c r="H5650" s="39"/>
    </row>
    <row r="5651" spans="1:8">
      <c r="A5651" s="37">
        <v>25</v>
      </c>
      <c r="B5651" s="41" t="s">
        <v>3011</v>
      </c>
      <c r="C5651" s="41" t="s">
        <v>16</v>
      </c>
      <c r="D5651" s="39">
        <v>0</v>
      </c>
      <c r="E5651" s="39"/>
      <c r="F5651" s="40"/>
      <c r="G5651" s="39"/>
      <c r="H5651" s="39"/>
    </row>
    <row r="5652" spans="1:8" hidden="1">
      <c r="A5652" s="37">
        <v>25</v>
      </c>
      <c r="B5652" s="38" t="s">
        <v>7333</v>
      </c>
      <c r="C5652" s="38" t="s">
        <v>15</v>
      </c>
      <c r="D5652" s="39">
        <v>0</v>
      </c>
      <c r="E5652" s="39"/>
      <c r="F5652" s="40"/>
      <c r="G5652" s="39"/>
      <c r="H5652" s="39"/>
    </row>
    <row r="5653" spans="1:8">
      <c r="A5653" s="37">
        <v>25</v>
      </c>
      <c r="B5653" s="38" t="s">
        <v>8555</v>
      </c>
      <c r="C5653" s="38" t="s">
        <v>16</v>
      </c>
      <c r="D5653" s="39">
        <v>17124.207399999999</v>
      </c>
      <c r="E5653" s="39">
        <v>221.65334999999999</v>
      </c>
      <c r="F5653" s="40"/>
      <c r="G5653" s="39">
        <v>77.256704669701605</v>
      </c>
      <c r="H5653" s="39"/>
    </row>
    <row r="5654" spans="1:8" hidden="1">
      <c r="A5654" s="37">
        <v>25</v>
      </c>
      <c r="B5654" s="38" t="s">
        <v>5784</v>
      </c>
      <c r="C5654" s="38" t="s">
        <v>15</v>
      </c>
      <c r="D5654" s="39">
        <v>2407511.1512500001</v>
      </c>
      <c r="E5654" s="39">
        <v>45851.462102941201</v>
      </c>
      <c r="F5654" s="40">
        <v>692488.01020000002</v>
      </c>
      <c r="G5654" s="39">
        <v>52.506747676767503</v>
      </c>
      <c r="H5654" s="39">
        <v>37.403892098350099</v>
      </c>
    </row>
    <row r="5655" spans="1:8" hidden="1">
      <c r="A5655" s="37">
        <v>25</v>
      </c>
      <c r="B5655" s="38" t="s">
        <v>6276</v>
      </c>
      <c r="C5655" s="38" t="s">
        <v>15</v>
      </c>
      <c r="D5655" s="39">
        <v>0</v>
      </c>
      <c r="E5655" s="39"/>
      <c r="F5655" s="40"/>
      <c r="G5655" s="39"/>
      <c r="H5655" s="39"/>
    </row>
    <row r="5656" spans="1:8">
      <c r="A5656" s="37">
        <v>25</v>
      </c>
      <c r="B5656" s="38" t="s">
        <v>2057</v>
      </c>
      <c r="C5656" s="38" t="s">
        <v>16</v>
      </c>
      <c r="D5656" s="39">
        <v>4039.6666</v>
      </c>
      <c r="E5656" s="39">
        <v>21.5888142857143</v>
      </c>
      <c r="F5656" s="40"/>
      <c r="G5656" s="39">
        <v>187.11850250493501</v>
      </c>
      <c r="H5656" s="39"/>
    </row>
    <row r="5657" spans="1:8">
      <c r="A5657" s="37">
        <v>25</v>
      </c>
      <c r="B5657" s="41" t="s">
        <v>2664</v>
      </c>
      <c r="C5657" s="41" t="s">
        <v>16</v>
      </c>
      <c r="D5657" s="39">
        <v>0</v>
      </c>
      <c r="E5657" s="39"/>
      <c r="F5657" s="40"/>
      <c r="G5657" s="39"/>
      <c r="H5657" s="39"/>
    </row>
    <row r="5658" spans="1:8" hidden="1">
      <c r="A5658" s="37">
        <v>25</v>
      </c>
      <c r="B5658" s="38" t="s">
        <v>4402</v>
      </c>
      <c r="C5658" s="38" t="s">
        <v>15</v>
      </c>
      <c r="D5658" s="39">
        <v>0</v>
      </c>
      <c r="E5658" s="39"/>
      <c r="F5658" s="40"/>
      <c r="G5658" s="39"/>
      <c r="H5658" s="39"/>
    </row>
    <row r="5659" spans="1:8">
      <c r="A5659" s="37">
        <v>25</v>
      </c>
      <c r="B5659" s="41" t="s">
        <v>5044</v>
      </c>
      <c r="C5659" s="41" t="s">
        <v>16</v>
      </c>
      <c r="D5659" s="39">
        <v>0</v>
      </c>
      <c r="E5659" s="39"/>
      <c r="F5659" s="40">
        <v>0</v>
      </c>
      <c r="G5659" s="39"/>
      <c r="H5659" s="39"/>
    </row>
    <row r="5660" spans="1:8">
      <c r="A5660" s="37">
        <v>25</v>
      </c>
      <c r="B5660" s="38" t="s">
        <v>5657</v>
      </c>
      <c r="C5660" s="38" t="s">
        <v>16</v>
      </c>
      <c r="D5660" s="39">
        <v>0</v>
      </c>
      <c r="E5660" s="39"/>
      <c r="F5660" s="40"/>
      <c r="G5660" s="39"/>
      <c r="H5660" s="39"/>
    </row>
    <row r="5661" spans="1:8">
      <c r="A5661" s="37">
        <v>25</v>
      </c>
      <c r="B5661" s="38" t="s">
        <v>7194</v>
      </c>
      <c r="C5661" s="38" t="s">
        <v>16</v>
      </c>
      <c r="D5661" s="39">
        <v>0</v>
      </c>
      <c r="E5661" s="39"/>
      <c r="F5661" s="40"/>
      <c r="G5661" s="39"/>
      <c r="H5661" s="39"/>
    </row>
    <row r="5662" spans="1:8">
      <c r="A5662" s="37">
        <v>25</v>
      </c>
      <c r="B5662" s="41" t="s">
        <v>8550</v>
      </c>
      <c r="C5662" s="41" t="s">
        <v>16</v>
      </c>
      <c r="D5662" s="39">
        <v>7543.0486499999997</v>
      </c>
      <c r="E5662" s="39">
        <v>12.0659428571429</v>
      </c>
      <c r="F5662" s="40"/>
      <c r="G5662" s="39">
        <v>625.15202825899598</v>
      </c>
      <c r="H5662" s="39"/>
    </row>
    <row r="5663" spans="1:8">
      <c r="A5663" s="37">
        <v>25</v>
      </c>
      <c r="B5663" s="41" t="s">
        <v>7439</v>
      </c>
      <c r="C5663" s="41" t="s">
        <v>16</v>
      </c>
      <c r="D5663" s="39">
        <v>0</v>
      </c>
      <c r="E5663" s="39"/>
      <c r="F5663" s="40"/>
      <c r="G5663" s="39"/>
      <c r="H5663" s="39"/>
    </row>
    <row r="5664" spans="1:8" hidden="1">
      <c r="A5664" s="37">
        <v>25</v>
      </c>
      <c r="B5664" s="41" t="s">
        <v>876</v>
      </c>
      <c r="C5664" s="41" t="s">
        <v>15</v>
      </c>
      <c r="D5664" s="39">
        <v>19775.11075</v>
      </c>
      <c r="E5664" s="39">
        <v>180.57196428571399</v>
      </c>
      <c r="F5664" s="40"/>
      <c r="G5664" s="39">
        <v>109.513737795477</v>
      </c>
      <c r="H5664" s="39"/>
    </row>
    <row r="5665" spans="1:8" hidden="1">
      <c r="A5665" s="37">
        <v>25</v>
      </c>
      <c r="B5665" s="38" t="s">
        <v>6089</v>
      </c>
      <c r="C5665" s="38" t="s">
        <v>15</v>
      </c>
      <c r="D5665" s="39">
        <v>0</v>
      </c>
      <c r="E5665" s="39"/>
      <c r="F5665" s="40"/>
      <c r="G5665" s="39"/>
      <c r="H5665" s="39"/>
    </row>
    <row r="5666" spans="1:8">
      <c r="A5666" s="37">
        <v>25</v>
      </c>
      <c r="B5666" s="38" t="s">
        <v>6916</v>
      </c>
      <c r="C5666" s="38" t="s">
        <v>16</v>
      </c>
      <c r="D5666" s="39">
        <v>0</v>
      </c>
      <c r="E5666" s="39"/>
      <c r="F5666" s="40"/>
      <c r="G5666" s="39"/>
      <c r="H5666" s="39"/>
    </row>
    <row r="5667" spans="1:8" hidden="1">
      <c r="A5667" s="37">
        <v>25</v>
      </c>
      <c r="B5667" s="38" t="s">
        <v>3518</v>
      </c>
      <c r="C5667" s="38" t="s">
        <v>15</v>
      </c>
      <c r="D5667" s="39">
        <v>0</v>
      </c>
      <c r="E5667" s="39"/>
      <c r="F5667" s="40"/>
      <c r="G5667" s="39"/>
      <c r="H5667" s="39"/>
    </row>
    <row r="5668" spans="1:8" hidden="1">
      <c r="A5668" s="37">
        <v>25</v>
      </c>
      <c r="B5668" s="41" t="s">
        <v>3352</v>
      </c>
      <c r="C5668" s="41" t="s">
        <v>15</v>
      </c>
      <c r="D5668" s="39">
        <v>0</v>
      </c>
      <c r="E5668" s="39"/>
      <c r="F5668" s="40">
        <v>0</v>
      </c>
      <c r="G5668" s="39"/>
      <c r="H5668" s="39"/>
    </row>
    <row r="5669" spans="1:8" hidden="1">
      <c r="A5669" s="37">
        <v>25</v>
      </c>
      <c r="B5669" s="41" t="s">
        <v>2973</v>
      </c>
      <c r="C5669" s="41" t="s">
        <v>15</v>
      </c>
      <c r="D5669" s="39">
        <v>0</v>
      </c>
      <c r="E5669" s="39"/>
      <c r="F5669" s="40"/>
      <c r="G5669" s="39"/>
      <c r="H5669" s="39"/>
    </row>
    <row r="5670" spans="1:8">
      <c r="A5670" s="37">
        <v>25</v>
      </c>
      <c r="B5670" s="38" t="s">
        <v>6927</v>
      </c>
      <c r="C5670" s="38" t="s">
        <v>16</v>
      </c>
      <c r="D5670" s="39">
        <v>-3.6965499999999998</v>
      </c>
      <c r="E5670" s="39">
        <v>0.36630000000000001</v>
      </c>
      <c r="F5670" s="40">
        <v>11.615399999999999</v>
      </c>
      <c r="G5670" s="39">
        <v>-10.0915915915916</v>
      </c>
      <c r="H5670" s="39">
        <v>-41.801665301665302</v>
      </c>
    </row>
    <row r="5671" spans="1:8">
      <c r="A5671" s="37">
        <v>25</v>
      </c>
      <c r="B5671" s="41" t="s">
        <v>1702</v>
      </c>
      <c r="C5671" s="41" t="s">
        <v>16</v>
      </c>
      <c r="D5671" s="39">
        <v>1008249.2192000001</v>
      </c>
      <c r="E5671" s="39">
        <v>20707.925521428599</v>
      </c>
      <c r="F5671" s="40">
        <v>294498.01669999998</v>
      </c>
      <c r="G5671" s="39">
        <v>48.6890499078077</v>
      </c>
      <c r="H5671" s="39">
        <v>34.467537646946298</v>
      </c>
    </row>
    <row r="5672" spans="1:8">
      <c r="A5672" s="37">
        <v>25</v>
      </c>
      <c r="B5672" s="38" t="s">
        <v>6368</v>
      </c>
      <c r="C5672" s="38" t="s">
        <v>16</v>
      </c>
      <c r="D5672" s="39">
        <v>0</v>
      </c>
      <c r="E5672" s="39"/>
      <c r="F5672" s="40"/>
      <c r="G5672" s="39"/>
      <c r="H5672" s="39"/>
    </row>
    <row r="5673" spans="1:8">
      <c r="A5673" s="37">
        <v>25</v>
      </c>
      <c r="B5673" s="38" t="s">
        <v>5698</v>
      </c>
      <c r="C5673" s="38" t="s">
        <v>16</v>
      </c>
      <c r="D5673" s="39">
        <v>0</v>
      </c>
      <c r="E5673" s="39"/>
      <c r="F5673" s="40"/>
      <c r="G5673" s="39"/>
      <c r="H5673" s="39"/>
    </row>
    <row r="5674" spans="1:8" hidden="1">
      <c r="A5674" s="37">
        <v>25</v>
      </c>
      <c r="B5674" s="38" t="s">
        <v>2841</v>
      </c>
      <c r="C5674" s="38" t="s">
        <v>15</v>
      </c>
      <c r="D5674" s="39">
        <v>0</v>
      </c>
      <c r="E5674" s="39"/>
      <c r="F5674" s="40">
        <v>0</v>
      </c>
      <c r="G5674" s="39"/>
      <c r="H5674" s="39"/>
    </row>
    <row r="5675" spans="1:8" hidden="1">
      <c r="A5675" s="37">
        <v>25</v>
      </c>
      <c r="B5675" s="41" t="s">
        <v>8548</v>
      </c>
      <c r="C5675" s="41" t="s">
        <v>15</v>
      </c>
      <c r="D5675" s="39">
        <v>1861.4166499999999</v>
      </c>
      <c r="E5675" s="39">
        <v>19.5460071428571</v>
      </c>
      <c r="F5675" s="40"/>
      <c r="G5675" s="39">
        <v>95.232578009173196</v>
      </c>
      <c r="H5675" s="39"/>
    </row>
    <row r="5676" spans="1:8">
      <c r="A5676" s="37">
        <v>25</v>
      </c>
      <c r="B5676" s="38" t="s">
        <v>7567</v>
      </c>
      <c r="C5676" s="38" t="s">
        <v>16</v>
      </c>
      <c r="D5676" s="39">
        <v>0</v>
      </c>
      <c r="E5676" s="39"/>
      <c r="F5676" s="40"/>
      <c r="G5676" s="39"/>
      <c r="H5676" s="39"/>
    </row>
    <row r="5677" spans="1:8">
      <c r="A5677" s="37">
        <v>25</v>
      </c>
      <c r="B5677" s="38" t="s">
        <v>8549</v>
      </c>
      <c r="C5677" s="38" t="s">
        <v>16</v>
      </c>
      <c r="D5677" s="39">
        <v>3379.1035000000002</v>
      </c>
      <c r="E5677" s="39">
        <v>45.338735714285697</v>
      </c>
      <c r="F5677" s="40"/>
      <c r="G5677" s="39">
        <v>74.530166021706805</v>
      </c>
      <c r="H5677" s="39"/>
    </row>
    <row r="5678" spans="1:8">
      <c r="A5678" s="37">
        <v>25</v>
      </c>
      <c r="B5678" s="38" t="s">
        <v>667</v>
      </c>
      <c r="C5678" s="38" t="s">
        <v>16</v>
      </c>
      <c r="D5678" s="39">
        <v>4187.4179999999997</v>
      </c>
      <c r="E5678" s="39">
        <v>133.48585714285699</v>
      </c>
      <c r="F5678" s="40"/>
      <c r="G5678" s="39">
        <v>31.369750246414501</v>
      </c>
      <c r="H5678" s="39"/>
    </row>
    <row r="5679" spans="1:8" hidden="1">
      <c r="A5679" s="37">
        <v>25</v>
      </c>
      <c r="B5679" s="38" t="s">
        <v>776</v>
      </c>
      <c r="C5679" s="38" t="s">
        <v>15</v>
      </c>
      <c r="D5679" s="39">
        <v>430878.96279999998</v>
      </c>
      <c r="E5679" s="39">
        <v>4622.4107664835201</v>
      </c>
      <c r="F5679" s="40">
        <v>11094.42895</v>
      </c>
      <c r="G5679" s="39">
        <v>93.215204049853298</v>
      </c>
      <c r="H5679" s="39">
        <v>90.815064921058394</v>
      </c>
    </row>
    <row r="5680" spans="1:8" hidden="1">
      <c r="A5680" s="37">
        <v>25</v>
      </c>
      <c r="B5680" s="38" t="s">
        <v>8552</v>
      </c>
      <c r="C5680" s="38" t="s">
        <v>15</v>
      </c>
      <c r="D5680" s="39">
        <v>8898.8930999999993</v>
      </c>
      <c r="E5680" s="39">
        <v>120.594135714286</v>
      </c>
      <c r="F5680" s="40"/>
      <c r="G5680" s="39">
        <v>73.792088208032396</v>
      </c>
      <c r="H5680" s="39"/>
    </row>
    <row r="5681" spans="1:8" hidden="1">
      <c r="A5681" s="37">
        <v>25</v>
      </c>
      <c r="B5681" s="38" t="s">
        <v>3046</v>
      </c>
      <c r="C5681" s="38" t="s">
        <v>15</v>
      </c>
      <c r="D5681" s="39">
        <v>0</v>
      </c>
      <c r="E5681" s="39"/>
      <c r="F5681" s="40"/>
      <c r="G5681" s="39"/>
      <c r="H5681" s="39"/>
    </row>
    <row r="5682" spans="1:8" hidden="1">
      <c r="A5682" s="37">
        <v>25</v>
      </c>
      <c r="B5682" s="38" t="s">
        <v>8553</v>
      </c>
      <c r="C5682" s="38" t="s">
        <v>15</v>
      </c>
      <c r="D5682" s="39">
        <v>11169.213299999999</v>
      </c>
      <c r="E5682" s="39">
        <v>49.163714285714299</v>
      </c>
      <c r="F5682" s="40"/>
      <c r="G5682" s="39">
        <v>227.184082046573</v>
      </c>
      <c r="H5682" s="39"/>
    </row>
    <row r="5683" spans="1:8">
      <c r="A5683" s="37">
        <v>25</v>
      </c>
      <c r="B5683" s="41" t="s">
        <v>1327</v>
      </c>
      <c r="C5683" s="41" t="s">
        <v>16</v>
      </c>
      <c r="D5683" s="39">
        <v>69828.107399999994</v>
      </c>
      <c r="E5683" s="39">
        <v>1499.6554000000001</v>
      </c>
      <c r="F5683" s="40"/>
      <c r="G5683" s="39">
        <v>46.562768620044302</v>
      </c>
      <c r="H5683" s="39"/>
    </row>
    <row r="5684" spans="1:8">
      <c r="A5684" s="37">
        <v>25</v>
      </c>
      <c r="B5684" s="38" t="s">
        <v>3171</v>
      </c>
      <c r="C5684" s="38" t="s">
        <v>16</v>
      </c>
      <c r="D5684" s="39">
        <v>0</v>
      </c>
      <c r="E5684" s="39"/>
      <c r="F5684" s="40"/>
      <c r="G5684" s="39"/>
      <c r="H5684" s="39"/>
    </row>
    <row r="5685" spans="1:8">
      <c r="A5685" s="37">
        <v>25</v>
      </c>
      <c r="B5685" s="41" t="s">
        <v>5257</v>
      </c>
      <c r="C5685" s="41" t="s">
        <v>16</v>
      </c>
      <c r="D5685" s="39">
        <v>0</v>
      </c>
      <c r="E5685" s="39"/>
      <c r="F5685" s="40">
        <v>0</v>
      </c>
      <c r="G5685" s="39"/>
      <c r="H5685" s="39"/>
    </row>
    <row r="5686" spans="1:8">
      <c r="A5686" s="37">
        <v>25</v>
      </c>
      <c r="B5686" s="38" t="s">
        <v>8159</v>
      </c>
      <c r="C5686" s="38" t="s">
        <v>16</v>
      </c>
      <c r="D5686" s="39">
        <v>15957.584000000001</v>
      </c>
      <c r="E5686" s="39">
        <v>83.628642857142907</v>
      </c>
      <c r="F5686" s="40"/>
      <c r="G5686" s="39">
        <v>190.81481481481501</v>
      </c>
      <c r="H5686" s="39"/>
    </row>
    <row r="5687" spans="1:8">
      <c r="A5687" s="37">
        <v>25</v>
      </c>
      <c r="B5687" s="38" t="s">
        <v>809</v>
      </c>
      <c r="C5687" s="38" t="s">
        <v>16</v>
      </c>
      <c r="D5687" s="39">
        <v>3502.9380500000002</v>
      </c>
      <c r="E5687" s="39"/>
      <c r="F5687" s="40">
        <v>595.5335</v>
      </c>
      <c r="G5687" s="39"/>
      <c r="H5687" s="39"/>
    </row>
    <row r="5688" spans="1:8">
      <c r="A5688" s="37">
        <v>25</v>
      </c>
      <c r="B5688" s="38" t="s">
        <v>7557</v>
      </c>
      <c r="C5688" s="38" t="s">
        <v>16</v>
      </c>
      <c r="D5688" s="39">
        <v>0</v>
      </c>
      <c r="E5688" s="39"/>
      <c r="F5688" s="40"/>
      <c r="G5688" s="39"/>
      <c r="H5688" s="39"/>
    </row>
    <row r="5689" spans="1:8">
      <c r="A5689" s="37">
        <v>25</v>
      </c>
      <c r="B5689" s="38" t="s">
        <v>8551</v>
      </c>
      <c r="C5689" s="38" t="s">
        <v>16</v>
      </c>
      <c r="D5689" s="39">
        <v>15183.4786</v>
      </c>
      <c r="E5689" s="39">
        <v>259.08060714285699</v>
      </c>
      <c r="F5689" s="40"/>
      <c r="G5689" s="39">
        <v>58.605230115227499</v>
      </c>
      <c r="H5689" s="39"/>
    </row>
    <row r="5690" spans="1:8">
      <c r="A5690" s="37">
        <v>25</v>
      </c>
      <c r="B5690" s="38" t="s">
        <v>2369</v>
      </c>
      <c r="C5690" s="38" t="s">
        <v>16</v>
      </c>
      <c r="D5690" s="39">
        <v>18717.211749999999</v>
      </c>
      <c r="E5690" s="39">
        <v>309.93789285714303</v>
      </c>
      <c r="F5690" s="40"/>
      <c r="G5690" s="39">
        <v>60.390201331810601</v>
      </c>
      <c r="H5690" s="39"/>
    </row>
    <row r="5691" spans="1:8">
      <c r="A5691" s="37">
        <v>25</v>
      </c>
      <c r="B5691" s="38" t="s">
        <v>2892</v>
      </c>
      <c r="C5691" s="38" t="s">
        <v>16</v>
      </c>
      <c r="D5691" s="39">
        <v>0</v>
      </c>
      <c r="E5691" s="39"/>
      <c r="F5691" s="40"/>
      <c r="G5691" s="39"/>
      <c r="H5691" s="39"/>
    </row>
    <row r="5692" spans="1:8">
      <c r="A5692" s="37">
        <v>25</v>
      </c>
      <c r="B5692" s="38" t="s">
        <v>5762</v>
      </c>
      <c r="C5692" s="38" t="s">
        <v>16</v>
      </c>
      <c r="D5692" s="39">
        <v>0</v>
      </c>
      <c r="E5692" s="39"/>
      <c r="F5692" s="40"/>
      <c r="G5692" s="39"/>
      <c r="H5692" s="39"/>
    </row>
    <row r="5693" spans="1:8" hidden="1">
      <c r="A5693" s="37">
        <v>25</v>
      </c>
      <c r="B5693" s="38" t="s">
        <v>6070</v>
      </c>
      <c r="C5693" s="38" t="s">
        <v>15</v>
      </c>
      <c r="D5693" s="39">
        <v>0</v>
      </c>
      <c r="E5693" s="39"/>
      <c r="F5693" s="40">
        <v>0</v>
      </c>
      <c r="G5693" s="39"/>
      <c r="H5693" s="39"/>
    </row>
    <row r="5694" spans="1:8" hidden="1">
      <c r="A5694" s="37">
        <v>25</v>
      </c>
      <c r="B5694" s="38" t="s">
        <v>929</v>
      </c>
      <c r="C5694" s="38" t="s">
        <v>15</v>
      </c>
      <c r="D5694" s="39">
        <v>1749.5139999999999</v>
      </c>
      <c r="E5694" s="39">
        <v>16.6056214285714</v>
      </c>
      <c r="F5694" s="40"/>
      <c r="G5694" s="39">
        <v>105.35673160594899</v>
      </c>
      <c r="H5694" s="39"/>
    </row>
    <row r="5695" spans="1:8">
      <c r="A5695" s="37">
        <v>25</v>
      </c>
      <c r="B5695" s="38" t="s">
        <v>7860</v>
      </c>
      <c r="C5695" s="38" t="s">
        <v>16</v>
      </c>
      <c r="D5695" s="39">
        <v>495.61734999999999</v>
      </c>
      <c r="E5695" s="39">
        <v>232.205992857143</v>
      </c>
      <c r="F5695" s="40"/>
      <c r="G5695" s="39">
        <v>2.1343865586833202</v>
      </c>
      <c r="H5695" s="39"/>
    </row>
    <row r="5696" spans="1:8">
      <c r="A5696" s="37">
        <v>25</v>
      </c>
      <c r="B5696" s="38" t="s">
        <v>5594</v>
      </c>
      <c r="C5696" s="38" t="s">
        <v>16</v>
      </c>
      <c r="D5696" s="39">
        <v>544.69844999999998</v>
      </c>
      <c r="E5696" s="39">
        <v>342.18585000000002</v>
      </c>
      <c r="F5696" s="40"/>
      <c r="G5696" s="39">
        <v>1.59182049754541</v>
      </c>
      <c r="H5696" s="39"/>
    </row>
    <row r="5697" spans="1:8">
      <c r="A5697" s="37">
        <v>25</v>
      </c>
      <c r="B5697" s="38" t="s">
        <v>5126</v>
      </c>
      <c r="C5697" s="38" t="s">
        <v>16</v>
      </c>
      <c r="D5697" s="39">
        <v>0</v>
      </c>
      <c r="E5697" s="39"/>
      <c r="F5697" s="40"/>
      <c r="G5697" s="39"/>
      <c r="H5697" s="39"/>
    </row>
    <row r="5698" spans="1:8">
      <c r="A5698" s="37">
        <v>25</v>
      </c>
      <c r="B5698" s="38" t="s">
        <v>8186</v>
      </c>
      <c r="C5698" s="38" t="s">
        <v>16</v>
      </c>
      <c r="D5698" s="39">
        <v>0</v>
      </c>
      <c r="E5698" s="39"/>
      <c r="F5698" s="40"/>
      <c r="G5698" s="39"/>
      <c r="H5698" s="39"/>
    </row>
    <row r="5699" spans="1:8" hidden="1">
      <c r="A5699" s="37">
        <v>25</v>
      </c>
      <c r="B5699" s="38" t="s">
        <v>4241</v>
      </c>
      <c r="C5699" s="38" t="s">
        <v>15</v>
      </c>
      <c r="D5699" s="39">
        <v>0</v>
      </c>
      <c r="E5699" s="39"/>
      <c r="F5699" s="40">
        <v>0</v>
      </c>
      <c r="G5699" s="39"/>
      <c r="H5699" s="39"/>
    </row>
    <row r="5700" spans="1:8" hidden="1">
      <c r="A5700" s="37">
        <v>25</v>
      </c>
      <c r="B5700" s="38" t="s">
        <v>5054</v>
      </c>
      <c r="C5700" s="38" t="s">
        <v>15</v>
      </c>
      <c r="D5700" s="39">
        <v>0</v>
      </c>
      <c r="E5700" s="39"/>
      <c r="F5700" s="40"/>
      <c r="G5700" s="39"/>
      <c r="H5700" s="39"/>
    </row>
    <row r="5701" spans="1:8">
      <c r="A5701" s="37">
        <v>25</v>
      </c>
      <c r="B5701" s="41" t="s">
        <v>6698</v>
      </c>
      <c r="C5701" s="41" t="s">
        <v>16</v>
      </c>
      <c r="D5701" s="39">
        <v>0</v>
      </c>
      <c r="E5701" s="39"/>
      <c r="F5701" s="40"/>
      <c r="G5701" s="39"/>
      <c r="H5701" s="39"/>
    </row>
    <row r="5702" spans="1:8">
      <c r="A5702" s="37">
        <v>25</v>
      </c>
      <c r="B5702" s="38" t="s">
        <v>8185</v>
      </c>
      <c r="C5702" s="38" t="s">
        <v>16</v>
      </c>
      <c r="D5702" s="39">
        <v>8031.2647500000003</v>
      </c>
      <c r="E5702" s="39">
        <v>104.68564285714299</v>
      </c>
      <c r="F5702" s="40"/>
      <c r="G5702" s="39">
        <v>76.717919772052198</v>
      </c>
      <c r="H5702" s="39"/>
    </row>
    <row r="5703" spans="1:8" hidden="1">
      <c r="A5703" s="37">
        <v>25</v>
      </c>
      <c r="B5703" s="41" t="s">
        <v>264</v>
      </c>
      <c r="C5703" s="41" t="s">
        <v>15</v>
      </c>
      <c r="D5703" s="39">
        <v>260599.20488999999</v>
      </c>
      <c r="E5703" s="39">
        <v>1425.3512428571401</v>
      </c>
      <c r="F5703" s="40">
        <v>40320.054100000001</v>
      </c>
      <c r="G5703" s="39">
        <v>182.83156954886701</v>
      </c>
      <c r="H5703" s="39">
        <v>154.54376729517301</v>
      </c>
    </row>
    <row r="5704" spans="1:8">
      <c r="A5704" s="37">
        <v>25</v>
      </c>
      <c r="B5704" s="38" t="s">
        <v>6000</v>
      </c>
      <c r="C5704" s="38" t="s">
        <v>16</v>
      </c>
      <c r="D5704" s="39">
        <v>0</v>
      </c>
      <c r="E5704" s="39"/>
      <c r="F5704" s="40">
        <v>0</v>
      </c>
      <c r="G5704" s="39"/>
      <c r="H5704" s="39"/>
    </row>
    <row r="5705" spans="1:8" hidden="1">
      <c r="A5705" s="37">
        <v>25</v>
      </c>
      <c r="B5705" s="38" t="s">
        <v>4602</v>
      </c>
      <c r="C5705" s="38" t="s">
        <v>15</v>
      </c>
      <c r="D5705" s="39">
        <v>0</v>
      </c>
      <c r="E5705" s="39"/>
      <c r="F5705" s="40"/>
      <c r="G5705" s="39"/>
      <c r="H5705" s="39"/>
    </row>
    <row r="5706" spans="1:8" hidden="1">
      <c r="A5706" s="37">
        <v>25</v>
      </c>
      <c r="B5706" s="38" t="s">
        <v>6647</v>
      </c>
      <c r="C5706" s="38" t="s">
        <v>15</v>
      </c>
      <c r="D5706" s="39">
        <v>0</v>
      </c>
      <c r="E5706" s="39"/>
      <c r="F5706" s="40"/>
      <c r="G5706" s="39"/>
      <c r="H5706" s="39"/>
    </row>
    <row r="5707" spans="1:8">
      <c r="A5707" s="37">
        <v>25</v>
      </c>
      <c r="B5707" s="41" t="s">
        <v>265</v>
      </c>
      <c r="C5707" s="41" t="s">
        <v>16</v>
      </c>
      <c r="D5707" s="39">
        <v>39174.107150000003</v>
      </c>
      <c r="E5707" s="39">
        <v>1387.2007571428601</v>
      </c>
      <c r="F5707" s="40"/>
      <c r="G5707" s="39">
        <v>28.239681205685599</v>
      </c>
      <c r="H5707" s="39"/>
    </row>
    <row r="5708" spans="1:8">
      <c r="A5708" s="37">
        <v>25</v>
      </c>
      <c r="B5708" s="38" t="s">
        <v>4716</v>
      </c>
      <c r="C5708" s="38" t="s">
        <v>16</v>
      </c>
      <c r="D5708" s="39">
        <v>0</v>
      </c>
      <c r="E5708" s="39"/>
      <c r="F5708" s="40">
        <v>0</v>
      </c>
      <c r="G5708" s="39"/>
      <c r="H5708" s="39"/>
    </row>
    <row r="5709" spans="1:8">
      <c r="A5709" s="37">
        <v>25</v>
      </c>
      <c r="B5709" s="38" t="s">
        <v>8558</v>
      </c>
      <c r="C5709" s="38" t="s">
        <v>16</v>
      </c>
      <c r="D5709" s="39">
        <v>0</v>
      </c>
      <c r="E5709" s="39"/>
      <c r="F5709" s="40"/>
      <c r="G5709" s="39"/>
      <c r="H5709" s="39"/>
    </row>
    <row r="5710" spans="1:8" hidden="1">
      <c r="A5710" s="37">
        <v>25</v>
      </c>
      <c r="B5710" s="38" t="s">
        <v>2365</v>
      </c>
      <c r="C5710" s="38" t="s">
        <v>15</v>
      </c>
      <c r="D5710" s="39">
        <v>0</v>
      </c>
      <c r="E5710" s="39"/>
      <c r="F5710" s="40">
        <v>0</v>
      </c>
      <c r="G5710" s="39"/>
      <c r="H5710" s="39"/>
    </row>
    <row r="5711" spans="1:8" hidden="1">
      <c r="A5711" s="37">
        <v>25</v>
      </c>
      <c r="B5711" s="38" t="s">
        <v>7155</v>
      </c>
      <c r="C5711" s="38" t="s">
        <v>15</v>
      </c>
      <c r="D5711" s="39">
        <v>0</v>
      </c>
      <c r="E5711" s="39"/>
      <c r="F5711" s="40">
        <v>0</v>
      </c>
      <c r="G5711" s="39"/>
      <c r="H5711" s="39"/>
    </row>
    <row r="5712" spans="1:8">
      <c r="A5712" s="37">
        <v>25</v>
      </c>
      <c r="B5712" s="41" t="s">
        <v>5985</v>
      </c>
      <c r="C5712" s="41" t="s">
        <v>16</v>
      </c>
      <c r="D5712" s="39">
        <v>0</v>
      </c>
      <c r="E5712" s="39"/>
      <c r="F5712" s="40"/>
      <c r="G5712" s="39"/>
      <c r="H5712" s="39"/>
    </row>
    <row r="5713" spans="1:8" hidden="1">
      <c r="A5713" s="37">
        <v>25</v>
      </c>
      <c r="B5713" s="38" t="s">
        <v>6458</v>
      </c>
      <c r="C5713" s="38" t="s">
        <v>15</v>
      </c>
      <c r="D5713" s="39">
        <v>0</v>
      </c>
      <c r="E5713" s="39"/>
      <c r="F5713" s="40">
        <v>0</v>
      </c>
      <c r="G5713" s="39"/>
      <c r="H5713" s="39"/>
    </row>
    <row r="5714" spans="1:8">
      <c r="A5714" s="37">
        <v>25</v>
      </c>
      <c r="B5714" s="38" t="s">
        <v>5339</v>
      </c>
      <c r="C5714" s="38" t="s">
        <v>16</v>
      </c>
      <c r="D5714" s="39">
        <v>0</v>
      </c>
      <c r="E5714" s="39"/>
      <c r="F5714" s="40"/>
      <c r="G5714" s="39"/>
      <c r="H5714" s="39"/>
    </row>
    <row r="5715" spans="1:8" hidden="1">
      <c r="A5715" s="37">
        <v>25</v>
      </c>
      <c r="B5715" s="38" t="s">
        <v>753</v>
      </c>
      <c r="C5715" s="38" t="s">
        <v>15</v>
      </c>
      <c r="D5715" s="39">
        <v>223886.91375000001</v>
      </c>
      <c r="E5715" s="39">
        <v>2213.9146714285698</v>
      </c>
      <c r="F5715" s="40">
        <v>22537.73415</v>
      </c>
      <c r="G5715" s="39">
        <v>101.12716476355099</v>
      </c>
      <c r="H5715" s="39">
        <v>90.947127366058595</v>
      </c>
    </row>
    <row r="5716" spans="1:8" hidden="1">
      <c r="A5716" s="37">
        <v>25</v>
      </c>
      <c r="B5716" s="38" t="s">
        <v>7420</v>
      </c>
      <c r="C5716" s="38" t="s">
        <v>15</v>
      </c>
      <c r="D5716" s="39">
        <v>0</v>
      </c>
      <c r="E5716" s="39"/>
      <c r="F5716" s="40">
        <v>0</v>
      </c>
      <c r="G5716" s="39"/>
      <c r="H5716" s="39"/>
    </row>
    <row r="5717" spans="1:8">
      <c r="A5717" s="37">
        <v>25</v>
      </c>
      <c r="B5717" s="41" t="s">
        <v>8201</v>
      </c>
      <c r="C5717" s="41" t="s">
        <v>16</v>
      </c>
      <c r="D5717" s="39">
        <v>9922.2924999999996</v>
      </c>
      <c r="E5717" s="39">
        <v>21.614357142857099</v>
      </c>
      <c r="F5717" s="40"/>
      <c r="G5717" s="39">
        <v>459.06026417625901</v>
      </c>
      <c r="H5717" s="39"/>
    </row>
    <row r="5718" spans="1:8">
      <c r="A5718" s="37">
        <v>25</v>
      </c>
      <c r="B5718" s="38" t="s">
        <v>8184</v>
      </c>
      <c r="C5718" s="38" t="s">
        <v>16</v>
      </c>
      <c r="D5718" s="39">
        <v>283.08499999999998</v>
      </c>
      <c r="E5718" s="39">
        <v>1.88071428571429</v>
      </c>
      <c r="F5718" s="40"/>
      <c r="G5718" s="39">
        <v>150.51993923281401</v>
      </c>
      <c r="H5718" s="39"/>
    </row>
    <row r="5719" spans="1:8">
      <c r="A5719" s="37">
        <v>25</v>
      </c>
      <c r="B5719" s="38" t="s">
        <v>8166</v>
      </c>
      <c r="C5719" s="38" t="s">
        <v>16</v>
      </c>
      <c r="D5719" s="39">
        <v>322.36799999999999</v>
      </c>
      <c r="E5719" s="39">
        <v>1.00114285714286</v>
      </c>
      <c r="F5719" s="40"/>
      <c r="G5719" s="39">
        <v>322</v>
      </c>
      <c r="H5719" s="39"/>
    </row>
    <row r="5720" spans="1:8">
      <c r="A5720" s="37">
        <v>25</v>
      </c>
      <c r="B5720" s="38" t="s">
        <v>1337</v>
      </c>
      <c r="C5720" s="38" t="s">
        <v>16</v>
      </c>
      <c r="D5720" s="39">
        <v>1624.9119000000001</v>
      </c>
      <c r="E5720" s="39"/>
      <c r="F5720" s="40">
        <v>0</v>
      </c>
      <c r="G5720" s="39"/>
      <c r="H5720" s="39"/>
    </row>
    <row r="5721" spans="1:8">
      <c r="A5721" s="37">
        <v>25</v>
      </c>
      <c r="B5721" s="41" t="s">
        <v>1292</v>
      </c>
      <c r="C5721" s="41" t="s">
        <v>16</v>
      </c>
      <c r="D5721" s="39">
        <v>2276851.5337</v>
      </c>
      <c r="E5721" s="39">
        <v>43344.611621428601</v>
      </c>
      <c r="F5721" s="40">
        <v>708812.53969999996</v>
      </c>
      <c r="G5721" s="39">
        <v>52.529056058593902</v>
      </c>
      <c r="H5721" s="39">
        <v>36.176099758263803</v>
      </c>
    </row>
    <row r="5722" spans="1:8">
      <c r="A5722" s="37">
        <v>25</v>
      </c>
      <c r="B5722" s="38" t="s">
        <v>319</v>
      </c>
      <c r="C5722" s="38" t="s">
        <v>16</v>
      </c>
      <c r="D5722" s="39">
        <v>47967.297599999998</v>
      </c>
      <c r="E5722" s="39">
        <v>1225.3490428571399</v>
      </c>
      <c r="F5722" s="40"/>
      <c r="G5722" s="39">
        <v>39.145823697837798</v>
      </c>
      <c r="H5722" s="39"/>
    </row>
    <row r="5723" spans="1:8" hidden="1">
      <c r="A5723" s="37">
        <v>25</v>
      </c>
      <c r="B5723" s="38" t="s">
        <v>6839</v>
      </c>
      <c r="C5723" s="38" t="s">
        <v>15</v>
      </c>
      <c r="D5723" s="39">
        <v>0</v>
      </c>
      <c r="E5723" s="39"/>
      <c r="F5723" s="40"/>
      <c r="G5723" s="39"/>
      <c r="H5723" s="39"/>
    </row>
    <row r="5724" spans="1:8">
      <c r="A5724" s="37">
        <v>25</v>
      </c>
      <c r="B5724" s="38" t="s">
        <v>5621</v>
      </c>
      <c r="C5724" s="38" t="s">
        <v>16</v>
      </c>
      <c r="D5724" s="39">
        <v>0</v>
      </c>
      <c r="E5724" s="39"/>
      <c r="F5724" s="40"/>
      <c r="G5724" s="39"/>
      <c r="H5724" s="39"/>
    </row>
    <row r="5725" spans="1:8" hidden="1">
      <c r="A5725" s="37">
        <v>25</v>
      </c>
      <c r="B5725" s="41" t="s">
        <v>4709</v>
      </c>
      <c r="C5725" s="41" t="s">
        <v>15</v>
      </c>
      <c r="D5725" s="39">
        <v>0</v>
      </c>
      <c r="E5725" s="39"/>
      <c r="F5725" s="40">
        <v>0</v>
      </c>
      <c r="G5725" s="39"/>
      <c r="H5725" s="39"/>
    </row>
    <row r="5726" spans="1:8">
      <c r="A5726" s="37">
        <v>25</v>
      </c>
      <c r="B5726" s="41" t="s">
        <v>3940</v>
      </c>
      <c r="C5726" s="41" t="s">
        <v>16</v>
      </c>
      <c r="D5726" s="39">
        <v>0</v>
      </c>
      <c r="E5726" s="39"/>
      <c r="F5726" s="40"/>
      <c r="G5726" s="39"/>
      <c r="H5726" s="39"/>
    </row>
    <row r="5727" spans="1:8">
      <c r="A5727" s="37">
        <v>25</v>
      </c>
      <c r="B5727" s="41" t="s">
        <v>8194</v>
      </c>
      <c r="C5727" s="41" t="s">
        <v>16</v>
      </c>
      <c r="D5727" s="39">
        <v>95221.265849999996</v>
      </c>
      <c r="E5727" s="39">
        <v>183.11972142857101</v>
      </c>
      <c r="F5727" s="40">
        <v>0</v>
      </c>
      <c r="G5727" s="39">
        <v>519.99459756246097</v>
      </c>
      <c r="H5727" s="39">
        <v>519.99459756246097</v>
      </c>
    </row>
    <row r="5728" spans="1:8">
      <c r="A5728" s="37">
        <v>25</v>
      </c>
      <c r="B5728" s="38" t="s">
        <v>4541</v>
      </c>
      <c r="C5728" s="38" t="s">
        <v>16</v>
      </c>
      <c r="D5728" s="39">
        <v>0</v>
      </c>
      <c r="E5728" s="39"/>
      <c r="F5728" s="40"/>
      <c r="G5728" s="39"/>
      <c r="H5728" s="39"/>
    </row>
    <row r="5729" spans="1:8" hidden="1">
      <c r="A5729" s="37">
        <v>25</v>
      </c>
      <c r="B5729" s="38" t="s">
        <v>1861</v>
      </c>
      <c r="C5729" s="38" t="s">
        <v>15</v>
      </c>
      <c r="D5729" s="39">
        <v>37275.896549999998</v>
      </c>
      <c r="E5729" s="39">
        <v>519.015035714286</v>
      </c>
      <c r="F5729" s="40">
        <v>13383.924999999999</v>
      </c>
      <c r="G5729" s="39">
        <v>71.820456027251097</v>
      </c>
      <c r="H5729" s="39">
        <v>46.033293654236999</v>
      </c>
    </row>
    <row r="5730" spans="1:8">
      <c r="A5730" s="37">
        <v>25</v>
      </c>
      <c r="B5730" s="38" t="s">
        <v>7656</v>
      </c>
      <c r="C5730" s="38" t="s">
        <v>16</v>
      </c>
      <c r="D5730" s="39">
        <v>0</v>
      </c>
      <c r="E5730" s="39"/>
      <c r="F5730" s="40"/>
      <c r="G5730" s="39"/>
      <c r="H5730" s="39"/>
    </row>
    <row r="5731" spans="1:8" hidden="1">
      <c r="A5731" s="37">
        <v>25</v>
      </c>
      <c r="B5731" s="41" t="s">
        <v>6636</v>
      </c>
      <c r="C5731" s="41" t="s">
        <v>15</v>
      </c>
      <c r="D5731" s="39">
        <v>0</v>
      </c>
      <c r="E5731" s="39"/>
      <c r="F5731" s="40">
        <v>0</v>
      </c>
      <c r="G5731" s="39"/>
      <c r="H5731" s="39"/>
    </row>
    <row r="5732" spans="1:8" hidden="1">
      <c r="A5732" s="37">
        <v>25</v>
      </c>
      <c r="B5732" s="38" t="s">
        <v>5012</v>
      </c>
      <c r="C5732" s="38" t="s">
        <v>15</v>
      </c>
      <c r="D5732" s="39">
        <v>0</v>
      </c>
      <c r="E5732" s="39"/>
      <c r="F5732" s="40"/>
      <c r="G5732" s="39"/>
      <c r="H5732" s="39"/>
    </row>
    <row r="5733" spans="1:8" hidden="1">
      <c r="A5733" s="37">
        <v>25</v>
      </c>
      <c r="B5733" s="41" t="s">
        <v>7493</v>
      </c>
      <c r="C5733" s="41" t="s">
        <v>15</v>
      </c>
      <c r="D5733" s="39">
        <v>0</v>
      </c>
      <c r="E5733" s="39"/>
      <c r="F5733" s="40"/>
      <c r="G5733" s="39"/>
      <c r="H5733" s="39"/>
    </row>
    <row r="5734" spans="1:8" hidden="1">
      <c r="A5734" s="37">
        <v>25</v>
      </c>
      <c r="B5734" s="41" t="s">
        <v>1491</v>
      </c>
      <c r="C5734" s="41" t="s">
        <v>15</v>
      </c>
      <c r="D5734" s="39">
        <v>456745.96659999999</v>
      </c>
      <c r="E5734" s="39">
        <v>6548.6748071428601</v>
      </c>
      <c r="F5734" s="40">
        <v>48000.177100000001</v>
      </c>
      <c r="G5734" s="39">
        <v>69.746319683153601</v>
      </c>
      <c r="H5734" s="39">
        <v>62.416565417810503</v>
      </c>
    </row>
    <row r="5735" spans="1:8">
      <c r="A5735" s="37">
        <v>25</v>
      </c>
      <c r="B5735" s="38" t="s">
        <v>719</v>
      </c>
      <c r="C5735" s="38" t="s">
        <v>16</v>
      </c>
      <c r="D5735" s="39">
        <v>455665.28499999997</v>
      </c>
      <c r="E5735" s="39">
        <v>6339.3851857142899</v>
      </c>
      <c r="F5735" s="40">
        <v>92499.320600000006</v>
      </c>
      <c r="G5735" s="39">
        <v>71.878466389269903</v>
      </c>
      <c r="H5735" s="39">
        <v>57.287253221083503</v>
      </c>
    </row>
    <row r="5736" spans="1:8">
      <c r="A5736" s="37">
        <v>25</v>
      </c>
      <c r="B5736" s="41" t="s">
        <v>2593</v>
      </c>
      <c r="C5736" s="41" t="s">
        <v>16</v>
      </c>
      <c r="D5736" s="39">
        <v>0</v>
      </c>
      <c r="E5736" s="39"/>
      <c r="F5736" s="40"/>
      <c r="G5736" s="39"/>
      <c r="H5736" s="39"/>
    </row>
    <row r="5737" spans="1:8" hidden="1">
      <c r="A5737" s="37">
        <v>25</v>
      </c>
      <c r="B5737" s="38" t="s">
        <v>469</v>
      </c>
      <c r="C5737" s="38" t="s">
        <v>15</v>
      </c>
      <c r="D5737" s="39">
        <v>0</v>
      </c>
      <c r="E5737" s="39"/>
      <c r="F5737" s="40">
        <v>0</v>
      </c>
      <c r="G5737" s="39"/>
      <c r="H5737" s="39"/>
    </row>
    <row r="5738" spans="1:8">
      <c r="A5738" s="37">
        <v>25</v>
      </c>
      <c r="B5738" s="38" t="s">
        <v>6315</v>
      </c>
      <c r="C5738" s="38" t="s">
        <v>16</v>
      </c>
      <c r="D5738" s="39">
        <v>0</v>
      </c>
      <c r="E5738" s="39"/>
      <c r="F5738" s="40">
        <v>0</v>
      </c>
      <c r="G5738" s="39"/>
      <c r="H5738" s="39"/>
    </row>
    <row r="5739" spans="1:8">
      <c r="A5739" s="37">
        <v>25</v>
      </c>
      <c r="B5739" s="41" t="s">
        <v>6202</v>
      </c>
      <c r="C5739" s="41" t="s">
        <v>16</v>
      </c>
      <c r="D5739" s="39">
        <v>0</v>
      </c>
      <c r="E5739" s="39"/>
      <c r="F5739" s="40"/>
      <c r="G5739" s="39"/>
      <c r="H5739" s="39"/>
    </row>
    <row r="5740" spans="1:8" hidden="1">
      <c r="A5740" s="37">
        <v>25</v>
      </c>
      <c r="B5740" s="38" t="s">
        <v>6674</v>
      </c>
      <c r="C5740" s="38" t="s">
        <v>15</v>
      </c>
      <c r="D5740" s="39">
        <v>0</v>
      </c>
      <c r="E5740" s="39"/>
      <c r="F5740" s="40">
        <v>0</v>
      </c>
      <c r="G5740" s="39"/>
      <c r="H5740" s="39"/>
    </row>
    <row r="5741" spans="1:8">
      <c r="A5741" s="37">
        <v>25</v>
      </c>
      <c r="B5741" s="38" t="s">
        <v>240</v>
      </c>
      <c r="C5741" s="38" t="s">
        <v>16</v>
      </c>
      <c r="D5741" s="39">
        <v>517056.57165</v>
      </c>
      <c r="E5741" s="39">
        <v>7889.7953140312302</v>
      </c>
      <c r="F5741" s="40">
        <v>72065.597899999993</v>
      </c>
      <c r="G5741" s="39">
        <v>65.534852435330706</v>
      </c>
      <c r="H5741" s="39">
        <v>56.400826135327897</v>
      </c>
    </row>
    <row r="5742" spans="1:8">
      <c r="A5742" s="37">
        <v>25</v>
      </c>
      <c r="B5742" s="38" t="s">
        <v>5952</v>
      </c>
      <c r="C5742" s="38" t="s">
        <v>16</v>
      </c>
      <c r="D5742" s="39">
        <v>0</v>
      </c>
      <c r="E5742" s="39"/>
      <c r="F5742" s="40"/>
      <c r="G5742" s="39"/>
      <c r="H5742" s="39"/>
    </row>
    <row r="5743" spans="1:8">
      <c r="A5743" s="37">
        <v>25</v>
      </c>
      <c r="B5743" s="41" t="s">
        <v>5077</v>
      </c>
      <c r="C5743" s="41" t="s">
        <v>16</v>
      </c>
      <c r="D5743" s="39">
        <v>0</v>
      </c>
      <c r="E5743" s="39"/>
      <c r="F5743" s="40"/>
      <c r="G5743" s="39"/>
      <c r="H5743" s="39"/>
    </row>
    <row r="5744" spans="1:8" hidden="1">
      <c r="A5744" s="37">
        <v>25</v>
      </c>
      <c r="B5744" s="41" t="s">
        <v>6605</v>
      </c>
      <c r="C5744" s="41" t="s">
        <v>15</v>
      </c>
      <c r="D5744" s="39">
        <v>0</v>
      </c>
      <c r="E5744" s="39"/>
      <c r="F5744" s="40">
        <v>0</v>
      </c>
      <c r="G5744" s="39"/>
      <c r="H5744" s="39"/>
    </row>
    <row r="5745" spans="1:8">
      <c r="A5745" s="37">
        <v>25</v>
      </c>
      <c r="B5745" s="38" t="s">
        <v>8160</v>
      </c>
      <c r="C5745" s="38" t="s">
        <v>16</v>
      </c>
      <c r="D5745" s="39">
        <v>4931.4470000000001</v>
      </c>
      <c r="E5745" s="39">
        <v>44.382428571428598</v>
      </c>
      <c r="F5745" s="40"/>
      <c r="G5745" s="39">
        <v>111.11259925903801</v>
      </c>
      <c r="H5745" s="39"/>
    </row>
    <row r="5746" spans="1:8">
      <c r="A5746" s="37">
        <v>25</v>
      </c>
      <c r="B5746" s="38" t="s">
        <v>1445</v>
      </c>
      <c r="C5746" s="38" t="s">
        <v>16</v>
      </c>
      <c r="D5746" s="39">
        <v>780761.61245000002</v>
      </c>
      <c r="E5746" s="39">
        <v>12812.5008584855</v>
      </c>
      <c r="F5746" s="40">
        <v>173126.08989999999</v>
      </c>
      <c r="G5746" s="39">
        <v>60.937487620374696</v>
      </c>
      <c r="H5746" s="39">
        <v>47.425208338430899</v>
      </c>
    </row>
    <row r="5747" spans="1:8" hidden="1">
      <c r="A5747" s="37">
        <v>25</v>
      </c>
      <c r="B5747" s="41" t="s">
        <v>992</v>
      </c>
      <c r="C5747" s="41" t="s">
        <v>15</v>
      </c>
      <c r="D5747" s="39">
        <v>1012987.05985</v>
      </c>
      <c r="E5747" s="39">
        <v>35675.606908441601</v>
      </c>
      <c r="F5747" s="40">
        <v>127296.46295</v>
      </c>
      <c r="G5747" s="39">
        <v>28.394388985441701</v>
      </c>
      <c r="H5747" s="39">
        <v>24.826223676391798</v>
      </c>
    </row>
    <row r="5748" spans="1:8">
      <c r="A5748" s="37">
        <v>25</v>
      </c>
      <c r="B5748" s="41" t="s">
        <v>8556</v>
      </c>
      <c r="C5748" s="41" t="s">
        <v>16</v>
      </c>
      <c r="D5748" s="39">
        <v>10808.835499999999</v>
      </c>
      <c r="E5748" s="39">
        <v>35.271785714285699</v>
      </c>
      <c r="F5748" s="40"/>
      <c r="G5748" s="39">
        <v>306.44423811018498</v>
      </c>
      <c r="H5748" s="39"/>
    </row>
    <row r="5749" spans="1:8" hidden="1">
      <c r="A5749" s="37">
        <v>25</v>
      </c>
      <c r="B5749" s="38" t="s">
        <v>7429</v>
      </c>
      <c r="C5749" s="38" t="s">
        <v>15</v>
      </c>
      <c r="D5749" s="39">
        <v>0</v>
      </c>
      <c r="E5749" s="39"/>
      <c r="F5749" s="40"/>
      <c r="G5749" s="39"/>
      <c r="H5749" s="39"/>
    </row>
    <row r="5750" spans="1:8">
      <c r="A5750" s="37">
        <v>25</v>
      </c>
      <c r="B5750" s="41" t="s">
        <v>1113</v>
      </c>
      <c r="C5750" s="41" t="s">
        <v>16</v>
      </c>
      <c r="D5750" s="39">
        <v>19755.77015</v>
      </c>
      <c r="E5750" s="39"/>
      <c r="F5750" s="40">
        <v>98.672600000000003</v>
      </c>
      <c r="G5750" s="39"/>
      <c r="H5750" s="39"/>
    </row>
    <row r="5751" spans="1:8" hidden="1">
      <c r="A5751" s="37">
        <v>25</v>
      </c>
      <c r="B5751" s="38" t="s">
        <v>5959</v>
      </c>
      <c r="C5751" s="38" t="s">
        <v>15</v>
      </c>
      <c r="D5751" s="39">
        <v>0</v>
      </c>
      <c r="E5751" s="39"/>
      <c r="F5751" s="40"/>
      <c r="G5751" s="39"/>
      <c r="H5751" s="39"/>
    </row>
    <row r="5752" spans="1:8" hidden="1">
      <c r="A5752" s="37">
        <v>25</v>
      </c>
      <c r="B5752" s="38" t="s">
        <v>527</v>
      </c>
      <c r="C5752" s="38" t="s">
        <v>15</v>
      </c>
      <c r="D5752" s="39">
        <v>15056.948350000001</v>
      </c>
      <c r="E5752" s="39">
        <v>108.6833</v>
      </c>
      <c r="F5752" s="40"/>
      <c r="G5752" s="39">
        <v>138.539668467925</v>
      </c>
      <c r="H5752" s="39"/>
    </row>
    <row r="5753" spans="1:8">
      <c r="A5753" s="37">
        <v>25</v>
      </c>
      <c r="B5753" s="41" t="s">
        <v>3542</v>
      </c>
      <c r="C5753" s="41" t="s">
        <v>16</v>
      </c>
      <c r="D5753" s="39">
        <v>0</v>
      </c>
      <c r="E5753" s="39"/>
      <c r="F5753" s="40">
        <v>0</v>
      </c>
      <c r="G5753" s="39"/>
      <c r="H5753" s="39"/>
    </row>
    <row r="5754" spans="1:8">
      <c r="A5754" s="37">
        <v>25</v>
      </c>
      <c r="B5754" s="38" t="s">
        <v>4967</v>
      </c>
      <c r="C5754" s="38" t="s">
        <v>16</v>
      </c>
      <c r="D5754" s="39">
        <v>0</v>
      </c>
      <c r="E5754" s="39"/>
      <c r="F5754" s="40"/>
      <c r="G5754" s="39"/>
      <c r="H5754" s="39"/>
    </row>
    <row r="5755" spans="1:8">
      <c r="A5755" s="37">
        <v>25</v>
      </c>
      <c r="B5755" s="38" t="s">
        <v>6502</v>
      </c>
      <c r="C5755" s="38" t="s">
        <v>16</v>
      </c>
      <c r="D5755" s="39">
        <v>0</v>
      </c>
      <c r="E5755" s="39"/>
      <c r="F5755" s="40"/>
      <c r="G5755" s="39"/>
      <c r="H5755" s="39"/>
    </row>
    <row r="5756" spans="1:8">
      <c r="A5756" s="37">
        <v>25</v>
      </c>
      <c r="B5756" s="41" t="s">
        <v>8557</v>
      </c>
      <c r="C5756" s="41" t="s">
        <v>16</v>
      </c>
      <c r="D5756" s="39">
        <v>2676.5318499999998</v>
      </c>
      <c r="E5756" s="39">
        <v>161.34261428571401</v>
      </c>
      <c r="F5756" s="40"/>
      <c r="G5756" s="39">
        <v>16.5891191353839</v>
      </c>
      <c r="H5756" s="39"/>
    </row>
    <row r="5757" spans="1:8">
      <c r="A5757" s="37">
        <v>25</v>
      </c>
      <c r="B5757" s="38" t="s">
        <v>2045</v>
      </c>
      <c r="C5757" s="38" t="s">
        <v>16</v>
      </c>
      <c r="D5757" s="39">
        <v>57055.177900000002</v>
      </c>
      <c r="E5757" s="39">
        <v>2476.2085857142902</v>
      </c>
      <c r="F5757" s="40"/>
      <c r="G5757" s="39">
        <v>23.041345639927901</v>
      </c>
      <c r="H5757" s="39"/>
    </row>
    <row r="5758" spans="1:8">
      <c r="A5758" s="37">
        <v>25</v>
      </c>
      <c r="B5758" s="41" t="s">
        <v>3340</v>
      </c>
      <c r="C5758" s="41" t="s">
        <v>16</v>
      </c>
      <c r="D5758" s="39">
        <v>0</v>
      </c>
      <c r="E5758" s="39"/>
      <c r="F5758" s="40"/>
      <c r="G5758" s="39"/>
      <c r="H5758" s="39"/>
    </row>
    <row r="5759" spans="1:8">
      <c r="A5759" s="37">
        <v>25</v>
      </c>
      <c r="B5759" s="38" t="s">
        <v>8202</v>
      </c>
      <c r="C5759" s="38" t="s">
        <v>16</v>
      </c>
      <c r="D5759" s="39">
        <v>3857.0745000000002</v>
      </c>
      <c r="E5759" s="39">
        <v>32.209499999999998</v>
      </c>
      <c r="F5759" s="40"/>
      <c r="G5759" s="39">
        <v>119.749592511526</v>
      </c>
      <c r="H5759" s="39"/>
    </row>
    <row r="5760" spans="1:8">
      <c r="A5760" s="37">
        <v>25</v>
      </c>
      <c r="B5760" s="38" t="s">
        <v>790</v>
      </c>
      <c r="C5760" s="38" t="s">
        <v>16</v>
      </c>
      <c r="D5760" s="39">
        <v>223868.71325</v>
      </c>
      <c r="E5760" s="39">
        <v>247.509514285714</v>
      </c>
      <c r="F5760" s="40">
        <v>113275.45265000001</v>
      </c>
      <c r="G5760" s="39">
        <v>904.48528371146006</v>
      </c>
      <c r="H5760" s="39">
        <v>446.82428034801097</v>
      </c>
    </row>
    <row r="5761" spans="1:8">
      <c r="A5761" s="37">
        <v>25</v>
      </c>
      <c r="B5761" s="38" t="s">
        <v>3717</v>
      </c>
      <c r="C5761" s="38" t="s">
        <v>16</v>
      </c>
      <c r="D5761" s="39">
        <v>0</v>
      </c>
      <c r="E5761" s="39"/>
      <c r="F5761" s="40"/>
      <c r="G5761" s="39"/>
      <c r="H5761" s="39"/>
    </row>
    <row r="5762" spans="1:8" hidden="1">
      <c r="A5762" s="37">
        <v>25</v>
      </c>
      <c r="B5762" s="38" t="s">
        <v>5382</v>
      </c>
      <c r="C5762" s="38" t="s">
        <v>15</v>
      </c>
      <c r="D5762" s="39">
        <v>0</v>
      </c>
      <c r="E5762" s="39"/>
      <c r="F5762" s="40">
        <v>0</v>
      </c>
      <c r="G5762" s="39"/>
      <c r="H5762" s="39"/>
    </row>
    <row r="5763" spans="1:8" hidden="1">
      <c r="A5763" s="37">
        <v>25</v>
      </c>
      <c r="B5763" s="41" t="s">
        <v>7626</v>
      </c>
      <c r="C5763" s="41" t="s">
        <v>15</v>
      </c>
      <c r="D5763" s="39">
        <v>0</v>
      </c>
      <c r="E5763" s="39"/>
      <c r="F5763" s="40"/>
      <c r="G5763" s="39"/>
      <c r="H5763" s="39"/>
    </row>
    <row r="5764" spans="1:8" hidden="1">
      <c r="A5764" s="37">
        <v>25</v>
      </c>
      <c r="B5764" s="38" t="s">
        <v>6114</v>
      </c>
      <c r="C5764" s="38" t="s">
        <v>15</v>
      </c>
      <c r="D5764" s="39">
        <v>0</v>
      </c>
      <c r="E5764" s="39"/>
      <c r="F5764" s="40"/>
      <c r="G5764" s="39"/>
      <c r="H5764" s="39"/>
    </row>
    <row r="5765" spans="1:8">
      <c r="A5765" s="37">
        <v>25</v>
      </c>
      <c r="B5765" s="38" t="s">
        <v>8167</v>
      </c>
      <c r="C5765" s="38" t="s">
        <v>16</v>
      </c>
      <c r="D5765" s="39">
        <v>0</v>
      </c>
      <c r="E5765" s="39"/>
      <c r="F5765" s="40"/>
      <c r="G5765" s="39"/>
      <c r="H5765" s="39"/>
    </row>
    <row r="5766" spans="1:8">
      <c r="A5766" s="37">
        <v>25</v>
      </c>
      <c r="B5766" s="38" t="s">
        <v>4861</v>
      </c>
      <c r="C5766" s="38" t="s">
        <v>16</v>
      </c>
      <c r="D5766" s="39">
        <v>0</v>
      </c>
      <c r="E5766" s="39"/>
      <c r="F5766" s="40"/>
      <c r="G5766" s="39"/>
      <c r="H5766" s="39"/>
    </row>
    <row r="5767" spans="1:8">
      <c r="A5767" s="37">
        <v>25</v>
      </c>
      <c r="B5767" s="41" t="s">
        <v>6063</v>
      </c>
      <c r="C5767" s="41" t="s">
        <v>16</v>
      </c>
      <c r="D5767" s="39">
        <v>0</v>
      </c>
      <c r="E5767" s="39"/>
      <c r="F5767" s="40"/>
      <c r="G5767" s="39"/>
      <c r="H5767" s="39"/>
    </row>
    <row r="5768" spans="1:8" hidden="1">
      <c r="A5768" s="37">
        <v>25</v>
      </c>
      <c r="B5768" s="38" t="s">
        <v>2754</v>
      </c>
      <c r="C5768" s="38" t="s">
        <v>15</v>
      </c>
      <c r="D5768" s="39">
        <v>0</v>
      </c>
      <c r="E5768" s="39"/>
      <c r="F5768" s="40">
        <v>0</v>
      </c>
      <c r="G5768" s="39"/>
      <c r="H5768" s="39"/>
    </row>
    <row r="5769" spans="1:8" hidden="1">
      <c r="A5769" s="37">
        <v>25</v>
      </c>
      <c r="B5769" s="41" t="s">
        <v>1373</v>
      </c>
      <c r="C5769" s="41" t="s">
        <v>15</v>
      </c>
      <c r="D5769" s="39">
        <v>23.504300000000001</v>
      </c>
      <c r="E5769" s="39"/>
      <c r="F5769" s="40">
        <v>0</v>
      </c>
      <c r="G5769" s="39"/>
      <c r="H5769" s="39"/>
    </row>
    <row r="5770" spans="1:8" hidden="1">
      <c r="A5770" s="37">
        <v>25</v>
      </c>
      <c r="B5770" s="41" t="s">
        <v>6484</v>
      </c>
      <c r="C5770" s="41" t="s">
        <v>15</v>
      </c>
      <c r="D5770" s="39">
        <v>-78.205500000000001</v>
      </c>
      <c r="E5770" s="39"/>
      <c r="F5770" s="40">
        <v>0</v>
      </c>
      <c r="G5770" s="39"/>
      <c r="H5770" s="39"/>
    </row>
    <row r="5771" spans="1:8" hidden="1">
      <c r="A5771" s="37">
        <v>25</v>
      </c>
      <c r="B5771" s="41" t="s">
        <v>7170</v>
      </c>
      <c r="C5771" s="41" t="s">
        <v>15</v>
      </c>
      <c r="D5771" s="39">
        <v>0</v>
      </c>
      <c r="E5771" s="39"/>
      <c r="F5771" s="40"/>
      <c r="G5771" s="39"/>
      <c r="H5771" s="39"/>
    </row>
    <row r="5772" spans="1:8">
      <c r="A5772" s="37">
        <v>25</v>
      </c>
      <c r="B5772" s="38" t="s">
        <v>462</v>
      </c>
      <c r="C5772" s="38" t="s">
        <v>16</v>
      </c>
      <c r="D5772" s="39">
        <v>0</v>
      </c>
      <c r="E5772" s="39"/>
      <c r="F5772" s="40"/>
      <c r="G5772" s="39"/>
      <c r="H5772" s="39"/>
    </row>
    <row r="5773" spans="1:8" hidden="1">
      <c r="A5773" s="37">
        <v>25</v>
      </c>
      <c r="B5773" s="41" t="s">
        <v>9137</v>
      </c>
      <c r="C5773" s="41" t="s">
        <v>15</v>
      </c>
      <c r="D5773" s="39">
        <v>0</v>
      </c>
      <c r="E5773" s="39"/>
      <c r="F5773" s="40">
        <v>0</v>
      </c>
      <c r="G5773" s="39"/>
      <c r="H5773" s="39"/>
    </row>
    <row r="5774" spans="1:8">
      <c r="A5774" s="37">
        <v>25</v>
      </c>
      <c r="B5774" s="38" t="s">
        <v>5105</v>
      </c>
      <c r="C5774" s="38" t="s">
        <v>16</v>
      </c>
      <c r="D5774" s="39">
        <v>0</v>
      </c>
      <c r="E5774" s="39"/>
      <c r="F5774" s="40"/>
      <c r="G5774" s="39"/>
      <c r="H5774" s="39"/>
    </row>
    <row r="5775" spans="1:8">
      <c r="A5775" s="37">
        <v>25</v>
      </c>
      <c r="B5775" s="38" t="s">
        <v>2974</v>
      </c>
      <c r="C5775" s="38" t="s">
        <v>16</v>
      </c>
      <c r="D5775" s="39">
        <v>0</v>
      </c>
      <c r="E5775" s="39"/>
      <c r="F5775" s="40"/>
      <c r="G5775" s="39"/>
      <c r="H5775" s="39"/>
    </row>
    <row r="5776" spans="1:8" hidden="1">
      <c r="A5776" s="37">
        <v>25</v>
      </c>
      <c r="B5776" s="38" t="s">
        <v>4189</v>
      </c>
      <c r="C5776" s="38" t="s">
        <v>15</v>
      </c>
      <c r="D5776" s="39">
        <v>0</v>
      </c>
      <c r="E5776" s="39"/>
      <c r="F5776" s="40">
        <v>0</v>
      </c>
      <c r="G5776" s="39"/>
      <c r="H5776" s="39"/>
    </row>
    <row r="5777" spans="1:8" hidden="1">
      <c r="A5777" s="37">
        <v>25</v>
      </c>
      <c r="B5777" s="38" t="s">
        <v>1427</v>
      </c>
      <c r="C5777" s="38" t="s">
        <v>15</v>
      </c>
      <c r="D5777" s="39">
        <v>302803.21889999998</v>
      </c>
      <c r="E5777" s="39">
        <v>2031.3841</v>
      </c>
      <c r="F5777" s="40">
        <v>1593.5358000000001</v>
      </c>
      <c r="G5777" s="39">
        <v>149.06251304221601</v>
      </c>
      <c r="H5777" s="39">
        <v>148.278054898628</v>
      </c>
    </row>
    <row r="5778" spans="1:8" hidden="1">
      <c r="A5778" s="37">
        <v>25</v>
      </c>
      <c r="B5778" s="41" t="s">
        <v>268</v>
      </c>
      <c r="C5778" s="41" t="s">
        <v>15</v>
      </c>
      <c r="D5778" s="39">
        <v>20602.501649999998</v>
      </c>
      <c r="E5778" s="39">
        <v>406.33635714285703</v>
      </c>
      <c r="F5778" s="40">
        <v>357.56335000000001</v>
      </c>
      <c r="G5778" s="39">
        <v>50.703072190896002</v>
      </c>
      <c r="H5778" s="39">
        <v>49.823103308676899</v>
      </c>
    </row>
    <row r="5779" spans="1:8" hidden="1">
      <c r="A5779" s="37">
        <v>25</v>
      </c>
      <c r="B5779" s="38" t="s">
        <v>1693</v>
      </c>
      <c r="C5779" s="38" t="s">
        <v>15</v>
      </c>
      <c r="D5779" s="39">
        <v>422076.90651</v>
      </c>
      <c r="E5779" s="39">
        <v>6714.6127357142896</v>
      </c>
      <c r="F5779" s="40">
        <v>83446.387000000002</v>
      </c>
      <c r="G5779" s="39">
        <v>62.859456400965499</v>
      </c>
      <c r="H5779" s="39">
        <v>50.431876392343803</v>
      </c>
    </row>
    <row r="5780" spans="1:8" hidden="1">
      <c r="A5780" s="37">
        <v>25</v>
      </c>
      <c r="B5780" s="41" t="s">
        <v>1435</v>
      </c>
      <c r="C5780" s="41" t="s">
        <v>15</v>
      </c>
      <c r="D5780" s="39">
        <v>388559.93874999997</v>
      </c>
      <c r="E5780" s="39">
        <v>5882.7456428571404</v>
      </c>
      <c r="F5780" s="40">
        <v>19758.472900000001</v>
      </c>
      <c r="G5780" s="39">
        <v>66.050780084600703</v>
      </c>
      <c r="H5780" s="39">
        <v>62.692063917092902</v>
      </c>
    </row>
    <row r="5781" spans="1:8" hidden="1">
      <c r="A5781" s="37">
        <v>25</v>
      </c>
      <c r="B5781" s="38" t="s">
        <v>5804</v>
      </c>
      <c r="C5781" s="38" t="s">
        <v>15</v>
      </c>
      <c r="D5781" s="39">
        <v>0</v>
      </c>
      <c r="E5781" s="39"/>
      <c r="F5781" s="40"/>
      <c r="G5781" s="39"/>
      <c r="H5781" s="39"/>
    </row>
    <row r="5782" spans="1:8">
      <c r="A5782" s="37">
        <v>25</v>
      </c>
      <c r="B5782" s="38" t="s">
        <v>6020</v>
      </c>
      <c r="C5782" s="38" t="s">
        <v>16</v>
      </c>
      <c r="D5782" s="39">
        <v>0</v>
      </c>
      <c r="E5782" s="39"/>
      <c r="F5782" s="40"/>
      <c r="G5782" s="39"/>
      <c r="H5782" s="39"/>
    </row>
    <row r="5783" spans="1:8" hidden="1">
      <c r="A5783" s="37">
        <v>25</v>
      </c>
      <c r="B5783" s="38" t="s">
        <v>6992</v>
      </c>
      <c r="C5783" s="38" t="s">
        <v>15</v>
      </c>
      <c r="D5783" s="39">
        <v>0</v>
      </c>
      <c r="E5783" s="39"/>
      <c r="F5783" s="40"/>
      <c r="G5783" s="39"/>
      <c r="H5783" s="39"/>
    </row>
    <row r="5784" spans="1:8">
      <c r="A5784" s="37">
        <v>25</v>
      </c>
      <c r="B5784" s="41" t="s">
        <v>1385</v>
      </c>
      <c r="C5784" s="41" t="s">
        <v>16</v>
      </c>
      <c r="D5784" s="39">
        <v>109562.36235</v>
      </c>
      <c r="E5784" s="39">
        <v>8930.2320714285706</v>
      </c>
      <c r="F5784" s="40"/>
      <c r="G5784" s="39">
        <v>12.2687027026469</v>
      </c>
      <c r="H5784" s="39"/>
    </row>
    <row r="5785" spans="1:8">
      <c r="A5785" s="37">
        <v>25</v>
      </c>
      <c r="B5785" s="41" t="s">
        <v>4822</v>
      </c>
      <c r="C5785" s="41" t="s">
        <v>16</v>
      </c>
      <c r="D5785" s="39">
        <v>0</v>
      </c>
      <c r="E5785" s="39"/>
      <c r="F5785" s="40"/>
      <c r="G5785" s="39"/>
      <c r="H5785" s="39"/>
    </row>
    <row r="5786" spans="1:8">
      <c r="A5786" s="37">
        <v>25</v>
      </c>
      <c r="B5786" s="38" t="s">
        <v>2821</v>
      </c>
      <c r="C5786" s="38" t="s">
        <v>16</v>
      </c>
      <c r="D5786" s="39">
        <v>0</v>
      </c>
      <c r="E5786" s="39"/>
      <c r="F5786" s="40"/>
      <c r="G5786" s="39"/>
      <c r="H5786" s="39"/>
    </row>
    <row r="5787" spans="1:8">
      <c r="A5787" s="37">
        <v>25</v>
      </c>
      <c r="B5787" s="38" t="s">
        <v>7237</v>
      </c>
      <c r="C5787" s="38" t="s">
        <v>16</v>
      </c>
      <c r="D5787" s="39">
        <v>0</v>
      </c>
      <c r="E5787" s="39"/>
      <c r="F5787" s="40">
        <v>0</v>
      </c>
      <c r="G5787" s="39"/>
      <c r="H5787" s="39"/>
    </row>
    <row r="5788" spans="1:8">
      <c r="A5788" s="37">
        <v>25</v>
      </c>
      <c r="B5788" s="38" t="s">
        <v>5824</v>
      </c>
      <c r="C5788" s="38" t="s">
        <v>16</v>
      </c>
      <c r="D5788" s="39">
        <v>0</v>
      </c>
      <c r="E5788" s="39"/>
      <c r="F5788" s="40"/>
      <c r="G5788" s="39"/>
      <c r="H5788" s="39"/>
    </row>
    <row r="5789" spans="1:8">
      <c r="A5789" s="37">
        <v>25</v>
      </c>
      <c r="B5789" s="38" t="s">
        <v>8187</v>
      </c>
      <c r="C5789" s="38" t="s">
        <v>16</v>
      </c>
      <c r="D5789" s="39">
        <v>1851.979</v>
      </c>
      <c r="E5789" s="39">
        <v>12.787000000000001</v>
      </c>
      <c r="F5789" s="40"/>
      <c r="G5789" s="39">
        <v>144.83295534527301</v>
      </c>
      <c r="H5789" s="39"/>
    </row>
    <row r="5790" spans="1:8">
      <c r="A5790" s="37">
        <v>25</v>
      </c>
      <c r="B5790" s="38" t="s">
        <v>1353</v>
      </c>
      <c r="C5790" s="38" t="s">
        <v>16</v>
      </c>
      <c r="D5790" s="39">
        <v>31761.649799999999</v>
      </c>
      <c r="E5790" s="39">
        <v>203.53452857142901</v>
      </c>
      <c r="F5790" s="40"/>
      <c r="G5790" s="39">
        <v>156.05042556134899</v>
      </c>
      <c r="H5790" s="39"/>
    </row>
    <row r="5791" spans="1:8" hidden="1">
      <c r="A5791" s="37">
        <v>25</v>
      </c>
      <c r="B5791" s="38" t="s">
        <v>6212</v>
      </c>
      <c r="C5791" s="38" t="s">
        <v>15</v>
      </c>
      <c r="D5791" s="39">
        <v>0</v>
      </c>
      <c r="E5791" s="39"/>
      <c r="F5791" s="40">
        <v>0</v>
      </c>
      <c r="G5791" s="39"/>
      <c r="H5791" s="39"/>
    </row>
    <row r="5792" spans="1:8">
      <c r="A5792" s="37">
        <v>25</v>
      </c>
      <c r="B5792" s="41" t="s">
        <v>7348</v>
      </c>
      <c r="C5792" s="41" t="s">
        <v>16</v>
      </c>
      <c r="D5792" s="39">
        <v>0</v>
      </c>
      <c r="E5792" s="39"/>
      <c r="F5792" s="40">
        <v>0</v>
      </c>
      <c r="G5792" s="39"/>
      <c r="H5792" s="39"/>
    </row>
    <row r="5793" spans="1:8">
      <c r="A5793" s="37">
        <v>25</v>
      </c>
      <c r="B5793" s="41" t="s">
        <v>824</v>
      </c>
      <c r="C5793" s="41" t="s">
        <v>16</v>
      </c>
      <c r="D5793" s="39">
        <v>188914.67545000001</v>
      </c>
      <c r="E5793" s="39">
        <v>27516.311435714299</v>
      </c>
      <c r="F5793" s="40"/>
      <c r="G5793" s="39">
        <v>6.86555230672385</v>
      </c>
      <c r="H5793" s="39"/>
    </row>
    <row r="5794" spans="1:8">
      <c r="A5794" s="37">
        <v>25</v>
      </c>
      <c r="B5794" s="38" t="s">
        <v>8169</v>
      </c>
      <c r="C5794" s="38" t="s">
        <v>16</v>
      </c>
      <c r="D5794" s="39">
        <v>27792.551599999999</v>
      </c>
      <c r="E5794" s="39">
        <v>215.636857142857</v>
      </c>
      <c r="F5794" s="40"/>
      <c r="G5794" s="39">
        <v>128.885905536954</v>
      </c>
      <c r="H5794" s="39"/>
    </row>
    <row r="5795" spans="1:8">
      <c r="A5795" s="37">
        <v>25</v>
      </c>
      <c r="B5795" s="41" t="s">
        <v>914</v>
      </c>
      <c r="C5795" s="41" t="s">
        <v>16</v>
      </c>
      <c r="D5795" s="39">
        <v>11.893800000000001</v>
      </c>
      <c r="E5795" s="39"/>
      <c r="F5795" s="40"/>
      <c r="G5795" s="39"/>
      <c r="H5795" s="39"/>
    </row>
    <row r="5796" spans="1:8">
      <c r="A5796" s="37">
        <v>25</v>
      </c>
      <c r="B5796" s="38" t="s">
        <v>8546</v>
      </c>
      <c r="C5796" s="38" t="s">
        <v>16</v>
      </c>
      <c r="D5796" s="39">
        <v>619555.16339999996</v>
      </c>
      <c r="E5796" s="39">
        <v>573.24171428571401</v>
      </c>
      <c r="F5796" s="40"/>
      <c r="G5796" s="39">
        <v>1080.79218235539</v>
      </c>
      <c r="H5796" s="39"/>
    </row>
    <row r="5797" spans="1:8" hidden="1">
      <c r="A5797" s="37">
        <v>25</v>
      </c>
      <c r="B5797" s="41" t="s">
        <v>3997</v>
      </c>
      <c r="C5797" s="41" t="s">
        <v>15</v>
      </c>
      <c r="D5797" s="39">
        <v>0</v>
      </c>
      <c r="E5797" s="39"/>
      <c r="F5797" s="40"/>
      <c r="G5797" s="39"/>
      <c r="H5797" s="39"/>
    </row>
    <row r="5798" spans="1:8" hidden="1">
      <c r="A5798" s="37">
        <v>25</v>
      </c>
      <c r="B5798" s="38" t="s">
        <v>1521</v>
      </c>
      <c r="C5798" s="38" t="s">
        <v>15</v>
      </c>
      <c r="D5798" s="39">
        <v>735.45849999999996</v>
      </c>
      <c r="E5798" s="39">
        <v>0.58877857142857104</v>
      </c>
      <c r="F5798" s="40">
        <v>0</v>
      </c>
      <c r="G5798" s="39">
        <v>1249.1257931067901</v>
      </c>
      <c r="H5798" s="39">
        <v>1249.1257931067901</v>
      </c>
    </row>
    <row r="5799" spans="1:8">
      <c r="A5799" s="37">
        <v>25</v>
      </c>
      <c r="B5799" s="38" t="s">
        <v>1550</v>
      </c>
      <c r="C5799" s="38" t="s">
        <v>16</v>
      </c>
      <c r="D5799" s="39">
        <v>294987.7476</v>
      </c>
      <c r="E5799" s="39">
        <v>11796.5895285714</v>
      </c>
      <c r="F5799" s="40"/>
      <c r="G5799" s="39">
        <v>25.006189024847998</v>
      </c>
      <c r="H5799" s="39"/>
    </row>
    <row r="5800" spans="1:8" hidden="1">
      <c r="A5800" s="37">
        <v>25</v>
      </c>
      <c r="B5800" s="41" t="s">
        <v>1805</v>
      </c>
      <c r="C5800" s="41" t="s">
        <v>15</v>
      </c>
      <c r="D5800" s="39">
        <v>1372044.5803</v>
      </c>
      <c r="E5800" s="39">
        <v>17415.182457142899</v>
      </c>
      <c r="F5800" s="40">
        <v>250131.51035</v>
      </c>
      <c r="G5800" s="39">
        <v>78.784393082098006</v>
      </c>
      <c r="H5800" s="39">
        <v>64.421551293586703</v>
      </c>
    </row>
    <row r="5801" spans="1:8">
      <c r="A5801" s="37">
        <v>25</v>
      </c>
      <c r="B5801" s="38" t="s">
        <v>1546</v>
      </c>
      <c r="C5801" s="38" t="s">
        <v>16</v>
      </c>
      <c r="D5801" s="39">
        <v>40847.989150000001</v>
      </c>
      <c r="E5801" s="39">
        <v>1454.2221214285701</v>
      </c>
      <c r="F5801" s="40"/>
      <c r="G5801" s="39">
        <v>28.089236539650798</v>
      </c>
      <c r="H5801" s="39"/>
    </row>
    <row r="5802" spans="1:8">
      <c r="A5802" s="37">
        <v>25</v>
      </c>
      <c r="B5802" s="41" t="s">
        <v>8543</v>
      </c>
      <c r="C5802" s="41" t="s">
        <v>16</v>
      </c>
      <c r="D5802" s="39">
        <v>5206.0343499999999</v>
      </c>
      <c r="E5802" s="39">
        <v>28.046785714285701</v>
      </c>
      <c r="F5802" s="40"/>
      <c r="G5802" s="39">
        <v>185.61964294355101</v>
      </c>
      <c r="H5802" s="39"/>
    </row>
    <row r="5803" spans="1:8" hidden="1">
      <c r="A5803" s="37">
        <v>25</v>
      </c>
      <c r="B5803" s="38" t="s">
        <v>3905</v>
      </c>
      <c r="C5803" s="38" t="s">
        <v>15</v>
      </c>
      <c r="D5803" s="39">
        <v>0</v>
      </c>
      <c r="E5803" s="39"/>
      <c r="F5803" s="40"/>
      <c r="G5803" s="39"/>
      <c r="H5803" s="39"/>
    </row>
    <row r="5804" spans="1:8" hidden="1">
      <c r="A5804" s="37">
        <v>25</v>
      </c>
      <c r="B5804" s="41" t="s">
        <v>5014</v>
      </c>
      <c r="C5804" s="41" t="s">
        <v>15</v>
      </c>
      <c r="D5804" s="39">
        <v>0</v>
      </c>
      <c r="E5804" s="39"/>
      <c r="F5804" s="40"/>
      <c r="G5804" s="39"/>
      <c r="H5804" s="39"/>
    </row>
    <row r="5805" spans="1:8">
      <c r="A5805" s="37">
        <v>25</v>
      </c>
      <c r="B5805" s="38" t="s">
        <v>2924</v>
      </c>
      <c r="C5805" s="38" t="s">
        <v>16</v>
      </c>
      <c r="D5805" s="39">
        <v>0</v>
      </c>
      <c r="E5805" s="39"/>
      <c r="F5805" s="40"/>
      <c r="G5805" s="39"/>
      <c r="H5805" s="39"/>
    </row>
    <row r="5806" spans="1:8">
      <c r="A5806" s="37">
        <v>25</v>
      </c>
      <c r="B5806" s="38" t="s">
        <v>8203</v>
      </c>
      <c r="C5806" s="38" t="s">
        <v>16</v>
      </c>
      <c r="D5806" s="39">
        <v>1883.39</v>
      </c>
      <c r="E5806" s="39">
        <v>11.5749285714286</v>
      </c>
      <c r="F5806" s="40"/>
      <c r="G5806" s="39">
        <v>162.71288314028499</v>
      </c>
      <c r="H5806" s="39"/>
    </row>
    <row r="5807" spans="1:8" hidden="1">
      <c r="A5807" s="37">
        <v>25</v>
      </c>
      <c r="B5807" s="38" t="s">
        <v>5017</v>
      </c>
      <c r="C5807" s="38" t="s">
        <v>15</v>
      </c>
      <c r="D5807" s="39">
        <v>0</v>
      </c>
      <c r="E5807" s="39"/>
      <c r="F5807" s="40"/>
      <c r="G5807" s="39"/>
      <c r="H5807" s="39"/>
    </row>
    <row r="5808" spans="1:8">
      <c r="A5808" s="37">
        <v>25</v>
      </c>
      <c r="B5808" s="38" t="s">
        <v>5062</v>
      </c>
      <c r="C5808" s="38" t="s">
        <v>16</v>
      </c>
      <c r="D5808" s="39">
        <v>0</v>
      </c>
      <c r="E5808" s="39"/>
      <c r="F5808" s="40"/>
      <c r="G5808" s="39"/>
      <c r="H5808" s="39"/>
    </row>
    <row r="5809" spans="1:8" hidden="1">
      <c r="A5809" s="37">
        <v>25</v>
      </c>
      <c r="B5809" s="38" t="s">
        <v>7562</v>
      </c>
      <c r="C5809" s="38" t="s">
        <v>15</v>
      </c>
      <c r="D5809" s="39">
        <v>0</v>
      </c>
      <c r="E5809" s="39"/>
      <c r="F5809" s="40"/>
      <c r="G5809" s="39"/>
      <c r="H5809" s="39"/>
    </row>
    <row r="5810" spans="1:8">
      <c r="A5810" s="37">
        <v>25</v>
      </c>
      <c r="B5810" s="41" t="s">
        <v>8182</v>
      </c>
      <c r="C5810" s="41" t="s">
        <v>16</v>
      </c>
      <c r="D5810" s="39">
        <v>0</v>
      </c>
      <c r="E5810" s="39"/>
      <c r="F5810" s="40"/>
      <c r="G5810" s="39"/>
      <c r="H5810" s="39"/>
    </row>
    <row r="5811" spans="1:8">
      <c r="A5811" s="37">
        <v>25</v>
      </c>
      <c r="B5811" s="38" t="s">
        <v>8541</v>
      </c>
      <c r="C5811" s="38" t="s">
        <v>16</v>
      </c>
      <c r="D5811" s="39">
        <v>3737.6624999999999</v>
      </c>
      <c r="E5811" s="39">
        <v>2.31364285714286</v>
      </c>
      <c r="F5811" s="40"/>
      <c r="G5811" s="39">
        <v>1615.4880985458899</v>
      </c>
      <c r="H5811" s="39"/>
    </row>
    <row r="5812" spans="1:8" hidden="1">
      <c r="A5812" s="37">
        <v>25</v>
      </c>
      <c r="B5812" s="41" t="s">
        <v>1205</v>
      </c>
      <c r="C5812" s="41" t="s">
        <v>15</v>
      </c>
      <c r="D5812" s="39">
        <v>510130.54515000002</v>
      </c>
      <c r="E5812" s="39">
        <v>8256.8815714285702</v>
      </c>
      <c r="F5812" s="40">
        <v>12557.369350000001</v>
      </c>
      <c r="G5812" s="39">
        <v>61.782470868325603</v>
      </c>
      <c r="H5812" s="39">
        <v>60.261634067970803</v>
      </c>
    </row>
    <row r="5813" spans="1:8">
      <c r="A5813" s="37">
        <v>25</v>
      </c>
      <c r="B5813" s="38" t="s">
        <v>7580</v>
      </c>
      <c r="C5813" s="38" t="s">
        <v>16</v>
      </c>
      <c r="D5813" s="39">
        <v>0</v>
      </c>
      <c r="E5813" s="39"/>
      <c r="F5813" s="40">
        <v>0</v>
      </c>
      <c r="G5813" s="39"/>
      <c r="H5813" s="39"/>
    </row>
    <row r="5814" spans="1:8">
      <c r="A5814" s="37">
        <v>25</v>
      </c>
      <c r="B5814" s="41" t="s">
        <v>8545</v>
      </c>
      <c r="C5814" s="41" t="s">
        <v>16</v>
      </c>
      <c r="D5814" s="39">
        <v>13342.29945</v>
      </c>
      <c r="E5814" s="39">
        <v>430.08402142857102</v>
      </c>
      <c r="F5814" s="40"/>
      <c r="G5814" s="39">
        <v>31.022541608688702</v>
      </c>
      <c r="H5814" s="39"/>
    </row>
    <row r="5815" spans="1:8">
      <c r="A5815" s="37">
        <v>25</v>
      </c>
      <c r="B5815" s="38" t="s">
        <v>1625</v>
      </c>
      <c r="C5815" s="38" t="s">
        <v>16</v>
      </c>
      <c r="D5815" s="39">
        <v>32973.0671</v>
      </c>
      <c r="E5815" s="39">
        <v>1383.1087500000001</v>
      </c>
      <c r="F5815" s="40"/>
      <c r="G5815" s="39">
        <v>23.839822501303701</v>
      </c>
      <c r="H5815" s="39"/>
    </row>
    <row r="5816" spans="1:8">
      <c r="A5816" s="37">
        <v>25</v>
      </c>
      <c r="B5816" s="41" t="s">
        <v>1746</v>
      </c>
      <c r="C5816" s="41" t="s">
        <v>16</v>
      </c>
      <c r="D5816" s="39">
        <v>318740.33364999999</v>
      </c>
      <c r="E5816" s="39">
        <v>1699.83981428571</v>
      </c>
      <c r="F5816" s="40">
        <v>3749.7592</v>
      </c>
      <c r="G5816" s="39">
        <v>187.511982582863</v>
      </c>
      <c r="H5816" s="39">
        <v>185.30603401730599</v>
      </c>
    </row>
    <row r="5817" spans="1:8" hidden="1">
      <c r="A5817" s="37">
        <v>25</v>
      </c>
      <c r="B5817" s="41" t="s">
        <v>5085</v>
      </c>
      <c r="C5817" s="41" t="s">
        <v>15</v>
      </c>
      <c r="D5817" s="39">
        <v>0</v>
      </c>
      <c r="E5817" s="39"/>
      <c r="F5817" s="40"/>
      <c r="G5817" s="39"/>
      <c r="H5817" s="39"/>
    </row>
    <row r="5818" spans="1:8" hidden="1">
      <c r="A5818" s="37">
        <v>25</v>
      </c>
      <c r="B5818" s="41" t="s">
        <v>2635</v>
      </c>
      <c r="C5818" s="41" t="s">
        <v>15</v>
      </c>
      <c r="D5818" s="39">
        <v>0</v>
      </c>
      <c r="E5818" s="39"/>
      <c r="F5818" s="40">
        <v>0</v>
      </c>
      <c r="G5818" s="39"/>
      <c r="H5818" s="39"/>
    </row>
    <row r="5819" spans="1:8" hidden="1">
      <c r="A5819" s="37">
        <v>25</v>
      </c>
      <c r="B5819" s="38" t="s">
        <v>3805</v>
      </c>
      <c r="C5819" s="38" t="s">
        <v>15</v>
      </c>
      <c r="D5819" s="39">
        <v>0</v>
      </c>
      <c r="E5819" s="39"/>
      <c r="F5819" s="40"/>
      <c r="G5819" s="39"/>
      <c r="H5819" s="39"/>
    </row>
    <row r="5820" spans="1:8">
      <c r="A5820" s="37">
        <v>25</v>
      </c>
      <c r="B5820" s="38" t="s">
        <v>4409</v>
      </c>
      <c r="C5820" s="38" t="s">
        <v>16</v>
      </c>
      <c r="D5820" s="39">
        <v>0</v>
      </c>
      <c r="E5820" s="39"/>
      <c r="F5820" s="40"/>
      <c r="G5820" s="39"/>
      <c r="H5820" s="39"/>
    </row>
    <row r="5821" spans="1:8">
      <c r="A5821" s="37">
        <v>25</v>
      </c>
      <c r="B5821" s="38" t="s">
        <v>5808</v>
      </c>
      <c r="C5821" s="38" t="s">
        <v>16</v>
      </c>
      <c r="D5821" s="39">
        <v>0</v>
      </c>
      <c r="E5821" s="39"/>
      <c r="F5821" s="40"/>
      <c r="G5821" s="39"/>
      <c r="H5821" s="39"/>
    </row>
    <row r="5822" spans="1:8" hidden="1">
      <c r="A5822" s="37">
        <v>25</v>
      </c>
      <c r="B5822" s="38" t="s">
        <v>2649</v>
      </c>
      <c r="C5822" s="38" t="s">
        <v>15</v>
      </c>
      <c r="D5822" s="39">
        <v>0</v>
      </c>
      <c r="E5822" s="39"/>
      <c r="F5822" s="40"/>
      <c r="G5822" s="39"/>
      <c r="H5822" s="39"/>
    </row>
    <row r="5823" spans="1:8">
      <c r="A5823" s="37">
        <v>25</v>
      </c>
      <c r="B5823" s="41" t="s">
        <v>8161</v>
      </c>
      <c r="C5823" s="41" t="s">
        <v>16</v>
      </c>
      <c r="D5823" s="39">
        <v>39648.032500000001</v>
      </c>
      <c r="E5823" s="39">
        <v>458.523214285714</v>
      </c>
      <c r="F5823" s="40"/>
      <c r="G5823" s="39">
        <v>86.468975320613893</v>
      </c>
      <c r="H5823" s="39"/>
    </row>
    <row r="5824" spans="1:8">
      <c r="A5824" s="37">
        <v>25</v>
      </c>
      <c r="B5824" s="41" t="s">
        <v>5531</v>
      </c>
      <c r="C5824" s="41" t="s">
        <v>16</v>
      </c>
      <c r="D5824" s="39">
        <v>0</v>
      </c>
      <c r="E5824" s="39"/>
      <c r="F5824" s="40">
        <v>0</v>
      </c>
      <c r="G5824" s="39"/>
      <c r="H5824" s="39"/>
    </row>
    <row r="5825" spans="1:8">
      <c r="A5825" s="37">
        <v>25</v>
      </c>
      <c r="B5825" s="38" t="s">
        <v>647</v>
      </c>
      <c r="C5825" s="38" t="s">
        <v>16</v>
      </c>
      <c r="D5825" s="39">
        <v>50414.053849999997</v>
      </c>
      <c r="E5825" s="39">
        <v>2019.6765642857099</v>
      </c>
      <c r="F5825" s="40"/>
      <c r="G5825" s="39">
        <v>24.961449145610899</v>
      </c>
      <c r="H5825" s="39"/>
    </row>
    <row r="5826" spans="1:8">
      <c r="A5826" s="37">
        <v>25</v>
      </c>
      <c r="B5826" s="38" t="s">
        <v>3823</v>
      </c>
      <c r="C5826" s="38" t="s">
        <v>16</v>
      </c>
      <c r="D5826" s="39">
        <v>0</v>
      </c>
      <c r="E5826" s="39"/>
      <c r="F5826" s="40"/>
      <c r="G5826" s="39"/>
      <c r="H5826" s="39"/>
    </row>
    <row r="5827" spans="1:8" hidden="1">
      <c r="A5827" s="37">
        <v>25</v>
      </c>
      <c r="B5827" s="38" t="s">
        <v>292</v>
      </c>
      <c r="C5827" s="38" t="s">
        <v>15</v>
      </c>
      <c r="D5827" s="39">
        <v>104194.98005</v>
      </c>
      <c r="E5827" s="39">
        <v>831.32419285714298</v>
      </c>
      <c r="F5827" s="40">
        <v>4598.3658999999998</v>
      </c>
      <c r="G5827" s="39">
        <v>125.33615759683001</v>
      </c>
      <c r="H5827" s="39">
        <v>119.804782545424</v>
      </c>
    </row>
    <row r="5828" spans="1:8" hidden="1">
      <c r="A5828" s="37">
        <v>25</v>
      </c>
      <c r="B5828" s="41" t="s">
        <v>4284</v>
      </c>
      <c r="C5828" s="41" t="s">
        <v>15</v>
      </c>
      <c r="D5828" s="39">
        <v>0</v>
      </c>
      <c r="E5828" s="39"/>
      <c r="F5828" s="40"/>
      <c r="G5828" s="39"/>
      <c r="H5828" s="39"/>
    </row>
    <row r="5829" spans="1:8" hidden="1">
      <c r="A5829" s="37">
        <v>25</v>
      </c>
      <c r="B5829" s="38" t="s">
        <v>5030</v>
      </c>
      <c r="C5829" s="38" t="s">
        <v>15</v>
      </c>
      <c r="D5829" s="39">
        <v>0</v>
      </c>
      <c r="E5829" s="39"/>
      <c r="F5829" s="40"/>
      <c r="G5829" s="39"/>
      <c r="H5829" s="39"/>
    </row>
    <row r="5830" spans="1:8" hidden="1">
      <c r="A5830" s="37">
        <v>25</v>
      </c>
      <c r="B5830" s="38" t="s">
        <v>8196</v>
      </c>
      <c r="C5830" s="38" t="s">
        <v>15</v>
      </c>
      <c r="D5830" s="39">
        <v>35243.24985</v>
      </c>
      <c r="E5830" s="39">
        <v>365.16461428571398</v>
      </c>
      <c r="F5830" s="40">
        <v>3695.3442</v>
      </c>
      <c r="G5830" s="39">
        <v>96.513321584946198</v>
      </c>
      <c r="H5830" s="39">
        <v>86.3936548499086</v>
      </c>
    </row>
    <row r="5831" spans="1:8">
      <c r="A5831" s="37">
        <v>25</v>
      </c>
      <c r="B5831" s="38" t="s">
        <v>4175</v>
      </c>
      <c r="C5831" s="38" t="s">
        <v>16</v>
      </c>
      <c r="D5831" s="39">
        <v>0</v>
      </c>
      <c r="E5831" s="39"/>
      <c r="F5831" s="40"/>
      <c r="G5831" s="39"/>
      <c r="H5831" s="39"/>
    </row>
    <row r="5832" spans="1:8" hidden="1">
      <c r="A5832" s="37">
        <v>25</v>
      </c>
      <c r="B5832" s="38" t="s">
        <v>480</v>
      </c>
      <c r="C5832" s="38" t="s">
        <v>15</v>
      </c>
      <c r="D5832" s="39">
        <v>170345.39050000001</v>
      </c>
      <c r="E5832" s="39">
        <v>8884.6475785714301</v>
      </c>
      <c r="F5832" s="40">
        <v>0</v>
      </c>
      <c r="G5832" s="39">
        <v>19.173004780836798</v>
      </c>
      <c r="H5832" s="39">
        <v>19.173004780836798</v>
      </c>
    </row>
    <row r="5833" spans="1:8">
      <c r="A5833" s="37">
        <v>25</v>
      </c>
      <c r="B5833" s="38" t="s">
        <v>5604</v>
      </c>
      <c r="C5833" s="38" t="s">
        <v>16</v>
      </c>
      <c r="D5833" s="39">
        <v>0</v>
      </c>
      <c r="E5833" s="39"/>
      <c r="F5833" s="40"/>
      <c r="G5833" s="39"/>
      <c r="H5833" s="39"/>
    </row>
    <row r="5834" spans="1:8" hidden="1">
      <c r="A5834" s="37">
        <v>25</v>
      </c>
      <c r="B5834" s="38" t="s">
        <v>4444</v>
      </c>
      <c r="C5834" s="38" t="s">
        <v>15</v>
      </c>
      <c r="D5834" s="39">
        <v>0</v>
      </c>
      <c r="E5834" s="39"/>
      <c r="F5834" s="40">
        <v>0</v>
      </c>
      <c r="G5834" s="39"/>
      <c r="H5834" s="39"/>
    </row>
    <row r="5835" spans="1:8" hidden="1">
      <c r="A5835" s="37">
        <v>25</v>
      </c>
      <c r="B5835" s="38" t="s">
        <v>4649</v>
      </c>
      <c r="C5835" s="38" t="s">
        <v>15</v>
      </c>
      <c r="D5835" s="39">
        <v>0</v>
      </c>
      <c r="E5835" s="39"/>
      <c r="F5835" s="40"/>
      <c r="G5835" s="39"/>
      <c r="H5835" s="39"/>
    </row>
    <row r="5836" spans="1:8" hidden="1">
      <c r="A5836" s="37">
        <v>25</v>
      </c>
      <c r="B5836" s="41" t="s">
        <v>6995</v>
      </c>
      <c r="C5836" s="41" t="s">
        <v>15</v>
      </c>
      <c r="D5836" s="39">
        <v>0</v>
      </c>
      <c r="E5836" s="39"/>
      <c r="F5836" s="40"/>
      <c r="G5836" s="39"/>
      <c r="H5836" s="39"/>
    </row>
    <row r="5837" spans="1:8">
      <c r="A5837" s="37">
        <v>25</v>
      </c>
      <c r="B5837" s="41" t="s">
        <v>2568</v>
      </c>
      <c r="C5837" s="41" t="s">
        <v>16</v>
      </c>
      <c r="D5837" s="39">
        <v>0</v>
      </c>
      <c r="E5837" s="39"/>
      <c r="F5837" s="40"/>
      <c r="G5837" s="39"/>
      <c r="H5837" s="39"/>
    </row>
    <row r="5838" spans="1:8" hidden="1">
      <c r="A5838" s="37">
        <v>25</v>
      </c>
      <c r="B5838" s="38" t="s">
        <v>6449</v>
      </c>
      <c r="C5838" s="38" t="s">
        <v>15</v>
      </c>
      <c r="D5838" s="39">
        <v>0</v>
      </c>
      <c r="E5838" s="39"/>
      <c r="F5838" s="40">
        <v>0</v>
      </c>
      <c r="G5838" s="39"/>
      <c r="H5838" s="39"/>
    </row>
    <row r="5839" spans="1:8" hidden="1">
      <c r="A5839" s="37">
        <v>25</v>
      </c>
      <c r="B5839" s="41" t="s">
        <v>5631</v>
      </c>
      <c r="C5839" s="41" t="s">
        <v>15</v>
      </c>
      <c r="D5839" s="39">
        <v>0</v>
      </c>
      <c r="E5839" s="39"/>
      <c r="F5839" s="40">
        <v>0</v>
      </c>
      <c r="G5839" s="39"/>
      <c r="H5839" s="39"/>
    </row>
    <row r="5840" spans="1:8" hidden="1">
      <c r="A5840" s="37">
        <v>25</v>
      </c>
      <c r="B5840" s="41" t="s">
        <v>3866</v>
      </c>
      <c r="C5840" s="41" t="s">
        <v>15</v>
      </c>
      <c r="D5840" s="39">
        <v>0</v>
      </c>
      <c r="E5840" s="39"/>
      <c r="F5840" s="40"/>
      <c r="G5840" s="39"/>
      <c r="H5840" s="39"/>
    </row>
    <row r="5841" spans="1:8" hidden="1">
      <c r="A5841" s="37">
        <v>25</v>
      </c>
      <c r="B5841" s="38" t="s">
        <v>1469</v>
      </c>
      <c r="C5841" s="38" t="s">
        <v>15</v>
      </c>
      <c r="D5841" s="39">
        <v>714165.11554999999</v>
      </c>
      <c r="E5841" s="39">
        <v>11214.114774608301</v>
      </c>
      <c r="F5841" s="40">
        <v>151712.60079999999</v>
      </c>
      <c r="G5841" s="39">
        <v>63.6844842329469</v>
      </c>
      <c r="H5841" s="39">
        <v>50.155765841057701</v>
      </c>
    </row>
    <row r="5842" spans="1:8" hidden="1">
      <c r="A5842" s="37">
        <v>25</v>
      </c>
      <c r="B5842" s="38" t="s">
        <v>2980</v>
      </c>
      <c r="C5842" s="38" t="s">
        <v>15</v>
      </c>
      <c r="D5842" s="39">
        <v>0</v>
      </c>
      <c r="E5842" s="39"/>
      <c r="F5842" s="40"/>
      <c r="G5842" s="39"/>
      <c r="H5842" s="39"/>
    </row>
    <row r="5843" spans="1:8">
      <c r="A5843" s="37">
        <v>25</v>
      </c>
      <c r="B5843" s="41" t="s">
        <v>1963</v>
      </c>
      <c r="C5843" s="41" t="s">
        <v>16</v>
      </c>
      <c r="D5843" s="39">
        <v>580128.83310000005</v>
      </c>
      <c r="E5843" s="39">
        <v>10751.09835</v>
      </c>
      <c r="F5843" s="40">
        <v>178347.19834999999</v>
      </c>
      <c r="G5843" s="39">
        <v>53.959959644495299</v>
      </c>
      <c r="H5843" s="39">
        <v>37.371217495187402</v>
      </c>
    </row>
    <row r="5844" spans="1:8" hidden="1">
      <c r="A5844" s="37">
        <v>25</v>
      </c>
      <c r="B5844" s="38" t="s">
        <v>6264</v>
      </c>
      <c r="C5844" s="38" t="s">
        <v>15</v>
      </c>
      <c r="D5844" s="39">
        <v>0</v>
      </c>
      <c r="E5844" s="39"/>
      <c r="F5844" s="40"/>
      <c r="G5844" s="39"/>
      <c r="H5844" s="39"/>
    </row>
    <row r="5845" spans="1:8">
      <c r="A5845" s="37">
        <v>25</v>
      </c>
      <c r="B5845" s="41" t="s">
        <v>4599</v>
      </c>
      <c r="C5845" s="41" t="s">
        <v>16</v>
      </c>
      <c r="D5845" s="39">
        <v>0</v>
      </c>
      <c r="E5845" s="39"/>
      <c r="F5845" s="40">
        <v>0</v>
      </c>
      <c r="G5845" s="39"/>
      <c r="H5845" s="39"/>
    </row>
    <row r="5846" spans="1:8" hidden="1">
      <c r="A5846" s="37">
        <v>25</v>
      </c>
      <c r="B5846" s="38" t="s">
        <v>5847</v>
      </c>
      <c r="C5846" s="38" t="s">
        <v>15</v>
      </c>
      <c r="D5846" s="39">
        <v>0</v>
      </c>
      <c r="E5846" s="39"/>
      <c r="F5846" s="40">
        <v>0</v>
      </c>
      <c r="G5846" s="39"/>
      <c r="H5846" s="39"/>
    </row>
    <row r="5847" spans="1:8" hidden="1">
      <c r="A5847" s="37">
        <v>25</v>
      </c>
      <c r="B5847" s="41" t="s">
        <v>5629</v>
      </c>
      <c r="C5847" s="41" t="s">
        <v>15</v>
      </c>
      <c r="D5847" s="39">
        <v>0</v>
      </c>
      <c r="E5847" s="39"/>
      <c r="F5847" s="40"/>
      <c r="G5847" s="39"/>
      <c r="H5847" s="39"/>
    </row>
    <row r="5848" spans="1:8" hidden="1">
      <c r="A5848" s="37">
        <v>25</v>
      </c>
      <c r="B5848" s="38" t="s">
        <v>4271</v>
      </c>
      <c r="C5848" s="38" t="s">
        <v>15</v>
      </c>
      <c r="D5848" s="39">
        <v>0</v>
      </c>
      <c r="E5848" s="39"/>
      <c r="F5848" s="40">
        <v>0</v>
      </c>
      <c r="G5848" s="39"/>
      <c r="H5848" s="39"/>
    </row>
    <row r="5849" spans="1:8">
      <c r="A5849" s="37">
        <v>25</v>
      </c>
      <c r="B5849" s="38" t="s">
        <v>8168</v>
      </c>
      <c r="C5849" s="38" t="s">
        <v>16</v>
      </c>
      <c r="D5849" s="39">
        <v>14661.409149999999</v>
      </c>
      <c r="E5849" s="39">
        <v>115.91045</v>
      </c>
      <c r="F5849" s="40"/>
      <c r="G5849" s="39">
        <v>126.48910559833</v>
      </c>
      <c r="H5849" s="39"/>
    </row>
    <row r="5850" spans="1:8" hidden="1">
      <c r="A5850" s="37">
        <v>25</v>
      </c>
      <c r="B5850" s="38" t="s">
        <v>1648</v>
      </c>
      <c r="C5850" s="38" t="s">
        <v>15</v>
      </c>
      <c r="D5850" s="39">
        <v>3.2479</v>
      </c>
      <c r="E5850" s="39"/>
      <c r="F5850" s="40">
        <v>0</v>
      </c>
      <c r="G5850" s="39"/>
      <c r="H5850" s="39"/>
    </row>
    <row r="5851" spans="1:8" hidden="1">
      <c r="A5851" s="37">
        <v>25</v>
      </c>
      <c r="B5851" s="41" t="s">
        <v>2606</v>
      </c>
      <c r="C5851" s="41" t="s">
        <v>15</v>
      </c>
      <c r="D5851" s="39">
        <v>0</v>
      </c>
      <c r="E5851" s="39"/>
      <c r="F5851" s="40"/>
      <c r="G5851" s="39"/>
      <c r="H5851" s="39"/>
    </row>
    <row r="5852" spans="1:8">
      <c r="A5852" s="37">
        <v>25</v>
      </c>
      <c r="B5852" s="38" t="s">
        <v>8181</v>
      </c>
      <c r="C5852" s="38" t="s">
        <v>16</v>
      </c>
      <c r="D5852" s="39">
        <v>28404.5661</v>
      </c>
      <c r="E5852" s="39">
        <v>149.03278571428601</v>
      </c>
      <c r="F5852" s="40"/>
      <c r="G5852" s="39">
        <v>190.59273410117299</v>
      </c>
      <c r="H5852" s="39"/>
    </row>
    <row r="5853" spans="1:8">
      <c r="A5853" s="37">
        <v>25</v>
      </c>
      <c r="B5853" s="38" t="s">
        <v>3556</v>
      </c>
      <c r="C5853" s="38" t="s">
        <v>16</v>
      </c>
      <c r="D5853" s="39">
        <v>0</v>
      </c>
      <c r="E5853" s="39"/>
      <c r="F5853" s="40"/>
      <c r="G5853" s="39"/>
      <c r="H5853" s="39"/>
    </row>
    <row r="5854" spans="1:8" hidden="1">
      <c r="A5854" s="37">
        <v>25</v>
      </c>
      <c r="B5854" s="41" t="s">
        <v>6164</v>
      </c>
      <c r="C5854" s="41" t="s">
        <v>15</v>
      </c>
      <c r="D5854" s="39">
        <v>0</v>
      </c>
      <c r="E5854" s="39"/>
      <c r="F5854" s="40"/>
      <c r="G5854" s="39"/>
      <c r="H5854" s="39"/>
    </row>
    <row r="5855" spans="1:8" hidden="1">
      <c r="A5855" s="37">
        <v>25</v>
      </c>
      <c r="B5855" s="41" t="s">
        <v>3834</v>
      </c>
      <c r="C5855" s="41" t="s">
        <v>15</v>
      </c>
      <c r="D5855" s="39">
        <v>0</v>
      </c>
      <c r="E5855" s="39"/>
      <c r="F5855" s="40">
        <v>0</v>
      </c>
      <c r="G5855" s="39"/>
      <c r="H5855" s="39"/>
    </row>
    <row r="5856" spans="1:8">
      <c r="A5856" s="37">
        <v>25</v>
      </c>
      <c r="B5856" s="38" t="s">
        <v>2948</v>
      </c>
      <c r="C5856" s="38" t="s">
        <v>16</v>
      </c>
      <c r="D5856" s="39">
        <v>0</v>
      </c>
      <c r="E5856" s="39"/>
      <c r="F5856" s="40">
        <v>0</v>
      </c>
      <c r="G5856" s="39"/>
      <c r="H5856" s="39"/>
    </row>
    <row r="5857" spans="1:8">
      <c r="A5857" s="37">
        <v>25</v>
      </c>
      <c r="B5857" s="41" t="s">
        <v>7192</v>
      </c>
      <c r="C5857" s="41" t="s">
        <v>16</v>
      </c>
      <c r="D5857" s="39">
        <v>0</v>
      </c>
      <c r="E5857" s="39"/>
      <c r="F5857" s="40">
        <v>0</v>
      </c>
      <c r="G5857" s="39"/>
      <c r="H5857" s="39"/>
    </row>
    <row r="5858" spans="1:8" hidden="1">
      <c r="A5858" s="37">
        <v>25</v>
      </c>
      <c r="B5858" s="38" t="s">
        <v>4493</v>
      </c>
      <c r="C5858" s="38" t="s">
        <v>15</v>
      </c>
      <c r="D5858" s="39">
        <v>0</v>
      </c>
      <c r="E5858" s="39"/>
      <c r="F5858" s="40">
        <v>0</v>
      </c>
      <c r="G5858" s="39"/>
      <c r="H5858" s="39"/>
    </row>
    <row r="5859" spans="1:8">
      <c r="A5859" s="37">
        <v>25</v>
      </c>
      <c r="B5859" s="38" t="s">
        <v>8547</v>
      </c>
      <c r="C5859" s="38" t="s">
        <v>16</v>
      </c>
      <c r="D5859" s="39">
        <v>39244.016000000003</v>
      </c>
      <c r="E5859" s="39">
        <v>351.60457142857098</v>
      </c>
      <c r="F5859" s="40"/>
      <c r="G5859" s="39">
        <v>111.614066451273</v>
      </c>
      <c r="H5859" s="39"/>
    </row>
    <row r="5860" spans="1:8" hidden="1">
      <c r="A5860" s="37">
        <v>25</v>
      </c>
      <c r="B5860" s="38" t="s">
        <v>2137</v>
      </c>
      <c r="C5860" s="38" t="s">
        <v>15</v>
      </c>
      <c r="D5860" s="39">
        <v>376.92270000000002</v>
      </c>
      <c r="E5860" s="39"/>
      <c r="F5860" s="40"/>
      <c r="G5860" s="39"/>
      <c r="H5860" s="39"/>
    </row>
    <row r="5861" spans="1:8" hidden="1">
      <c r="A5861" s="37">
        <v>25</v>
      </c>
      <c r="B5861" s="38" t="s">
        <v>4918</v>
      </c>
      <c r="C5861" s="38" t="s">
        <v>15</v>
      </c>
      <c r="D5861" s="39">
        <v>0</v>
      </c>
      <c r="E5861" s="39"/>
      <c r="F5861" s="40">
        <v>0</v>
      </c>
      <c r="G5861" s="39"/>
      <c r="H5861" s="39"/>
    </row>
    <row r="5862" spans="1:8">
      <c r="A5862" s="37">
        <v>25</v>
      </c>
      <c r="B5862" s="38" t="s">
        <v>2163</v>
      </c>
      <c r="C5862" s="38" t="s">
        <v>16</v>
      </c>
      <c r="D5862" s="39">
        <v>6104.2573000000002</v>
      </c>
      <c r="E5862" s="39">
        <v>148.548857142857</v>
      </c>
      <c r="F5862" s="40"/>
      <c r="G5862" s="39">
        <v>41.092590124268902</v>
      </c>
      <c r="H5862" s="39"/>
    </row>
    <row r="5863" spans="1:8">
      <c r="A5863" s="37">
        <v>25</v>
      </c>
      <c r="B5863" s="38" t="s">
        <v>5320</v>
      </c>
      <c r="C5863" s="38" t="s">
        <v>16</v>
      </c>
      <c r="D5863" s="39">
        <v>0</v>
      </c>
      <c r="E5863" s="39"/>
      <c r="F5863" s="40">
        <v>0</v>
      </c>
      <c r="G5863" s="39"/>
      <c r="H5863" s="39"/>
    </row>
    <row r="5864" spans="1:8" hidden="1">
      <c r="A5864" s="37">
        <v>25</v>
      </c>
      <c r="B5864" s="38" t="s">
        <v>6811</v>
      </c>
      <c r="C5864" s="38" t="s">
        <v>15</v>
      </c>
      <c r="D5864" s="39">
        <v>0</v>
      </c>
      <c r="E5864" s="39"/>
      <c r="F5864" s="40"/>
      <c r="G5864" s="39"/>
      <c r="H5864" s="39"/>
    </row>
    <row r="5865" spans="1:8" hidden="1">
      <c r="A5865" s="37">
        <v>25</v>
      </c>
      <c r="B5865" s="38" t="s">
        <v>5253</v>
      </c>
      <c r="C5865" s="38" t="s">
        <v>15</v>
      </c>
      <c r="D5865" s="39">
        <v>0</v>
      </c>
      <c r="E5865" s="39"/>
      <c r="F5865" s="40"/>
      <c r="G5865" s="39"/>
      <c r="H5865" s="39"/>
    </row>
    <row r="5866" spans="1:8" hidden="1">
      <c r="A5866" s="37">
        <v>25</v>
      </c>
      <c r="B5866" s="38" t="s">
        <v>1155</v>
      </c>
      <c r="C5866" s="38" t="s">
        <v>15</v>
      </c>
      <c r="D5866" s="39">
        <v>0</v>
      </c>
      <c r="E5866" s="39"/>
      <c r="F5866" s="40">
        <v>0</v>
      </c>
      <c r="G5866" s="39"/>
      <c r="H5866" s="39"/>
    </row>
    <row r="5867" spans="1:8" hidden="1">
      <c r="A5867" s="37">
        <v>25</v>
      </c>
      <c r="B5867" s="41" t="s">
        <v>7141</v>
      </c>
      <c r="C5867" s="41" t="s">
        <v>15</v>
      </c>
      <c r="D5867" s="39">
        <v>0</v>
      </c>
      <c r="E5867" s="39"/>
      <c r="F5867" s="40"/>
      <c r="G5867" s="39"/>
      <c r="H5867" s="39"/>
    </row>
    <row r="5868" spans="1:8">
      <c r="A5868" s="37">
        <v>25</v>
      </c>
      <c r="B5868" s="41" t="s">
        <v>1476</v>
      </c>
      <c r="C5868" s="41" t="s">
        <v>16</v>
      </c>
      <c r="D5868" s="39">
        <v>635375.56530000002</v>
      </c>
      <c r="E5868" s="39">
        <v>4043.8265500000002</v>
      </c>
      <c r="F5868" s="40">
        <v>145211.0453</v>
      </c>
      <c r="G5868" s="39">
        <v>157.122358598689</v>
      </c>
      <c r="H5868" s="39">
        <v>121.21304263161301</v>
      </c>
    </row>
    <row r="5869" spans="1:8" hidden="1">
      <c r="A5869" s="37">
        <v>25</v>
      </c>
      <c r="B5869" s="41" t="s">
        <v>4201</v>
      </c>
      <c r="C5869" s="41" t="s">
        <v>15</v>
      </c>
      <c r="D5869" s="39">
        <v>0</v>
      </c>
      <c r="E5869" s="39"/>
      <c r="F5869" s="40"/>
      <c r="G5869" s="39"/>
      <c r="H5869" s="39"/>
    </row>
    <row r="5870" spans="1:8">
      <c r="A5870" s="37">
        <v>25</v>
      </c>
      <c r="B5870" s="38" t="s">
        <v>4488</v>
      </c>
      <c r="C5870" s="38" t="s">
        <v>16</v>
      </c>
      <c r="D5870" s="39">
        <v>0</v>
      </c>
      <c r="E5870" s="39"/>
      <c r="F5870" s="40"/>
      <c r="G5870" s="39"/>
      <c r="H5870" s="39"/>
    </row>
    <row r="5871" spans="1:8">
      <c r="A5871" s="37">
        <v>25</v>
      </c>
      <c r="B5871" s="41" t="s">
        <v>6592</v>
      </c>
      <c r="C5871" s="41" t="s">
        <v>16</v>
      </c>
      <c r="D5871" s="39">
        <v>0</v>
      </c>
      <c r="E5871" s="39"/>
      <c r="F5871" s="40"/>
      <c r="G5871" s="39"/>
      <c r="H5871" s="39"/>
    </row>
    <row r="5872" spans="1:8">
      <c r="A5872" s="37">
        <v>25</v>
      </c>
      <c r="B5872" s="38" t="s">
        <v>2905</v>
      </c>
      <c r="C5872" s="38" t="s">
        <v>16</v>
      </c>
      <c r="D5872" s="39">
        <v>0</v>
      </c>
      <c r="E5872" s="39"/>
      <c r="F5872" s="40"/>
      <c r="G5872" s="39"/>
      <c r="H5872" s="39"/>
    </row>
    <row r="5873" spans="1:8" hidden="1">
      <c r="A5873" s="37">
        <v>25</v>
      </c>
      <c r="B5873" s="38" t="s">
        <v>662</v>
      </c>
      <c r="C5873" s="38" t="s">
        <v>15</v>
      </c>
      <c r="D5873" s="39">
        <v>8.6151999999999997</v>
      </c>
      <c r="E5873" s="39"/>
      <c r="F5873" s="40">
        <v>0</v>
      </c>
      <c r="G5873" s="39"/>
      <c r="H5873" s="39"/>
    </row>
    <row r="5874" spans="1:8" hidden="1">
      <c r="A5874" s="37">
        <v>25</v>
      </c>
      <c r="B5874" s="41" t="s">
        <v>4168</v>
      </c>
      <c r="C5874" s="41" t="s">
        <v>15</v>
      </c>
      <c r="D5874" s="39">
        <v>0</v>
      </c>
      <c r="E5874" s="39"/>
      <c r="F5874" s="40"/>
      <c r="G5874" s="39"/>
      <c r="H5874" s="39"/>
    </row>
    <row r="5875" spans="1:8">
      <c r="A5875" s="37">
        <v>25</v>
      </c>
      <c r="B5875" s="38" t="s">
        <v>5520</v>
      </c>
      <c r="C5875" s="38" t="s">
        <v>16</v>
      </c>
      <c r="D5875" s="39">
        <v>0</v>
      </c>
      <c r="E5875" s="39"/>
      <c r="F5875" s="40"/>
      <c r="G5875" s="39"/>
      <c r="H5875" s="39"/>
    </row>
    <row r="5876" spans="1:8" hidden="1">
      <c r="A5876" s="37">
        <v>25</v>
      </c>
      <c r="B5876" s="38" t="s">
        <v>5079</v>
      </c>
      <c r="C5876" s="38" t="s">
        <v>15</v>
      </c>
      <c r="D5876" s="39">
        <v>0</v>
      </c>
      <c r="E5876" s="39"/>
      <c r="F5876" s="40"/>
      <c r="G5876" s="39"/>
      <c r="H5876" s="39"/>
    </row>
    <row r="5877" spans="1:8" hidden="1">
      <c r="A5877" s="37">
        <v>25</v>
      </c>
      <c r="B5877" s="38" t="s">
        <v>5593</v>
      </c>
      <c r="C5877" s="38" t="s">
        <v>15</v>
      </c>
      <c r="D5877" s="39">
        <v>0</v>
      </c>
      <c r="E5877" s="39"/>
      <c r="F5877" s="40">
        <v>0</v>
      </c>
      <c r="G5877" s="39"/>
      <c r="H5877" s="39"/>
    </row>
    <row r="5878" spans="1:8">
      <c r="A5878" s="37">
        <v>25</v>
      </c>
      <c r="B5878" s="38" t="s">
        <v>1211</v>
      </c>
      <c r="C5878" s="38" t="s">
        <v>16</v>
      </c>
      <c r="D5878" s="39">
        <v>692955.46034999995</v>
      </c>
      <c r="E5878" s="39">
        <v>7111.84915</v>
      </c>
      <c r="F5878" s="40">
        <v>182779.62059999999</v>
      </c>
      <c r="G5878" s="39">
        <v>97.436748971257401</v>
      </c>
      <c r="H5878" s="39">
        <v>71.736032217443807</v>
      </c>
    </row>
    <row r="5879" spans="1:8">
      <c r="A5879" s="37">
        <v>25</v>
      </c>
      <c r="B5879" s="38" t="s">
        <v>8192</v>
      </c>
      <c r="C5879" s="38" t="s">
        <v>16</v>
      </c>
      <c r="D5879" s="39">
        <v>11062.296</v>
      </c>
      <c r="E5879" s="39">
        <v>110.989571428571</v>
      </c>
      <c r="F5879" s="40"/>
      <c r="G5879" s="39">
        <v>99.669688400583297</v>
      </c>
      <c r="H5879" s="39"/>
    </row>
    <row r="5880" spans="1:8">
      <c r="A5880" s="37">
        <v>25</v>
      </c>
      <c r="B5880" s="38" t="s">
        <v>2903</v>
      </c>
      <c r="C5880" s="38" t="s">
        <v>16</v>
      </c>
      <c r="D5880" s="39">
        <v>0</v>
      </c>
      <c r="E5880" s="39"/>
      <c r="F5880" s="40"/>
      <c r="G5880" s="39"/>
      <c r="H5880" s="39"/>
    </row>
    <row r="5881" spans="1:8">
      <c r="A5881" s="37">
        <v>25</v>
      </c>
      <c r="B5881" s="38" t="s">
        <v>6380</v>
      </c>
      <c r="C5881" s="38" t="s">
        <v>16</v>
      </c>
      <c r="D5881" s="39">
        <v>0</v>
      </c>
      <c r="E5881" s="39"/>
      <c r="F5881" s="40"/>
      <c r="G5881" s="39"/>
      <c r="H5881" s="39"/>
    </row>
    <row r="5882" spans="1:8">
      <c r="A5882" s="37">
        <v>25</v>
      </c>
      <c r="B5882" s="38" t="s">
        <v>3670</v>
      </c>
      <c r="C5882" s="38" t="s">
        <v>16</v>
      </c>
      <c r="D5882" s="39">
        <v>0</v>
      </c>
      <c r="E5882" s="39"/>
      <c r="F5882" s="40">
        <v>0</v>
      </c>
      <c r="G5882" s="39"/>
      <c r="H5882" s="39"/>
    </row>
    <row r="5883" spans="1:8" hidden="1">
      <c r="A5883" s="37">
        <v>25</v>
      </c>
      <c r="B5883" s="38" t="s">
        <v>3711</v>
      </c>
      <c r="C5883" s="38" t="s">
        <v>15</v>
      </c>
      <c r="D5883" s="39">
        <v>0</v>
      </c>
      <c r="E5883" s="39"/>
      <c r="F5883" s="40">
        <v>0</v>
      </c>
      <c r="G5883" s="39"/>
      <c r="H5883" s="39"/>
    </row>
    <row r="5884" spans="1:8" hidden="1">
      <c r="A5884" s="37">
        <v>25</v>
      </c>
      <c r="B5884" s="41" t="s">
        <v>6406</v>
      </c>
      <c r="C5884" s="41" t="s">
        <v>15</v>
      </c>
      <c r="D5884" s="39">
        <v>0</v>
      </c>
      <c r="E5884" s="39"/>
      <c r="F5884" s="40">
        <v>0</v>
      </c>
      <c r="G5884" s="39"/>
      <c r="H5884" s="39"/>
    </row>
    <row r="5885" spans="1:8">
      <c r="A5885" s="37">
        <v>25</v>
      </c>
      <c r="B5885" s="38" t="s">
        <v>3854</v>
      </c>
      <c r="C5885" s="38" t="s">
        <v>16</v>
      </c>
      <c r="D5885" s="39">
        <v>0</v>
      </c>
      <c r="E5885" s="39"/>
      <c r="F5885" s="40"/>
      <c r="G5885" s="39"/>
      <c r="H5885" s="39"/>
    </row>
    <row r="5886" spans="1:8" hidden="1">
      <c r="A5886" s="37">
        <v>25</v>
      </c>
      <c r="B5886" s="38" t="s">
        <v>3936</v>
      </c>
      <c r="C5886" s="38" t="s">
        <v>15</v>
      </c>
      <c r="D5886" s="39">
        <v>0</v>
      </c>
      <c r="E5886" s="39"/>
      <c r="F5886" s="40">
        <v>0</v>
      </c>
      <c r="G5886" s="39"/>
      <c r="H5886" s="39"/>
    </row>
    <row r="5887" spans="1:8">
      <c r="A5887" s="37">
        <v>25</v>
      </c>
      <c r="B5887" s="38" t="s">
        <v>7545</v>
      </c>
      <c r="C5887" s="38" t="s">
        <v>16</v>
      </c>
      <c r="D5887" s="39">
        <v>0</v>
      </c>
      <c r="E5887" s="39"/>
      <c r="F5887" s="40">
        <v>0</v>
      </c>
      <c r="G5887" s="39"/>
      <c r="H5887" s="39"/>
    </row>
    <row r="5888" spans="1:8" hidden="1">
      <c r="A5888" s="37">
        <v>25</v>
      </c>
      <c r="B5888" s="38" t="s">
        <v>5678</v>
      </c>
      <c r="C5888" s="38" t="s">
        <v>15</v>
      </c>
      <c r="D5888" s="39">
        <v>0</v>
      </c>
      <c r="E5888" s="39"/>
      <c r="F5888" s="40"/>
      <c r="G5888" s="39"/>
      <c r="H5888" s="39"/>
    </row>
    <row r="5889" spans="1:8" hidden="1">
      <c r="A5889" s="37">
        <v>25</v>
      </c>
      <c r="B5889" s="38" t="s">
        <v>4336</v>
      </c>
      <c r="C5889" s="38" t="s">
        <v>15</v>
      </c>
      <c r="D5889" s="39">
        <v>0</v>
      </c>
      <c r="E5889" s="39"/>
      <c r="F5889" s="40"/>
      <c r="G5889" s="39"/>
      <c r="H5889" s="39"/>
    </row>
    <row r="5890" spans="1:8" hidden="1">
      <c r="A5890" s="37">
        <v>25</v>
      </c>
      <c r="B5890" s="38" t="s">
        <v>481</v>
      </c>
      <c r="C5890" s="38" t="s">
        <v>15</v>
      </c>
      <c r="D5890" s="39">
        <v>704.72879999999998</v>
      </c>
      <c r="E5890" s="39">
        <v>1.54457857142857</v>
      </c>
      <c r="F5890" s="40">
        <v>0</v>
      </c>
      <c r="G5890" s="39">
        <v>456.25959924343698</v>
      </c>
      <c r="H5890" s="39">
        <v>456.25959924343698</v>
      </c>
    </row>
    <row r="5891" spans="1:8">
      <c r="A5891" s="37">
        <v>25</v>
      </c>
      <c r="B5891" s="38" t="s">
        <v>4147</v>
      </c>
      <c r="C5891" s="38" t="s">
        <v>16</v>
      </c>
      <c r="D5891" s="39">
        <v>0</v>
      </c>
      <c r="E5891" s="39"/>
      <c r="F5891" s="40"/>
      <c r="G5891" s="39"/>
      <c r="H5891" s="39"/>
    </row>
    <row r="5892" spans="1:8" hidden="1">
      <c r="A5892" s="37">
        <v>25</v>
      </c>
      <c r="B5892" s="41" t="s">
        <v>4958</v>
      </c>
      <c r="C5892" s="41" t="s">
        <v>15</v>
      </c>
      <c r="D5892" s="39">
        <v>0</v>
      </c>
      <c r="E5892" s="39"/>
      <c r="F5892" s="40"/>
      <c r="G5892" s="39"/>
      <c r="H5892" s="39"/>
    </row>
    <row r="5893" spans="1:8">
      <c r="A5893" s="37">
        <v>25</v>
      </c>
      <c r="B5893" s="38" t="s">
        <v>5464</v>
      </c>
      <c r="C5893" s="38" t="s">
        <v>16</v>
      </c>
      <c r="D5893" s="39">
        <v>0</v>
      </c>
      <c r="E5893" s="39"/>
      <c r="F5893" s="40">
        <v>0</v>
      </c>
      <c r="G5893" s="39"/>
      <c r="H5893" s="39"/>
    </row>
    <row r="5894" spans="1:8">
      <c r="A5894" s="37">
        <v>25</v>
      </c>
      <c r="B5894" s="38" t="s">
        <v>2579</v>
      </c>
      <c r="C5894" s="38" t="s">
        <v>16</v>
      </c>
      <c r="D5894" s="39">
        <v>0</v>
      </c>
      <c r="E5894" s="39"/>
      <c r="F5894" s="40"/>
      <c r="G5894" s="39"/>
      <c r="H5894" s="39"/>
    </row>
    <row r="5895" spans="1:8">
      <c r="A5895" s="37">
        <v>25</v>
      </c>
      <c r="B5895" s="38" t="s">
        <v>5298</v>
      </c>
      <c r="C5895" s="38" t="s">
        <v>16</v>
      </c>
      <c r="D5895" s="39">
        <v>0</v>
      </c>
      <c r="E5895" s="39"/>
      <c r="F5895" s="40"/>
      <c r="G5895" s="39"/>
      <c r="H5895" s="39"/>
    </row>
    <row r="5896" spans="1:8" hidden="1">
      <c r="A5896" s="37">
        <v>25</v>
      </c>
      <c r="B5896" s="41" t="s">
        <v>2013</v>
      </c>
      <c r="C5896" s="41" t="s">
        <v>15</v>
      </c>
      <c r="D5896" s="39">
        <v>13.452400000000001</v>
      </c>
      <c r="E5896" s="39"/>
      <c r="F5896" s="40">
        <v>5.9829999999999997</v>
      </c>
      <c r="G5896" s="39"/>
      <c r="H5896" s="39"/>
    </row>
    <row r="5897" spans="1:8">
      <c r="A5897" s="37">
        <v>25</v>
      </c>
      <c r="B5897" s="41" t="s">
        <v>5446</v>
      </c>
      <c r="C5897" s="41" t="s">
        <v>16</v>
      </c>
      <c r="D5897" s="39">
        <v>0</v>
      </c>
      <c r="E5897" s="39"/>
      <c r="F5897" s="40">
        <v>0</v>
      </c>
      <c r="G5897" s="39"/>
      <c r="H5897" s="39"/>
    </row>
    <row r="5898" spans="1:8">
      <c r="A5898" s="37">
        <v>25</v>
      </c>
      <c r="B5898" s="38" t="s">
        <v>2135</v>
      </c>
      <c r="C5898" s="38" t="s">
        <v>16</v>
      </c>
      <c r="D5898" s="39">
        <v>7471.3861999999999</v>
      </c>
      <c r="E5898" s="39">
        <v>367.32299999999998</v>
      </c>
      <c r="F5898" s="40"/>
      <c r="G5898" s="39">
        <v>20.3400990408986</v>
      </c>
      <c r="H5898" s="39"/>
    </row>
    <row r="5899" spans="1:8" hidden="1">
      <c r="A5899" s="37">
        <v>25</v>
      </c>
      <c r="B5899" s="41" t="s">
        <v>4388</v>
      </c>
      <c r="C5899" s="41" t="s">
        <v>15</v>
      </c>
      <c r="D5899" s="39">
        <v>0</v>
      </c>
      <c r="E5899" s="39"/>
      <c r="F5899" s="40">
        <v>0</v>
      </c>
      <c r="G5899" s="39"/>
      <c r="H5899" s="39"/>
    </row>
    <row r="5900" spans="1:8" hidden="1">
      <c r="A5900" s="37">
        <v>25</v>
      </c>
      <c r="B5900" s="41" t="s">
        <v>5383</v>
      </c>
      <c r="C5900" s="41" t="s">
        <v>15</v>
      </c>
      <c r="D5900" s="39">
        <v>0</v>
      </c>
      <c r="E5900" s="39"/>
      <c r="F5900" s="40">
        <v>0</v>
      </c>
      <c r="G5900" s="39"/>
      <c r="H5900" s="39"/>
    </row>
    <row r="5901" spans="1:8">
      <c r="A5901" s="37">
        <v>25</v>
      </c>
      <c r="B5901" s="41" t="s">
        <v>3806</v>
      </c>
      <c r="C5901" s="41" t="s">
        <v>16</v>
      </c>
      <c r="D5901" s="39">
        <v>0</v>
      </c>
      <c r="E5901" s="39"/>
      <c r="F5901" s="40">
        <v>0</v>
      </c>
      <c r="G5901" s="39"/>
      <c r="H5901" s="39"/>
    </row>
    <row r="5902" spans="1:8" hidden="1">
      <c r="A5902" s="37">
        <v>25</v>
      </c>
      <c r="B5902" s="38" t="s">
        <v>2028</v>
      </c>
      <c r="C5902" s="38" t="s">
        <v>15</v>
      </c>
      <c r="D5902" s="39">
        <v>20259.46485</v>
      </c>
      <c r="E5902" s="39">
        <v>180.257028571429</v>
      </c>
      <c r="F5902" s="40"/>
      <c r="G5902" s="39">
        <v>112.392093726165</v>
      </c>
      <c r="H5902" s="39"/>
    </row>
    <row r="5903" spans="1:8">
      <c r="A5903" s="37">
        <v>25</v>
      </c>
      <c r="B5903" s="38" t="s">
        <v>7812</v>
      </c>
      <c r="C5903" s="38" t="s">
        <v>16</v>
      </c>
      <c r="D5903" s="39">
        <v>6285.9681</v>
      </c>
      <c r="E5903" s="39">
        <v>231.55168571428601</v>
      </c>
      <c r="F5903" s="40"/>
      <c r="G5903" s="39">
        <v>27.147148942618099</v>
      </c>
      <c r="H5903" s="39"/>
    </row>
    <row r="5904" spans="1:8">
      <c r="A5904" s="37">
        <v>25</v>
      </c>
      <c r="B5904" s="38" t="s">
        <v>4138</v>
      </c>
      <c r="C5904" s="38" t="s">
        <v>16</v>
      </c>
      <c r="D5904" s="39">
        <v>0</v>
      </c>
      <c r="E5904" s="39"/>
      <c r="F5904" s="40"/>
      <c r="G5904" s="39"/>
      <c r="H5904" s="39"/>
    </row>
    <row r="5905" spans="1:8">
      <c r="A5905" s="37">
        <v>25</v>
      </c>
      <c r="B5905" s="38" t="s">
        <v>8177</v>
      </c>
      <c r="C5905" s="38" t="s">
        <v>16</v>
      </c>
      <c r="D5905" s="39">
        <v>0</v>
      </c>
      <c r="E5905" s="39"/>
      <c r="F5905" s="40"/>
      <c r="G5905" s="39"/>
      <c r="H5905" s="39"/>
    </row>
    <row r="5906" spans="1:8">
      <c r="A5906" s="37">
        <v>25</v>
      </c>
      <c r="B5906" s="38" t="s">
        <v>8563</v>
      </c>
      <c r="C5906" s="38" t="s">
        <v>16</v>
      </c>
      <c r="D5906" s="39">
        <v>821670.598</v>
      </c>
      <c r="E5906" s="39">
        <v>1334.94657142857</v>
      </c>
      <c r="F5906" s="40"/>
      <c r="G5906" s="39">
        <v>615.50822750958696</v>
      </c>
      <c r="H5906" s="39"/>
    </row>
    <row r="5907" spans="1:8">
      <c r="A5907" s="37">
        <v>25</v>
      </c>
      <c r="B5907" s="41" t="s">
        <v>3070</v>
      </c>
      <c r="C5907" s="41" t="s">
        <v>16</v>
      </c>
      <c r="D5907" s="39">
        <v>0</v>
      </c>
      <c r="E5907" s="39"/>
      <c r="F5907" s="40">
        <v>0</v>
      </c>
      <c r="G5907" s="39"/>
      <c r="H5907" s="39"/>
    </row>
    <row r="5908" spans="1:8" hidden="1">
      <c r="A5908" s="37">
        <v>25</v>
      </c>
      <c r="B5908" s="41" t="s">
        <v>6779</v>
      </c>
      <c r="C5908" s="41" t="s">
        <v>15</v>
      </c>
      <c r="D5908" s="39">
        <v>0</v>
      </c>
      <c r="E5908" s="39"/>
      <c r="F5908" s="40">
        <v>0</v>
      </c>
      <c r="G5908" s="39"/>
      <c r="H5908" s="39"/>
    </row>
    <row r="5909" spans="1:8">
      <c r="A5909" s="37">
        <v>25</v>
      </c>
      <c r="B5909" s="38" t="s">
        <v>8200</v>
      </c>
      <c r="C5909" s="38" t="s">
        <v>16</v>
      </c>
      <c r="D5909" s="39">
        <v>16457.61145</v>
      </c>
      <c r="E5909" s="39">
        <v>357.44082142857098</v>
      </c>
      <c r="F5909" s="40"/>
      <c r="G5909" s="39">
        <v>46.042898469806602</v>
      </c>
      <c r="H5909" s="39"/>
    </row>
    <row r="5910" spans="1:8">
      <c r="A5910" s="37">
        <v>25</v>
      </c>
      <c r="B5910" s="41" t="s">
        <v>4746</v>
      </c>
      <c r="C5910" s="41" t="s">
        <v>16</v>
      </c>
      <c r="D5910" s="39">
        <v>0</v>
      </c>
      <c r="E5910" s="39"/>
      <c r="F5910" s="40"/>
      <c r="G5910" s="39"/>
      <c r="H5910" s="39"/>
    </row>
    <row r="5911" spans="1:8">
      <c r="A5911" s="37">
        <v>25</v>
      </c>
      <c r="B5911" s="41" t="s">
        <v>1398</v>
      </c>
      <c r="C5911" s="41" t="s">
        <v>16</v>
      </c>
      <c r="D5911" s="39">
        <v>2409.36175</v>
      </c>
      <c r="E5911" s="39">
        <v>128.29430714285701</v>
      </c>
      <c r="F5911" s="40"/>
      <c r="G5911" s="39">
        <v>18.779958391428501</v>
      </c>
      <c r="H5911" s="39"/>
    </row>
    <row r="5912" spans="1:8">
      <c r="A5912" s="37">
        <v>25</v>
      </c>
      <c r="B5912" s="38" t="s">
        <v>5387</v>
      </c>
      <c r="C5912" s="38" t="s">
        <v>16</v>
      </c>
      <c r="D5912" s="39">
        <v>2896882.59895</v>
      </c>
      <c r="E5912" s="39">
        <v>38620.657214285697</v>
      </c>
      <c r="F5912" s="40">
        <v>649021.22459999996</v>
      </c>
      <c r="G5912" s="39">
        <v>75.008630300533795</v>
      </c>
      <c r="H5912" s="39">
        <v>58.203602333274603</v>
      </c>
    </row>
    <row r="5913" spans="1:8" hidden="1">
      <c r="A5913" s="37">
        <v>25</v>
      </c>
      <c r="B5913" s="41" t="s">
        <v>3731</v>
      </c>
      <c r="C5913" s="41" t="s">
        <v>15</v>
      </c>
      <c r="D5913" s="39">
        <v>0</v>
      </c>
      <c r="E5913" s="39"/>
      <c r="F5913" s="40"/>
      <c r="G5913" s="39"/>
      <c r="H5913" s="39"/>
    </row>
    <row r="5914" spans="1:8">
      <c r="A5914" s="37">
        <v>25</v>
      </c>
      <c r="B5914" s="38" t="s">
        <v>8164</v>
      </c>
      <c r="C5914" s="38" t="s">
        <v>16</v>
      </c>
      <c r="D5914" s="39">
        <v>7271.0654999999997</v>
      </c>
      <c r="E5914" s="39">
        <v>33.785728571428599</v>
      </c>
      <c r="F5914" s="40"/>
      <c r="G5914" s="39">
        <v>215.21115001642701</v>
      </c>
      <c r="H5914" s="39"/>
    </row>
    <row r="5915" spans="1:8">
      <c r="A5915" s="37">
        <v>25</v>
      </c>
      <c r="B5915" s="38" t="s">
        <v>7631</v>
      </c>
      <c r="C5915" s="38" t="s">
        <v>16</v>
      </c>
      <c r="D5915" s="39">
        <v>0</v>
      </c>
      <c r="E5915" s="39"/>
      <c r="F5915" s="40">
        <v>0</v>
      </c>
      <c r="G5915" s="39"/>
      <c r="H5915" s="39"/>
    </row>
    <row r="5916" spans="1:8">
      <c r="A5916" s="37">
        <v>25</v>
      </c>
      <c r="B5916" s="41" t="s">
        <v>298</v>
      </c>
      <c r="C5916" s="41" t="s">
        <v>16</v>
      </c>
      <c r="D5916" s="39">
        <v>1619240.6963500001</v>
      </c>
      <c r="E5916" s="39">
        <v>9990.0992357142895</v>
      </c>
      <c r="F5916" s="40">
        <v>158620.64739999999</v>
      </c>
      <c r="G5916" s="39">
        <v>162.084545723156</v>
      </c>
      <c r="H5916" s="39">
        <v>146.206760762529</v>
      </c>
    </row>
    <row r="5917" spans="1:8">
      <c r="A5917" s="37">
        <v>25</v>
      </c>
      <c r="B5917" s="41" t="s">
        <v>536</v>
      </c>
      <c r="C5917" s="41" t="s">
        <v>16</v>
      </c>
      <c r="D5917" s="39">
        <v>89139.655050000001</v>
      </c>
      <c r="E5917" s="39">
        <v>441.356114285714</v>
      </c>
      <c r="F5917" s="40">
        <v>1163.595</v>
      </c>
      <c r="G5917" s="39">
        <v>201.967645093719</v>
      </c>
      <c r="H5917" s="39">
        <v>199.33123661916301</v>
      </c>
    </row>
    <row r="5918" spans="1:8" hidden="1">
      <c r="A5918" s="37">
        <v>25</v>
      </c>
      <c r="B5918" s="38" t="s">
        <v>4451</v>
      </c>
      <c r="C5918" s="38" t="s">
        <v>15</v>
      </c>
      <c r="D5918" s="39">
        <v>0</v>
      </c>
      <c r="E5918" s="39"/>
      <c r="F5918" s="40"/>
      <c r="G5918" s="39"/>
      <c r="H5918" s="39"/>
    </row>
    <row r="5919" spans="1:8">
      <c r="A5919" s="37">
        <v>25</v>
      </c>
      <c r="B5919" s="38" t="s">
        <v>2937</v>
      </c>
      <c r="C5919" s="38" t="s">
        <v>16</v>
      </c>
      <c r="D5919" s="39">
        <v>0</v>
      </c>
      <c r="E5919" s="39"/>
      <c r="F5919" s="40">
        <v>0</v>
      </c>
      <c r="G5919" s="39"/>
      <c r="H5919" s="39"/>
    </row>
    <row r="5920" spans="1:8">
      <c r="A5920" s="37">
        <v>25</v>
      </c>
      <c r="B5920" s="41" t="s">
        <v>8176</v>
      </c>
      <c r="C5920" s="41" t="s">
        <v>16</v>
      </c>
      <c r="D5920" s="39">
        <v>15231.535400000001</v>
      </c>
      <c r="E5920" s="39">
        <v>205.98592857142901</v>
      </c>
      <c r="F5920" s="40"/>
      <c r="G5920" s="39">
        <v>73.944543229894705</v>
      </c>
      <c r="H5920" s="39"/>
    </row>
    <row r="5921" spans="1:8" hidden="1">
      <c r="A5921" s="37">
        <v>25</v>
      </c>
      <c r="B5921" s="38" t="s">
        <v>3763</v>
      </c>
      <c r="C5921" s="38" t="s">
        <v>15</v>
      </c>
      <c r="D5921" s="39">
        <v>0</v>
      </c>
      <c r="E5921" s="39"/>
      <c r="F5921" s="40"/>
      <c r="G5921" s="39"/>
      <c r="H5921" s="39"/>
    </row>
    <row r="5922" spans="1:8" hidden="1">
      <c r="A5922" s="37">
        <v>25</v>
      </c>
      <c r="B5922" s="38" t="s">
        <v>8560</v>
      </c>
      <c r="C5922" s="38" t="s">
        <v>15</v>
      </c>
      <c r="D5922" s="39">
        <v>4116.4229999999998</v>
      </c>
      <c r="E5922" s="39">
        <v>26.654</v>
      </c>
      <c r="F5922" s="40"/>
      <c r="G5922" s="39">
        <v>154.439221130037</v>
      </c>
      <c r="H5922" s="39"/>
    </row>
    <row r="5923" spans="1:8">
      <c r="A5923" s="37">
        <v>25</v>
      </c>
      <c r="B5923" s="38" t="s">
        <v>674</v>
      </c>
      <c r="C5923" s="38" t="s">
        <v>16</v>
      </c>
      <c r="D5923" s="39">
        <v>0</v>
      </c>
      <c r="E5923" s="39"/>
      <c r="F5923" s="40">
        <v>0</v>
      </c>
      <c r="G5923" s="39"/>
      <c r="H5923" s="39"/>
    </row>
    <row r="5924" spans="1:8">
      <c r="A5924" s="37">
        <v>25</v>
      </c>
      <c r="B5924" s="38" t="s">
        <v>6614</v>
      </c>
      <c r="C5924" s="38" t="s">
        <v>16</v>
      </c>
      <c r="D5924" s="39">
        <v>0</v>
      </c>
      <c r="E5924" s="39"/>
      <c r="F5924" s="40">
        <v>0</v>
      </c>
      <c r="G5924" s="39"/>
      <c r="H5924" s="39"/>
    </row>
    <row r="5925" spans="1:8">
      <c r="A5925" s="37">
        <v>25</v>
      </c>
      <c r="B5925" s="38" t="s">
        <v>8562</v>
      </c>
      <c r="C5925" s="38" t="s">
        <v>16</v>
      </c>
      <c r="D5925" s="39">
        <v>5385.2008500000002</v>
      </c>
      <c r="E5925" s="39">
        <v>252.131028571429</v>
      </c>
      <c r="F5925" s="40"/>
      <c r="G5925" s="39">
        <v>21.358739067192499</v>
      </c>
      <c r="H5925" s="39"/>
    </row>
    <row r="5926" spans="1:8">
      <c r="A5926" s="37">
        <v>25</v>
      </c>
      <c r="B5926" s="38" t="s">
        <v>6050</v>
      </c>
      <c r="C5926" s="38" t="s">
        <v>16</v>
      </c>
      <c r="D5926" s="39">
        <v>77.947199999999995</v>
      </c>
      <c r="E5926" s="39"/>
      <c r="F5926" s="40">
        <v>77.947199999999995</v>
      </c>
      <c r="G5926" s="39"/>
      <c r="H5926" s="39"/>
    </row>
    <row r="5927" spans="1:8" hidden="1">
      <c r="A5927" s="37">
        <v>25</v>
      </c>
      <c r="B5927" s="38" t="s">
        <v>5853</v>
      </c>
      <c r="C5927" s="38" t="s">
        <v>15</v>
      </c>
      <c r="D5927" s="39">
        <v>0</v>
      </c>
      <c r="E5927" s="39"/>
      <c r="F5927" s="40">
        <v>0</v>
      </c>
      <c r="G5927" s="39"/>
      <c r="H5927" s="39"/>
    </row>
    <row r="5928" spans="1:8" hidden="1">
      <c r="A5928" s="37">
        <v>25</v>
      </c>
      <c r="B5928" s="38" t="s">
        <v>4029</v>
      </c>
      <c r="C5928" s="38" t="s">
        <v>15</v>
      </c>
      <c r="D5928" s="39">
        <v>0</v>
      </c>
      <c r="E5928" s="39"/>
      <c r="F5928" s="40"/>
      <c r="G5928" s="39"/>
      <c r="H5928" s="39"/>
    </row>
    <row r="5929" spans="1:8">
      <c r="A5929" s="37">
        <v>25</v>
      </c>
      <c r="B5929" s="41" t="s">
        <v>3821</v>
      </c>
      <c r="C5929" s="41" t="s">
        <v>16</v>
      </c>
      <c r="D5929" s="39">
        <v>0</v>
      </c>
      <c r="E5929" s="39"/>
      <c r="F5929" s="40"/>
      <c r="G5929" s="39"/>
      <c r="H5929" s="39"/>
    </row>
    <row r="5930" spans="1:8">
      <c r="A5930" s="37">
        <v>25</v>
      </c>
      <c r="B5930" s="41" t="s">
        <v>802</v>
      </c>
      <c r="C5930" s="41" t="s">
        <v>16</v>
      </c>
      <c r="D5930" s="39">
        <v>72021.795750000005</v>
      </c>
      <c r="E5930" s="39">
        <v>1138.3375428571401</v>
      </c>
      <c r="F5930" s="40"/>
      <c r="G5930" s="39">
        <v>63.269279135985101</v>
      </c>
      <c r="H5930" s="39"/>
    </row>
    <row r="5931" spans="1:8">
      <c r="A5931" s="37">
        <v>25</v>
      </c>
      <c r="B5931" s="41" t="s">
        <v>8559</v>
      </c>
      <c r="C5931" s="41" t="s">
        <v>16</v>
      </c>
      <c r="D5931" s="39">
        <v>10173.753500000001</v>
      </c>
      <c r="E5931" s="39">
        <v>91.885800000000003</v>
      </c>
      <c r="F5931" s="40"/>
      <c r="G5931" s="39">
        <v>110.721716522031</v>
      </c>
      <c r="H5931" s="39"/>
    </row>
    <row r="5932" spans="1:8" hidden="1">
      <c r="A5932" s="37">
        <v>25</v>
      </c>
      <c r="B5932" s="41" t="s">
        <v>287</v>
      </c>
      <c r="C5932" s="41" t="s">
        <v>15</v>
      </c>
      <c r="D5932" s="39">
        <v>13953.095149999999</v>
      </c>
      <c r="E5932" s="39">
        <v>12.3058642857143</v>
      </c>
      <c r="F5932" s="40">
        <v>7323.4181500000004</v>
      </c>
      <c r="G5932" s="39">
        <v>1133.85738913097</v>
      </c>
      <c r="H5932" s="39">
        <v>538.74127375972296</v>
      </c>
    </row>
    <row r="5933" spans="1:8" hidden="1">
      <c r="A5933" s="37">
        <v>25</v>
      </c>
      <c r="B5933" s="41" t="s">
        <v>3605</v>
      </c>
      <c r="C5933" s="41" t="s">
        <v>15</v>
      </c>
      <c r="D5933" s="39">
        <v>0</v>
      </c>
      <c r="E5933" s="39"/>
      <c r="F5933" s="40"/>
      <c r="G5933" s="39"/>
      <c r="H5933" s="39"/>
    </row>
    <row r="5934" spans="1:8">
      <c r="A5934" s="37">
        <v>25</v>
      </c>
      <c r="B5934" s="38" t="s">
        <v>4718</v>
      </c>
      <c r="C5934" s="38" t="s">
        <v>16</v>
      </c>
      <c r="D5934" s="39">
        <v>0</v>
      </c>
      <c r="E5934" s="39"/>
      <c r="F5934" s="40"/>
      <c r="G5934" s="39"/>
      <c r="H5934" s="39"/>
    </row>
    <row r="5935" spans="1:8" hidden="1">
      <c r="A5935" s="37">
        <v>25</v>
      </c>
      <c r="B5935" s="41" t="s">
        <v>7163</v>
      </c>
      <c r="C5935" s="41" t="s">
        <v>15</v>
      </c>
      <c r="D5935" s="39">
        <v>0</v>
      </c>
      <c r="E5935" s="39"/>
      <c r="F5935" s="40">
        <v>0</v>
      </c>
      <c r="G5935" s="39"/>
      <c r="H5935" s="39"/>
    </row>
    <row r="5936" spans="1:8">
      <c r="A5936" s="37">
        <v>25</v>
      </c>
      <c r="B5936" s="41" t="s">
        <v>3350</v>
      </c>
      <c r="C5936" s="41" t="s">
        <v>16</v>
      </c>
      <c r="D5936" s="39">
        <v>0</v>
      </c>
      <c r="E5936" s="39"/>
      <c r="F5936" s="40">
        <v>0</v>
      </c>
      <c r="G5936" s="39"/>
      <c r="H5936" s="39"/>
    </row>
    <row r="5937" spans="1:8" hidden="1">
      <c r="A5937" s="37">
        <v>25</v>
      </c>
      <c r="B5937" s="41" t="s">
        <v>3088</v>
      </c>
      <c r="C5937" s="41" t="s">
        <v>15</v>
      </c>
      <c r="D5937" s="39">
        <v>0</v>
      </c>
      <c r="E5937" s="39"/>
      <c r="F5937" s="40"/>
      <c r="G5937" s="39"/>
      <c r="H5937" s="39"/>
    </row>
    <row r="5938" spans="1:8">
      <c r="A5938" s="37">
        <v>25</v>
      </c>
      <c r="B5938" s="38" t="s">
        <v>1170</v>
      </c>
      <c r="C5938" s="38" t="s">
        <v>16</v>
      </c>
      <c r="D5938" s="39">
        <v>-45.75215</v>
      </c>
      <c r="E5938" s="39">
        <v>6.5360214285714298</v>
      </c>
      <c r="F5938" s="40"/>
      <c r="G5938" s="39">
        <v>-7</v>
      </c>
      <c r="H5938" s="39"/>
    </row>
    <row r="5939" spans="1:8" hidden="1">
      <c r="A5939" s="37">
        <v>25</v>
      </c>
      <c r="B5939" s="38" t="s">
        <v>617</v>
      </c>
      <c r="C5939" s="38" t="s">
        <v>15</v>
      </c>
      <c r="D5939" s="39">
        <v>240.87315000000001</v>
      </c>
      <c r="E5939" s="39"/>
      <c r="F5939" s="40">
        <v>0</v>
      </c>
      <c r="G5939" s="39"/>
      <c r="H5939" s="39"/>
    </row>
    <row r="5940" spans="1:8" hidden="1">
      <c r="A5940" s="37">
        <v>25</v>
      </c>
      <c r="B5940" s="41" t="s">
        <v>5667</v>
      </c>
      <c r="C5940" s="41" t="s">
        <v>15</v>
      </c>
      <c r="D5940" s="39">
        <v>0</v>
      </c>
      <c r="E5940" s="39"/>
      <c r="F5940" s="40">
        <v>0</v>
      </c>
      <c r="G5940" s="39"/>
      <c r="H5940" s="39"/>
    </row>
    <row r="5941" spans="1:8">
      <c r="A5941" s="37">
        <v>25</v>
      </c>
      <c r="B5941" s="38" t="s">
        <v>6323</v>
      </c>
      <c r="C5941" s="38" t="s">
        <v>16</v>
      </c>
      <c r="D5941" s="39">
        <v>0</v>
      </c>
      <c r="E5941" s="39"/>
      <c r="F5941" s="40"/>
      <c r="G5941" s="39"/>
      <c r="H5941" s="39"/>
    </row>
    <row r="5942" spans="1:8">
      <c r="A5942" s="37">
        <v>25</v>
      </c>
      <c r="B5942" s="38" t="s">
        <v>8195</v>
      </c>
      <c r="C5942" s="38" t="s">
        <v>16</v>
      </c>
      <c r="D5942" s="39">
        <v>4378.4044000000004</v>
      </c>
      <c r="E5942" s="39">
        <v>104.308671428571</v>
      </c>
      <c r="F5942" s="40"/>
      <c r="G5942" s="39">
        <v>41.975459374902002</v>
      </c>
      <c r="H5942" s="39"/>
    </row>
    <row r="5943" spans="1:8" hidden="1">
      <c r="A5943" s="37">
        <v>25</v>
      </c>
      <c r="B5943" s="38" t="s">
        <v>7775</v>
      </c>
      <c r="C5943" s="38" t="s">
        <v>15</v>
      </c>
      <c r="D5943" s="39">
        <v>172127.57879999999</v>
      </c>
      <c r="E5943" s="39">
        <v>395.06857857142899</v>
      </c>
      <c r="F5943" s="40">
        <v>321.23880000000003</v>
      </c>
      <c r="G5943" s="39">
        <v>435.69037918027999</v>
      </c>
      <c r="H5943" s="39">
        <v>434.87725756690998</v>
      </c>
    </row>
    <row r="5944" spans="1:8">
      <c r="A5944" s="37">
        <v>25</v>
      </c>
      <c r="B5944" s="38" t="s">
        <v>1218</v>
      </c>
      <c r="C5944" s="38" t="s">
        <v>16</v>
      </c>
      <c r="D5944" s="39">
        <v>13386.16785</v>
      </c>
      <c r="E5944" s="39">
        <v>9.1498071428571404</v>
      </c>
      <c r="F5944" s="40">
        <v>85.398200000000003</v>
      </c>
      <c r="G5944" s="39">
        <v>1463</v>
      </c>
      <c r="H5944" s="39">
        <v>1453.6666666666699</v>
      </c>
    </row>
    <row r="5945" spans="1:8">
      <c r="A5945" s="37">
        <v>25</v>
      </c>
      <c r="B5945" s="38" t="s">
        <v>4467</v>
      </c>
      <c r="C5945" s="38" t="s">
        <v>16</v>
      </c>
      <c r="D5945" s="39">
        <v>0</v>
      </c>
      <c r="E5945" s="39"/>
      <c r="F5945" s="40"/>
      <c r="G5945" s="39"/>
      <c r="H5945" s="39"/>
    </row>
    <row r="5946" spans="1:8" hidden="1">
      <c r="A5946" s="37">
        <v>25</v>
      </c>
      <c r="B5946" s="38" t="s">
        <v>6538</v>
      </c>
      <c r="C5946" s="38" t="s">
        <v>15</v>
      </c>
      <c r="D5946" s="39">
        <v>0</v>
      </c>
      <c r="E5946" s="39"/>
      <c r="F5946" s="40">
        <v>0</v>
      </c>
      <c r="G5946" s="39"/>
      <c r="H5946" s="39"/>
    </row>
    <row r="5947" spans="1:8">
      <c r="A5947" s="37">
        <v>25</v>
      </c>
      <c r="B5947" s="38" t="s">
        <v>5476</v>
      </c>
      <c r="C5947" s="38" t="s">
        <v>16</v>
      </c>
      <c r="D5947" s="39">
        <v>0</v>
      </c>
      <c r="E5947" s="39"/>
      <c r="F5947" s="40"/>
      <c r="G5947" s="39"/>
      <c r="H5947" s="39"/>
    </row>
    <row r="5948" spans="1:8">
      <c r="A5948" s="37">
        <v>25</v>
      </c>
      <c r="B5948" s="38" t="s">
        <v>8565</v>
      </c>
      <c r="C5948" s="38" t="s">
        <v>16</v>
      </c>
      <c r="D5948" s="39">
        <v>4459.5582000000004</v>
      </c>
      <c r="E5948" s="39">
        <v>92.587457142857104</v>
      </c>
      <c r="F5948" s="40"/>
      <c r="G5948" s="39">
        <v>48.1658999784297</v>
      </c>
      <c r="H5948" s="39"/>
    </row>
    <row r="5949" spans="1:8">
      <c r="A5949" s="37">
        <v>25</v>
      </c>
      <c r="B5949" s="38" t="s">
        <v>2557</v>
      </c>
      <c r="C5949" s="38" t="s">
        <v>16</v>
      </c>
      <c r="D5949" s="39">
        <v>0</v>
      </c>
      <c r="E5949" s="39"/>
      <c r="F5949" s="40">
        <v>0</v>
      </c>
      <c r="G5949" s="39"/>
      <c r="H5949" s="39"/>
    </row>
    <row r="5950" spans="1:8">
      <c r="A5950" s="37">
        <v>25</v>
      </c>
      <c r="B5950" s="38" t="s">
        <v>7663</v>
      </c>
      <c r="C5950" s="38" t="s">
        <v>16</v>
      </c>
      <c r="D5950" s="39">
        <v>0</v>
      </c>
      <c r="E5950" s="39"/>
      <c r="F5950" s="40">
        <v>0</v>
      </c>
      <c r="G5950" s="39"/>
      <c r="H5950" s="39"/>
    </row>
    <row r="5951" spans="1:8">
      <c r="A5951" s="37">
        <v>25</v>
      </c>
      <c r="B5951" s="38" t="s">
        <v>5147</v>
      </c>
      <c r="C5951" s="38" t="s">
        <v>16</v>
      </c>
      <c r="D5951" s="39">
        <v>0</v>
      </c>
      <c r="E5951" s="39"/>
      <c r="F5951" s="40"/>
      <c r="G5951" s="39"/>
      <c r="H5951" s="39"/>
    </row>
    <row r="5952" spans="1:8">
      <c r="A5952" s="37">
        <v>25</v>
      </c>
      <c r="B5952" s="38" t="s">
        <v>654</v>
      </c>
      <c r="C5952" s="38" t="s">
        <v>16</v>
      </c>
      <c r="D5952" s="39">
        <v>14004.214550000001</v>
      </c>
      <c r="E5952" s="39">
        <v>442.76094285714299</v>
      </c>
      <c r="F5952" s="40"/>
      <c r="G5952" s="39">
        <v>31.629290649781801</v>
      </c>
      <c r="H5952" s="39"/>
    </row>
    <row r="5953" spans="1:8">
      <c r="A5953" s="37">
        <v>25</v>
      </c>
      <c r="B5953" s="38" t="s">
        <v>6138</v>
      </c>
      <c r="C5953" s="38" t="s">
        <v>16</v>
      </c>
      <c r="D5953" s="39">
        <v>0</v>
      </c>
      <c r="E5953" s="39"/>
      <c r="F5953" s="40">
        <v>0</v>
      </c>
      <c r="G5953" s="39"/>
      <c r="H5953" s="39"/>
    </row>
    <row r="5954" spans="1:8">
      <c r="A5954" s="37">
        <v>25</v>
      </c>
      <c r="B5954" s="38" t="s">
        <v>8561</v>
      </c>
      <c r="C5954" s="38" t="s">
        <v>16</v>
      </c>
      <c r="D5954" s="39">
        <v>14724.417600000001</v>
      </c>
      <c r="E5954" s="39">
        <v>228.81190000000001</v>
      </c>
      <c r="F5954" s="40"/>
      <c r="G5954" s="39">
        <v>64.351625068451398</v>
      </c>
      <c r="H5954" s="39"/>
    </row>
    <row r="5955" spans="1:8">
      <c r="A5955" s="37">
        <v>25</v>
      </c>
      <c r="B5955" s="38" t="s">
        <v>7012</v>
      </c>
      <c r="C5955" s="38" t="s">
        <v>16</v>
      </c>
      <c r="D5955" s="39">
        <v>0</v>
      </c>
      <c r="E5955" s="39"/>
      <c r="F5955" s="40"/>
      <c r="G5955" s="39"/>
      <c r="H5955" s="39"/>
    </row>
    <row r="5956" spans="1:8">
      <c r="A5956" s="37">
        <v>25</v>
      </c>
      <c r="B5956" s="38" t="s">
        <v>5552</v>
      </c>
      <c r="C5956" s="38" t="s">
        <v>16</v>
      </c>
      <c r="D5956" s="39">
        <v>0</v>
      </c>
      <c r="E5956" s="39"/>
      <c r="F5956" s="40"/>
      <c r="G5956" s="39"/>
      <c r="H5956" s="39"/>
    </row>
    <row r="5957" spans="1:8">
      <c r="A5957" s="37">
        <v>25</v>
      </c>
      <c r="B5957" s="38" t="s">
        <v>2575</v>
      </c>
      <c r="C5957" s="38" t="s">
        <v>16</v>
      </c>
      <c r="D5957" s="39">
        <v>0</v>
      </c>
      <c r="E5957" s="39"/>
      <c r="F5957" s="40"/>
      <c r="G5957" s="39"/>
      <c r="H5957" s="39"/>
    </row>
    <row r="5958" spans="1:8">
      <c r="A5958" s="37">
        <v>25</v>
      </c>
      <c r="B5958" s="38" t="s">
        <v>5262</v>
      </c>
      <c r="C5958" s="38" t="s">
        <v>16</v>
      </c>
      <c r="D5958" s="39">
        <v>0</v>
      </c>
      <c r="E5958" s="39"/>
      <c r="F5958" s="40"/>
      <c r="G5958" s="39"/>
      <c r="H5958" s="39"/>
    </row>
    <row r="5959" spans="1:8" hidden="1">
      <c r="A5959" s="37">
        <v>25</v>
      </c>
      <c r="B5959" s="38" t="s">
        <v>6487</v>
      </c>
      <c r="C5959" s="38" t="s">
        <v>15</v>
      </c>
      <c r="D5959" s="39">
        <v>0</v>
      </c>
      <c r="E5959" s="39"/>
      <c r="F5959" s="40"/>
      <c r="G5959" s="39"/>
      <c r="H5959" s="39"/>
    </row>
    <row r="5960" spans="1:8">
      <c r="A5960" s="37">
        <v>25</v>
      </c>
      <c r="B5960" s="41" t="s">
        <v>1950</v>
      </c>
      <c r="C5960" s="41" t="s">
        <v>16</v>
      </c>
      <c r="D5960" s="39">
        <v>9411273.4537000004</v>
      </c>
      <c r="E5960" s="39">
        <v>190603.26358571401</v>
      </c>
      <c r="F5960" s="40">
        <v>1878374.50385</v>
      </c>
      <c r="G5960" s="39">
        <v>49.376245068688199</v>
      </c>
      <c r="H5960" s="39">
        <v>39.5213534550129</v>
      </c>
    </row>
    <row r="5961" spans="1:8">
      <c r="A5961" s="37">
        <v>25</v>
      </c>
      <c r="B5961" s="41" t="s">
        <v>8188</v>
      </c>
      <c r="C5961" s="41" t="s">
        <v>16</v>
      </c>
      <c r="D5961" s="39">
        <v>5942.1814999999997</v>
      </c>
      <c r="E5961" s="39">
        <v>65.049499999999995</v>
      </c>
      <c r="F5961" s="40"/>
      <c r="G5961" s="39">
        <v>91.348611442055699</v>
      </c>
      <c r="H5961" s="39"/>
    </row>
    <row r="5962" spans="1:8">
      <c r="A5962" s="37">
        <v>25</v>
      </c>
      <c r="B5962" s="38" t="s">
        <v>1065</v>
      </c>
      <c r="C5962" s="38" t="s">
        <v>16</v>
      </c>
      <c r="D5962" s="39">
        <v>8124.9049999999997</v>
      </c>
      <c r="E5962" s="39">
        <v>173.92890714285701</v>
      </c>
      <c r="F5962" s="40"/>
      <c r="G5962" s="39">
        <v>46.7139426876671</v>
      </c>
      <c r="H5962" s="39"/>
    </row>
    <row r="5963" spans="1:8" hidden="1">
      <c r="A5963" s="37">
        <v>25</v>
      </c>
      <c r="B5963" s="41" t="s">
        <v>1854</v>
      </c>
      <c r="C5963" s="41" t="s">
        <v>15</v>
      </c>
      <c r="D5963" s="39">
        <v>0</v>
      </c>
      <c r="E5963" s="39"/>
      <c r="F5963" s="40"/>
      <c r="G5963" s="39"/>
      <c r="H5963" s="39"/>
    </row>
    <row r="5964" spans="1:8">
      <c r="A5964" s="37">
        <v>25</v>
      </c>
      <c r="B5964" s="38" t="s">
        <v>7074</v>
      </c>
      <c r="C5964" s="38" t="s">
        <v>16</v>
      </c>
      <c r="D5964" s="39">
        <v>0</v>
      </c>
      <c r="E5964" s="39"/>
      <c r="F5964" s="40"/>
      <c r="G5964" s="39"/>
      <c r="H5964" s="39"/>
    </row>
    <row r="5965" spans="1:8">
      <c r="A5965" s="37">
        <v>25</v>
      </c>
      <c r="B5965" s="41" t="s">
        <v>5059</v>
      </c>
      <c r="C5965" s="41" t="s">
        <v>16</v>
      </c>
      <c r="D5965" s="39">
        <v>0</v>
      </c>
      <c r="E5965" s="39"/>
      <c r="F5965" s="40">
        <v>0</v>
      </c>
      <c r="G5965" s="39"/>
      <c r="H5965" s="39"/>
    </row>
    <row r="5966" spans="1:8" hidden="1">
      <c r="A5966" s="37">
        <v>25</v>
      </c>
      <c r="B5966" s="38" t="s">
        <v>5532</v>
      </c>
      <c r="C5966" s="38" t="s">
        <v>15</v>
      </c>
      <c r="D5966" s="39">
        <v>0</v>
      </c>
      <c r="E5966" s="39"/>
      <c r="F5966" s="40"/>
      <c r="G5966" s="39"/>
      <c r="H5966" s="39"/>
    </row>
    <row r="5967" spans="1:8">
      <c r="A5967" s="37">
        <v>25</v>
      </c>
      <c r="B5967" s="38" t="s">
        <v>1152</v>
      </c>
      <c r="C5967" s="38" t="s">
        <v>16</v>
      </c>
      <c r="D5967" s="39">
        <v>0</v>
      </c>
      <c r="E5967" s="39"/>
      <c r="F5967" s="40"/>
      <c r="G5967" s="39"/>
      <c r="H5967" s="39"/>
    </row>
    <row r="5968" spans="1:8">
      <c r="A5968" s="37">
        <v>25</v>
      </c>
      <c r="B5968" s="38" t="s">
        <v>8173</v>
      </c>
      <c r="C5968" s="38" t="s">
        <v>16</v>
      </c>
      <c r="D5968" s="39">
        <v>27385.1999</v>
      </c>
      <c r="E5968" s="39">
        <v>167.13207857142899</v>
      </c>
      <c r="F5968" s="40"/>
      <c r="G5968" s="39">
        <v>163.853642784058</v>
      </c>
      <c r="H5968" s="39"/>
    </row>
    <row r="5969" spans="1:8">
      <c r="A5969" s="37">
        <v>25</v>
      </c>
      <c r="B5969" s="38" t="s">
        <v>1081</v>
      </c>
      <c r="C5969" s="38" t="s">
        <v>16</v>
      </c>
      <c r="D5969" s="39">
        <v>850101.56905000005</v>
      </c>
      <c r="E5969" s="39">
        <v>9381.4242614285704</v>
      </c>
      <c r="F5969" s="40">
        <v>11115.24</v>
      </c>
      <c r="G5969" s="39">
        <v>90.615406079135099</v>
      </c>
      <c r="H5969" s="39">
        <v>89.430592378117396</v>
      </c>
    </row>
    <row r="5970" spans="1:8">
      <c r="A5970" s="37">
        <v>25</v>
      </c>
      <c r="B5970" s="41" t="s">
        <v>5882</v>
      </c>
      <c r="C5970" s="41" t="s">
        <v>16</v>
      </c>
      <c r="D5970" s="39">
        <v>0</v>
      </c>
      <c r="E5970" s="39"/>
      <c r="F5970" s="40"/>
      <c r="G5970" s="39"/>
      <c r="H5970" s="39"/>
    </row>
    <row r="5971" spans="1:8">
      <c r="A5971" s="37">
        <v>25</v>
      </c>
      <c r="B5971" s="38" t="s">
        <v>2366</v>
      </c>
      <c r="C5971" s="38" t="s">
        <v>16</v>
      </c>
      <c r="D5971" s="39">
        <v>0</v>
      </c>
      <c r="E5971" s="39"/>
      <c r="F5971" s="40"/>
      <c r="G5971" s="39"/>
      <c r="H5971" s="39"/>
    </row>
    <row r="5972" spans="1:8" hidden="1">
      <c r="A5972" s="37">
        <v>25</v>
      </c>
      <c r="B5972" s="41" t="s">
        <v>905</v>
      </c>
      <c r="C5972" s="41" t="s">
        <v>15</v>
      </c>
      <c r="D5972" s="39">
        <v>372.56385</v>
      </c>
      <c r="E5972" s="39"/>
      <c r="F5972" s="40">
        <v>0</v>
      </c>
      <c r="G5972" s="39"/>
      <c r="H5972" s="39"/>
    </row>
    <row r="5973" spans="1:8">
      <c r="A5973" s="37">
        <v>25</v>
      </c>
      <c r="B5973" s="38" t="s">
        <v>5903</v>
      </c>
      <c r="C5973" s="38" t="s">
        <v>16</v>
      </c>
      <c r="D5973" s="39">
        <v>0</v>
      </c>
      <c r="E5973" s="39"/>
      <c r="F5973" s="40"/>
      <c r="G5973" s="39"/>
      <c r="H5973" s="39"/>
    </row>
    <row r="5974" spans="1:8">
      <c r="A5974" s="37">
        <v>25</v>
      </c>
      <c r="B5974" s="38" t="s">
        <v>3144</v>
      </c>
      <c r="C5974" s="38" t="s">
        <v>16</v>
      </c>
      <c r="D5974" s="39">
        <v>0</v>
      </c>
      <c r="E5974" s="39"/>
      <c r="F5974" s="40"/>
      <c r="G5974" s="39"/>
      <c r="H5974" s="39"/>
    </row>
    <row r="5975" spans="1:8">
      <c r="A5975" s="37">
        <v>25</v>
      </c>
      <c r="B5975" s="38" t="s">
        <v>6920</v>
      </c>
      <c r="C5975" s="38" t="s">
        <v>16</v>
      </c>
      <c r="D5975" s="39">
        <v>0</v>
      </c>
      <c r="E5975" s="39"/>
      <c r="F5975" s="40"/>
      <c r="G5975" s="39"/>
      <c r="H5975" s="39"/>
    </row>
    <row r="5976" spans="1:8" hidden="1">
      <c r="A5976" s="37">
        <v>25</v>
      </c>
      <c r="B5976" s="38" t="s">
        <v>6671</v>
      </c>
      <c r="C5976" s="38" t="s">
        <v>15</v>
      </c>
      <c r="D5976" s="39">
        <v>0</v>
      </c>
      <c r="E5976" s="39"/>
      <c r="F5976" s="40"/>
      <c r="G5976" s="39"/>
      <c r="H5976" s="39"/>
    </row>
    <row r="5977" spans="1:8">
      <c r="A5977" s="37">
        <v>25</v>
      </c>
      <c r="B5977" s="38" t="s">
        <v>9145</v>
      </c>
      <c r="C5977" s="38" t="s">
        <v>16</v>
      </c>
      <c r="D5977" s="39">
        <v>84617.216</v>
      </c>
      <c r="E5977" s="39">
        <v>206.510357142857</v>
      </c>
      <c r="F5977" s="40"/>
      <c r="G5977" s="39">
        <v>409.748049302266</v>
      </c>
      <c r="H5977" s="39"/>
    </row>
    <row r="5978" spans="1:8">
      <c r="A5978" s="37">
        <v>25</v>
      </c>
      <c r="B5978" s="41" t="s">
        <v>8175</v>
      </c>
      <c r="C5978" s="41" t="s">
        <v>16</v>
      </c>
      <c r="D5978" s="39">
        <v>7780.3149999999996</v>
      </c>
      <c r="E5978" s="39">
        <v>70.602071428571406</v>
      </c>
      <c r="F5978" s="40"/>
      <c r="G5978" s="39">
        <v>110.199528747133</v>
      </c>
      <c r="H5978" s="39"/>
    </row>
    <row r="5979" spans="1:8" hidden="1">
      <c r="A5979" s="37">
        <v>25</v>
      </c>
      <c r="B5979" s="41" t="s">
        <v>5712</v>
      </c>
      <c r="C5979" s="41" t="s">
        <v>15</v>
      </c>
      <c r="D5979" s="39">
        <v>0</v>
      </c>
      <c r="E5979" s="39"/>
      <c r="F5979" s="40"/>
      <c r="G5979" s="39"/>
      <c r="H5979" s="39"/>
    </row>
    <row r="5980" spans="1:8" hidden="1">
      <c r="A5980" s="37">
        <v>25</v>
      </c>
      <c r="B5980" s="38" t="s">
        <v>5296</v>
      </c>
      <c r="C5980" s="38" t="s">
        <v>15</v>
      </c>
      <c r="D5980" s="39">
        <v>0</v>
      </c>
      <c r="E5980" s="39"/>
      <c r="F5980" s="40"/>
      <c r="G5980" s="39"/>
      <c r="H5980" s="39"/>
    </row>
    <row r="5981" spans="1:8" hidden="1">
      <c r="A5981" s="37">
        <v>25</v>
      </c>
      <c r="B5981" s="38" t="s">
        <v>1252</v>
      </c>
      <c r="C5981" s="38" t="s">
        <v>15</v>
      </c>
      <c r="D5981" s="39">
        <v>4389306.7819822002</v>
      </c>
      <c r="E5981" s="39">
        <v>111948.9327</v>
      </c>
      <c r="F5981" s="40">
        <v>1060289.00765</v>
      </c>
      <c r="G5981" s="39">
        <v>39.208116380569997</v>
      </c>
      <c r="H5981" s="39">
        <v>29.736931778110598</v>
      </c>
    </row>
    <row r="5982" spans="1:8">
      <c r="A5982" s="37">
        <v>25</v>
      </c>
      <c r="B5982" s="38" t="s">
        <v>3440</v>
      </c>
      <c r="C5982" s="38" t="s">
        <v>16</v>
      </c>
      <c r="D5982" s="39">
        <v>0</v>
      </c>
      <c r="E5982" s="39"/>
      <c r="F5982" s="40"/>
      <c r="G5982" s="39"/>
      <c r="H5982" s="39"/>
    </row>
    <row r="5983" spans="1:8">
      <c r="A5983" s="37">
        <v>25</v>
      </c>
      <c r="B5983" s="38" t="s">
        <v>7602</v>
      </c>
      <c r="C5983" s="38" t="s">
        <v>16</v>
      </c>
      <c r="D5983" s="39">
        <v>0</v>
      </c>
      <c r="E5983" s="39"/>
      <c r="F5983" s="40"/>
      <c r="G5983" s="39"/>
      <c r="H5983" s="39"/>
    </row>
    <row r="5984" spans="1:8" hidden="1">
      <c r="A5984" s="37">
        <v>25</v>
      </c>
      <c r="B5984" s="38" t="s">
        <v>6431</v>
      </c>
      <c r="C5984" s="38" t="s">
        <v>15</v>
      </c>
      <c r="D5984" s="39">
        <v>0</v>
      </c>
      <c r="E5984" s="39"/>
      <c r="F5984" s="40">
        <v>0</v>
      </c>
      <c r="G5984" s="39"/>
      <c r="H5984" s="39"/>
    </row>
    <row r="5985" spans="1:8" hidden="1">
      <c r="A5985" s="37">
        <v>25</v>
      </c>
      <c r="B5985" s="41" t="s">
        <v>3698</v>
      </c>
      <c r="C5985" s="41" t="s">
        <v>15</v>
      </c>
      <c r="D5985" s="39">
        <v>0</v>
      </c>
      <c r="E5985" s="39"/>
      <c r="F5985" s="40"/>
      <c r="G5985" s="39"/>
      <c r="H5985" s="39"/>
    </row>
    <row r="5986" spans="1:8">
      <c r="A5986" s="37">
        <v>25</v>
      </c>
      <c r="B5986" s="38" t="s">
        <v>5650</v>
      </c>
      <c r="C5986" s="38" t="s">
        <v>16</v>
      </c>
      <c r="D5986" s="39">
        <v>0</v>
      </c>
      <c r="E5986" s="39"/>
      <c r="F5986" s="40"/>
      <c r="G5986" s="39"/>
      <c r="H5986" s="39"/>
    </row>
    <row r="5987" spans="1:8">
      <c r="A5987" s="37">
        <v>25</v>
      </c>
      <c r="B5987" s="41" t="s">
        <v>5564</v>
      </c>
      <c r="C5987" s="41" t="s">
        <v>16</v>
      </c>
      <c r="D5987" s="39">
        <v>0</v>
      </c>
      <c r="E5987" s="39"/>
      <c r="F5987" s="40"/>
      <c r="G5987" s="39"/>
      <c r="H5987" s="39"/>
    </row>
    <row r="5988" spans="1:8" hidden="1">
      <c r="A5988" s="37">
        <v>25</v>
      </c>
      <c r="B5988" s="41" t="s">
        <v>1107</v>
      </c>
      <c r="C5988" s="41" t="s">
        <v>15</v>
      </c>
      <c r="D5988" s="39">
        <v>20418.5929</v>
      </c>
      <c r="E5988" s="39">
        <v>151.80070000000001</v>
      </c>
      <c r="F5988" s="40"/>
      <c r="G5988" s="39">
        <v>134.50921438438701</v>
      </c>
      <c r="H5988" s="39"/>
    </row>
    <row r="5989" spans="1:8">
      <c r="A5989" s="37">
        <v>25</v>
      </c>
      <c r="B5989" s="38" t="s">
        <v>5507</v>
      </c>
      <c r="C5989" s="38" t="s">
        <v>16</v>
      </c>
      <c r="D5989" s="39">
        <v>0</v>
      </c>
      <c r="E5989" s="39"/>
      <c r="F5989" s="40">
        <v>0</v>
      </c>
      <c r="G5989" s="39"/>
      <c r="H5989" s="39"/>
    </row>
    <row r="5990" spans="1:8">
      <c r="A5990" s="37">
        <v>25</v>
      </c>
      <c r="B5990" s="38" t="s">
        <v>5681</v>
      </c>
      <c r="C5990" s="38" t="s">
        <v>16</v>
      </c>
      <c r="D5990" s="39">
        <v>0</v>
      </c>
      <c r="E5990" s="39"/>
      <c r="F5990" s="40"/>
      <c r="G5990" s="39"/>
      <c r="H5990" s="39"/>
    </row>
    <row r="5991" spans="1:8" hidden="1">
      <c r="A5991" s="37">
        <v>25</v>
      </c>
      <c r="B5991" s="38" t="s">
        <v>3538</v>
      </c>
      <c r="C5991" s="38" t="s">
        <v>15</v>
      </c>
      <c r="D5991" s="39">
        <v>0</v>
      </c>
      <c r="E5991" s="39"/>
      <c r="F5991" s="40"/>
      <c r="G5991" s="39"/>
      <c r="H5991" s="39"/>
    </row>
    <row r="5992" spans="1:8">
      <c r="A5992" s="37">
        <v>25</v>
      </c>
      <c r="B5992" s="41" t="s">
        <v>8158</v>
      </c>
      <c r="C5992" s="41" t="s">
        <v>16</v>
      </c>
      <c r="D5992" s="39">
        <v>12750.432500000001</v>
      </c>
      <c r="E5992" s="39">
        <v>30.056142857142898</v>
      </c>
      <c r="F5992" s="40"/>
      <c r="G5992" s="39">
        <v>424.22051826819302</v>
      </c>
      <c r="H5992" s="39"/>
    </row>
    <row r="5993" spans="1:8" hidden="1">
      <c r="A5993" s="37">
        <v>25</v>
      </c>
      <c r="B5993" s="38" t="s">
        <v>5052</v>
      </c>
      <c r="C5993" s="38" t="s">
        <v>15</v>
      </c>
      <c r="D5993" s="39">
        <v>0</v>
      </c>
      <c r="E5993" s="39"/>
      <c r="F5993" s="40">
        <v>0</v>
      </c>
      <c r="G5993" s="39"/>
      <c r="H5993" s="39"/>
    </row>
    <row r="5994" spans="1:8" hidden="1">
      <c r="A5994" s="37">
        <v>25</v>
      </c>
      <c r="B5994" s="41" t="s">
        <v>1009</v>
      </c>
      <c r="C5994" s="41" t="s">
        <v>15</v>
      </c>
      <c r="D5994" s="39">
        <v>148150.51835</v>
      </c>
      <c r="E5994" s="39">
        <v>1024.57075714286</v>
      </c>
      <c r="F5994" s="40">
        <v>0</v>
      </c>
      <c r="G5994" s="39">
        <v>144.59764473772</v>
      </c>
      <c r="H5994" s="39">
        <v>144.59764473772</v>
      </c>
    </row>
    <row r="5995" spans="1:8" hidden="1">
      <c r="A5995" s="37">
        <v>25</v>
      </c>
      <c r="B5995" s="38" t="s">
        <v>1178</v>
      </c>
      <c r="C5995" s="38" t="s">
        <v>15</v>
      </c>
      <c r="D5995" s="39">
        <v>0</v>
      </c>
      <c r="E5995" s="39"/>
      <c r="F5995" s="40">
        <v>0</v>
      </c>
      <c r="G5995" s="39"/>
      <c r="H5995" s="39"/>
    </row>
    <row r="5996" spans="1:8">
      <c r="A5996" s="37">
        <v>25</v>
      </c>
      <c r="B5996" s="38" t="s">
        <v>1806</v>
      </c>
      <c r="C5996" s="38" t="s">
        <v>16</v>
      </c>
      <c r="D5996" s="39">
        <v>1784828.9282</v>
      </c>
      <c r="E5996" s="39">
        <v>29895.204521428601</v>
      </c>
      <c r="F5996" s="40">
        <v>926463.79399999999</v>
      </c>
      <c r="G5996" s="39">
        <v>59.702850566573403</v>
      </c>
      <c r="H5996" s="39">
        <v>28.7124690377928</v>
      </c>
    </row>
    <row r="5997" spans="1:8" hidden="1">
      <c r="A5997" s="37">
        <v>25</v>
      </c>
      <c r="B5997" s="38" t="s">
        <v>3457</v>
      </c>
      <c r="C5997" s="38" t="s">
        <v>15</v>
      </c>
      <c r="D5997" s="39">
        <v>0</v>
      </c>
      <c r="E5997" s="39"/>
      <c r="F5997" s="40"/>
      <c r="G5997" s="39"/>
      <c r="H5997" s="39"/>
    </row>
    <row r="5998" spans="1:8">
      <c r="A5998" s="37">
        <v>25</v>
      </c>
      <c r="B5998" s="41" t="s">
        <v>4309</v>
      </c>
      <c r="C5998" s="41" t="s">
        <v>16</v>
      </c>
      <c r="D5998" s="39">
        <v>0</v>
      </c>
      <c r="E5998" s="39"/>
      <c r="F5998" s="40"/>
      <c r="G5998" s="39"/>
      <c r="H5998" s="39"/>
    </row>
    <row r="5999" spans="1:8">
      <c r="A5999" s="37">
        <v>25</v>
      </c>
      <c r="B5999" s="38" t="s">
        <v>901</v>
      </c>
      <c r="C5999" s="38" t="s">
        <v>16</v>
      </c>
      <c r="D5999" s="39">
        <v>12078.160900000001</v>
      </c>
      <c r="E5999" s="39">
        <v>124.892492857143</v>
      </c>
      <c r="F5999" s="40"/>
      <c r="G5999" s="39">
        <v>96.708462003520907</v>
      </c>
      <c r="H5999" s="39"/>
    </row>
    <row r="6000" spans="1:8">
      <c r="A6000" s="37">
        <v>25</v>
      </c>
      <c r="B6000" s="38" t="s">
        <v>7559</v>
      </c>
      <c r="C6000" s="38" t="s">
        <v>16</v>
      </c>
      <c r="D6000" s="39">
        <v>0</v>
      </c>
      <c r="E6000" s="39"/>
      <c r="F6000" s="40"/>
      <c r="G6000" s="39"/>
      <c r="H6000" s="39"/>
    </row>
    <row r="6001" spans="1:8">
      <c r="A6001" s="37">
        <v>25</v>
      </c>
      <c r="B6001" s="38" t="s">
        <v>2959</v>
      </c>
      <c r="C6001" s="38" t="s">
        <v>16</v>
      </c>
      <c r="D6001" s="39">
        <v>0</v>
      </c>
      <c r="E6001" s="39"/>
      <c r="F6001" s="40"/>
      <c r="G6001" s="39"/>
      <c r="H6001" s="39"/>
    </row>
    <row r="6002" spans="1:8">
      <c r="A6002" s="37">
        <v>25</v>
      </c>
      <c r="B6002" s="41" t="s">
        <v>3086</v>
      </c>
      <c r="C6002" s="41" t="s">
        <v>16</v>
      </c>
      <c r="D6002" s="39">
        <v>0</v>
      </c>
      <c r="E6002" s="39"/>
      <c r="F6002" s="40"/>
      <c r="G6002" s="39"/>
      <c r="H6002" s="39"/>
    </row>
    <row r="6003" spans="1:8" hidden="1">
      <c r="A6003" s="37">
        <v>25</v>
      </c>
      <c r="B6003" s="41" t="s">
        <v>3395</v>
      </c>
      <c r="C6003" s="41" t="s">
        <v>15</v>
      </c>
      <c r="D6003" s="39">
        <v>0</v>
      </c>
      <c r="E6003" s="39"/>
      <c r="F6003" s="40"/>
      <c r="G6003" s="39"/>
      <c r="H6003" s="39"/>
    </row>
    <row r="6004" spans="1:8">
      <c r="A6004" s="37">
        <v>25</v>
      </c>
      <c r="B6004" s="38" t="s">
        <v>5799</v>
      </c>
      <c r="C6004" s="38" t="s">
        <v>16</v>
      </c>
      <c r="D6004" s="39">
        <v>0</v>
      </c>
      <c r="E6004" s="39"/>
      <c r="F6004" s="40"/>
      <c r="G6004" s="39"/>
      <c r="H6004" s="39"/>
    </row>
    <row r="6005" spans="1:8">
      <c r="A6005" s="37">
        <v>25</v>
      </c>
      <c r="B6005" s="38" t="s">
        <v>5897</v>
      </c>
      <c r="C6005" s="38" t="s">
        <v>16</v>
      </c>
      <c r="D6005" s="39">
        <v>0</v>
      </c>
      <c r="E6005" s="39"/>
      <c r="F6005" s="40">
        <v>0</v>
      </c>
      <c r="G6005" s="39"/>
      <c r="H6005" s="39"/>
    </row>
    <row r="6006" spans="1:8">
      <c r="A6006" s="37">
        <v>25</v>
      </c>
      <c r="B6006" s="38" t="s">
        <v>5483</v>
      </c>
      <c r="C6006" s="38" t="s">
        <v>16</v>
      </c>
      <c r="D6006" s="39">
        <v>0</v>
      </c>
      <c r="E6006" s="39"/>
      <c r="F6006" s="40"/>
      <c r="G6006" s="39"/>
      <c r="H6006" s="39"/>
    </row>
    <row r="6007" spans="1:8">
      <c r="A6007" s="37">
        <v>25</v>
      </c>
      <c r="B6007" s="38" t="s">
        <v>1517</v>
      </c>
      <c r="C6007" s="38" t="s">
        <v>16</v>
      </c>
      <c r="D6007" s="39">
        <v>47239.11075</v>
      </c>
      <c r="E6007" s="39">
        <v>1504.5844500000001</v>
      </c>
      <c r="F6007" s="40"/>
      <c r="G6007" s="39">
        <v>31.3967825136037</v>
      </c>
      <c r="H6007" s="39"/>
    </row>
    <row r="6008" spans="1:8">
      <c r="A6008" s="37">
        <v>25</v>
      </c>
      <c r="B6008" s="38" t="s">
        <v>8205</v>
      </c>
      <c r="C6008" s="38" t="s">
        <v>16</v>
      </c>
      <c r="D6008" s="39">
        <v>6863.7788</v>
      </c>
      <c r="E6008" s="39">
        <v>46.118757142857099</v>
      </c>
      <c r="F6008" s="40"/>
      <c r="G6008" s="39">
        <v>148.828355862644</v>
      </c>
      <c r="H6008" s="39"/>
    </row>
    <row r="6009" spans="1:8">
      <c r="A6009" s="37">
        <v>25</v>
      </c>
      <c r="B6009" s="41" t="s">
        <v>1369</v>
      </c>
      <c r="C6009" s="41" t="s">
        <v>16</v>
      </c>
      <c r="D6009" s="39">
        <v>6625.7889999999998</v>
      </c>
      <c r="E6009" s="39">
        <v>40.2970714285714</v>
      </c>
      <c r="F6009" s="40"/>
      <c r="G6009" s="39">
        <v>164.42358625848399</v>
      </c>
      <c r="H6009" s="39"/>
    </row>
    <row r="6010" spans="1:8">
      <c r="A6010" s="37">
        <v>25</v>
      </c>
      <c r="B6010" s="38" t="s">
        <v>4391</v>
      </c>
      <c r="C6010" s="38" t="s">
        <v>16</v>
      </c>
      <c r="D6010" s="39">
        <v>0</v>
      </c>
      <c r="E6010" s="39"/>
      <c r="F6010" s="40">
        <v>0</v>
      </c>
      <c r="G6010" s="39"/>
      <c r="H6010" s="39"/>
    </row>
    <row r="6011" spans="1:8" hidden="1">
      <c r="A6011" s="37">
        <v>25</v>
      </c>
      <c r="B6011" s="38" t="s">
        <v>4076</v>
      </c>
      <c r="C6011" s="38" t="s">
        <v>15</v>
      </c>
      <c r="D6011" s="39">
        <v>0</v>
      </c>
      <c r="E6011" s="39"/>
      <c r="F6011" s="40"/>
      <c r="G6011" s="39"/>
      <c r="H6011" s="39"/>
    </row>
    <row r="6012" spans="1:8">
      <c r="A6012" s="37">
        <v>25</v>
      </c>
      <c r="B6012" s="38" t="s">
        <v>6220</v>
      </c>
      <c r="C6012" s="38" t="s">
        <v>16</v>
      </c>
      <c r="D6012" s="39">
        <v>0</v>
      </c>
      <c r="E6012" s="39"/>
      <c r="F6012" s="40">
        <v>0</v>
      </c>
      <c r="G6012" s="39"/>
      <c r="H6012" s="39"/>
    </row>
    <row r="6013" spans="1:8" hidden="1">
      <c r="A6013" s="37">
        <v>25</v>
      </c>
      <c r="B6013" s="38" t="s">
        <v>1530</v>
      </c>
      <c r="C6013" s="38" t="s">
        <v>15</v>
      </c>
      <c r="D6013" s="39">
        <v>32917.79825</v>
      </c>
      <c r="E6013" s="39">
        <v>101.642142857143</v>
      </c>
      <c r="F6013" s="40">
        <v>2267.45325</v>
      </c>
      <c r="G6013" s="39">
        <v>323.85974286537498</v>
      </c>
      <c r="H6013" s="39">
        <v>301.55154287802401</v>
      </c>
    </row>
    <row r="6014" spans="1:8">
      <c r="A6014" s="37">
        <v>25</v>
      </c>
      <c r="B6014" s="41" t="s">
        <v>1657</v>
      </c>
      <c r="C6014" s="41" t="s">
        <v>16</v>
      </c>
      <c r="D6014" s="39">
        <v>-35.897599999999997</v>
      </c>
      <c r="E6014" s="39"/>
      <c r="F6014" s="40">
        <v>-152.56479999999999</v>
      </c>
      <c r="G6014" s="39"/>
      <c r="H6014" s="39"/>
    </row>
    <row r="6015" spans="1:8">
      <c r="A6015" s="37">
        <v>25</v>
      </c>
      <c r="B6015" s="38" t="s">
        <v>4224</v>
      </c>
      <c r="C6015" s="38" t="s">
        <v>16</v>
      </c>
      <c r="D6015" s="39">
        <v>0</v>
      </c>
      <c r="E6015" s="39"/>
      <c r="F6015" s="40">
        <v>0</v>
      </c>
      <c r="G6015" s="39"/>
      <c r="H6015" s="39"/>
    </row>
    <row r="6016" spans="1:8" hidden="1">
      <c r="A6016" s="37">
        <v>25</v>
      </c>
      <c r="B6016" s="38" t="s">
        <v>7466</v>
      </c>
      <c r="C6016" s="38" t="s">
        <v>15</v>
      </c>
      <c r="D6016" s="39">
        <v>0</v>
      </c>
      <c r="E6016" s="39"/>
      <c r="F6016" s="40">
        <v>0</v>
      </c>
      <c r="G6016" s="39"/>
      <c r="H6016" s="39"/>
    </row>
    <row r="6017" spans="1:8">
      <c r="A6017" s="37">
        <v>25</v>
      </c>
      <c r="B6017" s="41" t="s">
        <v>5925</v>
      </c>
      <c r="C6017" s="41" t="s">
        <v>16</v>
      </c>
      <c r="D6017" s="39">
        <v>0</v>
      </c>
      <c r="E6017" s="39"/>
      <c r="F6017" s="40"/>
      <c r="G6017" s="39"/>
      <c r="H6017" s="39"/>
    </row>
    <row r="6018" spans="1:8">
      <c r="A6018" s="37">
        <v>25</v>
      </c>
      <c r="B6018" s="38" t="s">
        <v>5396</v>
      </c>
      <c r="C6018" s="38" t="s">
        <v>16</v>
      </c>
      <c r="D6018" s="39">
        <v>0</v>
      </c>
      <c r="E6018" s="39"/>
      <c r="F6018" s="40">
        <v>0</v>
      </c>
      <c r="G6018" s="39"/>
      <c r="H6018" s="39"/>
    </row>
    <row r="6019" spans="1:8">
      <c r="A6019" s="37">
        <v>25</v>
      </c>
      <c r="B6019" s="41" t="s">
        <v>3079</v>
      </c>
      <c r="C6019" s="41" t="s">
        <v>16</v>
      </c>
      <c r="D6019" s="39">
        <v>0</v>
      </c>
      <c r="E6019" s="39"/>
      <c r="F6019" s="40">
        <v>0</v>
      </c>
      <c r="G6019" s="39"/>
      <c r="H6019" s="39"/>
    </row>
    <row r="6020" spans="1:8">
      <c r="A6020" s="37">
        <v>25</v>
      </c>
      <c r="B6020" s="41" t="s">
        <v>685</v>
      </c>
      <c r="C6020" s="41" t="s">
        <v>16</v>
      </c>
      <c r="D6020" s="39">
        <v>9435.7620499999994</v>
      </c>
      <c r="E6020" s="39">
        <v>149.941857142857</v>
      </c>
      <c r="F6020" s="40"/>
      <c r="G6020" s="39">
        <v>62.929472995723103</v>
      </c>
      <c r="H6020" s="39"/>
    </row>
    <row r="6021" spans="1:8" hidden="1">
      <c r="A6021" s="37">
        <v>25</v>
      </c>
      <c r="B6021" s="38" t="s">
        <v>3859</v>
      </c>
      <c r="C6021" s="38" t="s">
        <v>15</v>
      </c>
      <c r="D6021" s="39">
        <v>0</v>
      </c>
      <c r="E6021" s="39"/>
      <c r="F6021" s="40"/>
      <c r="G6021" s="39"/>
      <c r="H6021" s="39"/>
    </row>
    <row r="6022" spans="1:8" hidden="1">
      <c r="A6022" s="37">
        <v>25</v>
      </c>
      <c r="B6022" s="38" t="s">
        <v>4554</v>
      </c>
      <c r="C6022" s="38" t="s">
        <v>15</v>
      </c>
      <c r="D6022" s="39">
        <v>0</v>
      </c>
      <c r="E6022" s="39"/>
      <c r="F6022" s="40"/>
      <c r="G6022" s="39"/>
      <c r="H6022" s="39"/>
    </row>
    <row r="6023" spans="1:8">
      <c r="A6023" s="37">
        <v>25</v>
      </c>
      <c r="B6023" s="38" t="s">
        <v>6800</v>
      </c>
      <c r="C6023" s="38" t="s">
        <v>16</v>
      </c>
      <c r="D6023" s="39">
        <v>0</v>
      </c>
      <c r="E6023" s="39"/>
      <c r="F6023" s="40">
        <v>0</v>
      </c>
      <c r="G6023" s="39"/>
      <c r="H6023" s="39"/>
    </row>
    <row r="6024" spans="1:8" hidden="1">
      <c r="A6024" s="37">
        <v>25</v>
      </c>
      <c r="B6024" s="38" t="s">
        <v>3491</v>
      </c>
      <c r="C6024" s="38" t="s">
        <v>15</v>
      </c>
      <c r="D6024" s="39">
        <v>0</v>
      </c>
      <c r="E6024" s="39"/>
      <c r="F6024" s="40"/>
      <c r="G6024" s="39"/>
      <c r="H6024" s="39"/>
    </row>
    <row r="6025" spans="1:8" hidden="1">
      <c r="A6025" s="37">
        <v>25</v>
      </c>
      <c r="B6025" s="41" t="s">
        <v>7529</v>
      </c>
      <c r="C6025" s="41" t="s">
        <v>15</v>
      </c>
      <c r="D6025" s="39">
        <v>0</v>
      </c>
      <c r="E6025" s="39"/>
      <c r="F6025" s="40"/>
      <c r="G6025" s="39"/>
      <c r="H6025" s="39"/>
    </row>
    <row r="6026" spans="1:8">
      <c r="A6026" s="37">
        <v>25</v>
      </c>
      <c r="B6026" s="38" t="s">
        <v>3242</v>
      </c>
      <c r="C6026" s="38" t="s">
        <v>16</v>
      </c>
      <c r="D6026" s="39">
        <v>0</v>
      </c>
      <c r="E6026" s="39"/>
      <c r="F6026" s="40"/>
      <c r="G6026" s="39"/>
      <c r="H6026" s="39"/>
    </row>
    <row r="6027" spans="1:8">
      <c r="A6027" s="37">
        <v>25</v>
      </c>
      <c r="B6027" s="38" t="s">
        <v>8080</v>
      </c>
      <c r="C6027" s="38" t="s">
        <v>16</v>
      </c>
      <c r="D6027" s="39">
        <v>0</v>
      </c>
      <c r="E6027" s="39"/>
      <c r="F6027" s="40"/>
      <c r="G6027" s="39"/>
      <c r="H6027" s="39"/>
    </row>
    <row r="6028" spans="1:8" hidden="1">
      <c r="A6028" s="37">
        <v>25</v>
      </c>
      <c r="B6028" s="38" t="s">
        <v>2364</v>
      </c>
      <c r="C6028" s="38" t="s">
        <v>15</v>
      </c>
      <c r="D6028" s="39">
        <v>0</v>
      </c>
      <c r="E6028" s="39"/>
      <c r="F6028" s="40">
        <v>0</v>
      </c>
      <c r="G6028" s="39"/>
      <c r="H6028" s="39"/>
    </row>
    <row r="6029" spans="1:8">
      <c r="A6029" s="37">
        <v>25</v>
      </c>
      <c r="B6029" s="38" t="s">
        <v>818</v>
      </c>
      <c r="C6029" s="38" t="s">
        <v>16</v>
      </c>
      <c r="D6029" s="39">
        <v>12656.1762</v>
      </c>
      <c r="E6029" s="39">
        <v>485.70557142857098</v>
      </c>
      <c r="F6029" s="40"/>
      <c r="G6029" s="39">
        <v>26.057300851574102</v>
      </c>
      <c r="H6029" s="39"/>
    </row>
    <row r="6030" spans="1:8" hidden="1">
      <c r="A6030" s="37">
        <v>25</v>
      </c>
      <c r="B6030" s="38" t="s">
        <v>4962</v>
      </c>
      <c r="C6030" s="38" t="s">
        <v>15</v>
      </c>
      <c r="D6030" s="39">
        <v>0</v>
      </c>
      <c r="E6030" s="39"/>
      <c r="F6030" s="40"/>
      <c r="G6030" s="39"/>
      <c r="H6030" s="39"/>
    </row>
    <row r="6031" spans="1:8">
      <c r="A6031" s="37">
        <v>25</v>
      </c>
      <c r="B6031" s="38" t="s">
        <v>4719</v>
      </c>
      <c r="C6031" s="38" t="s">
        <v>16</v>
      </c>
      <c r="D6031" s="39">
        <v>0</v>
      </c>
      <c r="E6031" s="39"/>
      <c r="F6031" s="40"/>
      <c r="G6031" s="39"/>
      <c r="H6031" s="39"/>
    </row>
    <row r="6032" spans="1:8">
      <c r="A6032" s="37">
        <v>25</v>
      </c>
      <c r="B6032" s="41" t="s">
        <v>8180</v>
      </c>
      <c r="C6032" s="41" t="s">
        <v>16</v>
      </c>
      <c r="D6032" s="39">
        <v>72688.287500000006</v>
      </c>
      <c r="E6032" s="39">
        <v>1664.2207142857101</v>
      </c>
      <c r="F6032" s="40"/>
      <c r="G6032" s="39">
        <v>43.677071722543701</v>
      </c>
      <c r="H6032" s="39"/>
    </row>
    <row r="6033" spans="1:8">
      <c r="A6033" s="37">
        <v>25</v>
      </c>
      <c r="B6033" s="41" t="s">
        <v>3633</v>
      </c>
      <c r="C6033" s="41" t="s">
        <v>16</v>
      </c>
      <c r="D6033" s="39">
        <v>0</v>
      </c>
      <c r="E6033" s="39"/>
      <c r="F6033" s="40">
        <v>0</v>
      </c>
      <c r="G6033" s="39"/>
      <c r="H6033" s="39"/>
    </row>
    <row r="6034" spans="1:8">
      <c r="A6034" s="37">
        <v>25</v>
      </c>
      <c r="B6034" s="38" t="s">
        <v>8531</v>
      </c>
      <c r="C6034" s="38" t="s">
        <v>16</v>
      </c>
      <c r="D6034" s="39">
        <v>5557.0361000000003</v>
      </c>
      <c r="E6034" s="39">
        <v>163.66999999999999</v>
      </c>
      <c r="F6034" s="40"/>
      <c r="G6034" s="39">
        <v>33.952685892344398</v>
      </c>
      <c r="H6034" s="39"/>
    </row>
    <row r="6035" spans="1:8" hidden="1">
      <c r="A6035" s="37">
        <v>25</v>
      </c>
      <c r="B6035" s="38" t="s">
        <v>1700</v>
      </c>
      <c r="C6035" s="38" t="s">
        <v>15</v>
      </c>
      <c r="D6035" s="39">
        <v>31336.705849999998</v>
      </c>
      <c r="E6035" s="39">
        <v>370.51780000000002</v>
      </c>
      <c r="F6035" s="40"/>
      <c r="G6035" s="39">
        <v>84.575439695474799</v>
      </c>
      <c r="H6035" s="39"/>
    </row>
    <row r="6036" spans="1:8">
      <c r="A6036" s="37">
        <v>25</v>
      </c>
      <c r="B6036" s="38" t="s">
        <v>7177</v>
      </c>
      <c r="C6036" s="38" t="s">
        <v>16</v>
      </c>
      <c r="D6036" s="39">
        <v>0</v>
      </c>
      <c r="E6036" s="39"/>
      <c r="F6036" s="40">
        <v>0</v>
      </c>
      <c r="G6036" s="39"/>
      <c r="H6036" s="39"/>
    </row>
    <row r="6037" spans="1:8" hidden="1">
      <c r="A6037" s="37">
        <v>25</v>
      </c>
      <c r="B6037" s="41" t="s">
        <v>1088</v>
      </c>
      <c r="C6037" s="41" t="s">
        <v>15</v>
      </c>
      <c r="D6037" s="39">
        <v>22448.985000000001</v>
      </c>
      <c r="E6037" s="39">
        <v>139.10928571428599</v>
      </c>
      <c r="F6037" s="40"/>
      <c r="G6037" s="39">
        <v>161.37661037313899</v>
      </c>
      <c r="H6037" s="39"/>
    </row>
    <row r="6038" spans="1:8">
      <c r="A6038" s="37">
        <v>25</v>
      </c>
      <c r="B6038" s="41" t="s">
        <v>1630</v>
      </c>
      <c r="C6038" s="41" t="s">
        <v>16</v>
      </c>
      <c r="D6038" s="39">
        <v>91700.723050000001</v>
      </c>
      <c r="E6038" s="39">
        <v>6640.57096428571</v>
      </c>
      <c r="F6038" s="40"/>
      <c r="G6038" s="39">
        <v>13.8091624264215</v>
      </c>
      <c r="H6038" s="39"/>
    </row>
    <row r="6039" spans="1:8" hidden="1">
      <c r="A6039" s="37">
        <v>25</v>
      </c>
      <c r="B6039" s="38" t="s">
        <v>4003</v>
      </c>
      <c r="C6039" s="38" t="s">
        <v>15</v>
      </c>
      <c r="D6039" s="39">
        <v>0</v>
      </c>
      <c r="E6039" s="39"/>
      <c r="F6039" s="40"/>
      <c r="G6039" s="39"/>
      <c r="H6039" s="39"/>
    </row>
    <row r="6040" spans="1:8">
      <c r="A6040" s="37">
        <v>25</v>
      </c>
      <c r="B6040" s="41" t="s">
        <v>4031</v>
      </c>
      <c r="C6040" s="41" t="s">
        <v>16</v>
      </c>
      <c r="D6040" s="39">
        <v>0</v>
      </c>
      <c r="E6040" s="39"/>
      <c r="F6040" s="40"/>
      <c r="G6040" s="39"/>
      <c r="H6040" s="39"/>
    </row>
    <row r="6041" spans="1:8">
      <c r="A6041" s="37">
        <v>25</v>
      </c>
      <c r="B6041" s="41" t="s">
        <v>6486</v>
      </c>
      <c r="C6041" s="41" t="s">
        <v>16</v>
      </c>
      <c r="D6041" s="39">
        <v>0</v>
      </c>
      <c r="E6041" s="39"/>
      <c r="F6041" s="40"/>
      <c r="G6041" s="39"/>
      <c r="H6041" s="39"/>
    </row>
    <row r="6042" spans="1:8">
      <c r="A6042" s="37">
        <v>25</v>
      </c>
      <c r="B6042" s="41" t="s">
        <v>5401</v>
      </c>
      <c r="C6042" s="41" t="s">
        <v>16</v>
      </c>
      <c r="D6042" s="39">
        <v>0</v>
      </c>
      <c r="E6042" s="39"/>
      <c r="F6042" s="40"/>
      <c r="G6042" s="39"/>
      <c r="H6042" s="39"/>
    </row>
    <row r="6043" spans="1:8" hidden="1">
      <c r="A6043" s="37">
        <v>25</v>
      </c>
      <c r="B6043" s="38" t="s">
        <v>1582</v>
      </c>
      <c r="C6043" s="38" t="s">
        <v>15</v>
      </c>
      <c r="D6043" s="39">
        <v>68348.42985</v>
      </c>
      <c r="E6043" s="39">
        <v>4129.1597642857096</v>
      </c>
      <c r="F6043" s="40"/>
      <c r="G6043" s="39">
        <v>16.552624202426198</v>
      </c>
      <c r="H6043" s="39"/>
    </row>
    <row r="6044" spans="1:8">
      <c r="A6044" s="37">
        <v>25</v>
      </c>
      <c r="B6044" s="38" t="s">
        <v>3555</v>
      </c>
      <c r="C6044" s="38" t="s">
        <v>16</v>
      </c>
      <c r="D6044" s="39">
        <v>0</v>
      </c>
      <c r="E6044" s="39"/>
      <c r="F6044" s="40"/>
      <c r="G6044" s="39"/>
      <c r="H6044" s="39"/>
    </row>
    <row r="6045" spans="1:8">
      <c r="A6045" s="37">
        <v>25</v>
      </c>
      <c r="B6045" s="38" t="s">
        <v>5876</v>
      </c>
      <c r="C6045" s="38" t="s">
        <v>16</v>
      </c>
      <c r="D6045" s="39">
        <v>0</v>
      </c>
      <c r="E6045" s="39"/>
      <c r="F6045" s="40"/>
      <c r="G6045" s="39"/>
      <c r="H6045" s="39"/>
    </row>
    <row r="6046" spans="1:8" hidden="1">
      <c r="A6046" s="37">
        <v>25</v>
      </c>
      <c r="B6046" s="38" t="s">
        <v>4558</v>
      </c>
      <c r="C6046" s="38" t="s">
        <v>15</v>
      </c>
      <c r="D6046" s="39">
        <v>0</v>
      </c>
      <c r="E6046" s="39"/>
      <c r="F6046" s="40">
        <v>0</v>
      </c>
      <c r="G6046" s="39"/>
      <c r="H6046" s="39"/>
    </row>
    <row r="6047" spans="1:8" hidden="1">
      <c r="A6047" s="37">
        <v>25</v>
      </c>
      <c r="B6047" s="41" t="s">
        <v>3756</v>
      </c>
      <c r="C6047" s="41" t="s">
        <v>15</v>
      </c>
      <c r="D6047" s="39">
        <v>0</v>
      </c>
      <c r="E6047" s="39"/>
      <c r="F6047" s="40"/>
      <c r="G6047" s="39"/>
      <c r="H6047" s="39"/>
    </row>
    <row r="6048" spans="1:8" hidden="1">
      <c r="A6048" s="37">
        <v>25</v>
      </c>
      <c r="B6048" s="38" t="s">
        <v>3068</v>
      </c>
      <c r="C6048" s="38" t="s">
        <v>15</v>
      </c>
      <c r="D6048" s="39">
        <v>0</v>
      </c>
      <c r="E6048" s="39"/>
      <c r="F6048" s="40">
        <v>0</v>
      </c>
      <c r="G6048" s="39"/>
      <c r="H6048" s="39"/>
    </row>
    <row r="6049" spans="1:8" hidden="1">
      <c r="A6049" s="37">
        <v>25</v>
      </c>
      <c r="B6049" s="38" t="s">
        <v>2368</v>
      </c>
      <c r="C6049" s="38" t="s">
        <v>15</v>
      </c>
      <c r="D6049" s="39">
        <v>-30.632000000000001</v>
      </c>
      <c r="E6049" s="39">
        <v>0.19535714285714301</v>
      </c>
      <c r="F6049" s="40">
        <v>0</v>
      </c>
      <c r="G6049" s="39">
        <v>-156.80000000000001</v>
      </c>
      <c r="H6049" s="39">
        <v>-156.80000000000001</v>
      </c>
    </row>
    <row r="6050" spans="1:8">
      <c r="A6050" s="37">
        <v>25</v>
      </c>
      <c r="B6050" s="38" t="s">
        <v>4397</v>
      </c>
      <c r="C6050" s="38" t="s">
        <v>16</v>
      </c>
      <c r="D6050" s="39">
        <v>0</v>
      </c>
      <c r="E6050" s="39"/>
      <c r="F6050" s="40"/>
      <c r="G6050" s="39"/>
      <c r="H6050" s="39"/>
    </row>
    <row r="6051" spans="1:8">
      <c r="A6051" s="37">
        <v>25</v>
      </c>
      <c r="B6051" s="38" t="s">
        <v>9148</v>
      </c>
      <c r="C6051" s="38" t="s">
        <v>16</v>
      </c>
      <c r="D6051" s="39">
        <v>829.54700000000003</v>
      </c>
      <c r="E6051" s="39">
        <v>0.70521428571428602</v>
      </c>
      <c r="F6051" s="40"/>
      <c r="G6051" s="39">
        <v>1176.30487187278</v>
      </c>
      <c r="H6051" s="39"/>
    </row>
    <row r="6052" spans="1:8" hidden="1">
      <c r="A6052" s="37">
        <v>25</v>
      </c>
      <c r="B6052" s="38" t="s">
        <v>2654</v>
      </c>
      <c r="C6052" s="38" t="s">
        <v>15</v>
      </c>
      <c r="D6052" s="39">
        <v>0</v>
      </c>
      <c r="E6052" s="39"/>
      <c r="F6052" s="40"/>
      <c r="G6052" s="39"/>
      <c r="H6052" s="39"/>
    </row>
    <row r="6053" spans="1:8">
      <c r="A6053" s="37">
        <v>25</v>
      </c>
      <c r="B6053" s="41" t="s">
        <v>4944</v>
      </c>
      <c r="C6053" s="41" t="s">
        <v>16</v>
      </c>
      <c r="D6053" s="39">
        <v>0</v>
      </c>
      <c r="E6053" s="39"/>
      <c r="F6053" s="40"/>
      <c r="G6053" s="39"/>
      <c r="H6053" s="39"/>
    </row>
    <row r="6054" spans="1:8" hidden="1">
      <c r="A6054" s="37">
        <v>25</v>
      </c>
      <c r="B6054" s="38" t="s">
        <v>2574</v>
      </c>
      <c r="C6054" s="38" t="s">
        <v>15</v>
      </c>
      <c r="D6054" s="39">
        <v>0</v>
      </c>
      <c r="E6054" s="39"/>
      <c r="F6054" s="40"/>
      <c r="G6054" s="39"/>
      <c r="H6054" s="39"/>
    </row>
    <row r="6055" spans="1:8" hidden="1">
      <c r="A6055" s="37">
        <v>25</v>
      </c>
      <c r="B6055" s="38" t="s">
        <v>1699</v>
      </c>
      <c r="C6055" s="38" t="s">
        <v>15</v>
      </c>
      <c r="D6055" s="39">
        <v>167522.36575</v>
      </c>
      <c r="E6055" s="39">
        <v>2076.84516326531</v>
      </c>
      <c r="F6055" s="40">
        <v>692.25620000000004</v>
      </c>
      <c r="G6055" s="39">
        <v>80.6619427933732</v>
      </c>
      <c r="H6055" s="39">
        <v>80.328621748432298</v>
      </c>
    </row>
    <row r="6056" spans="1:8">
      <c r="A6056" s="37">
        <v>25</v>
      </c>
      <c r="B6056" s="38" t="s">
        <v>8539</v>
      </c>
      <c r="C6056" s="38" t="s">
        <v>16</v>
      </c>
      <c r="D6056" s="39">
        <v>14192.0491</v>
      </c>
      <c r="E6056" s="39">
        <v>29.821242857142899</v>
      </c>
      <c r="F6056" s="40"/>
      <c r="G6056" s="39">
        <v>475.90401137827399</v>
      </c>
      <c r="H6056" s="39"/>
    </row>
    <row r="6057" spans="1:8">
      <c r="A6057" s="37">
        <v>25</v>
      </c>
      <c r="B6057" s="38" t="s">
        <v>313</v>
      </c>
      <c r="C6057" s="38" t="s">
        <v>16</v>
      </c>
      <c r="D6057" s="39">
        <v>115764.32889999999</v>
      </c>
      <c r="E6057" s="39">
        <v>1452.0673714285699</v>
      </c>
      <c r="F6057" s="40">
        <v>44637.381600000001</v>
      </c>
      <c r="G6057" s="39">
        <v>79.723800133398001</v>
      </c>
      <c r="H6057" s="39">
        <v>48.983228119797197</v>
      </c>
    </row>
    <row r="6058" spans="1:8">
      <c r="A6058" s="37">
        <v>25</v>
      </c>
      <c r="B6058" s="38" t="s">
        <v>4054</v>
      </c>
      <c r="C6058" s="38" t="s">
        <v>16</v>
      </c>
      <c r="D6058" s="39">
        <v>0</v>
      </c>
      <c r="E6058" s="39"/>
      <c r="F6058" s="40"/>
      <c r="G6058" s="39"/>
      <c r="H6058" s="39"/>
    </row>
    <row r="6059" spans="1:8" hidden="1">
      <c r="A6059" s="37">
        <v>25</v>
      </c>
      <c r="B6059" s="38" t="s">
        <v>5053</v>
      </c>
      <c r="C6059" s="38" t="s">
        <v>15</v>
      </c>
      <c r="D6059" s="39">
        <v>-2.6068500000000001</v>
      </c>
      <c r="E6059" s="39"/>
      <c r="F6059" s="40">
        <v>0</v>
      </c>
      <c r="G6059" s="39"/>
      <c r="H6059" s="39"/>
    </row>
    <row r="6060" spans="1:8" hidden="1">
      <c r="A6060" s="37">
        <v>25</v>
      </c>
      <c r="B6060" s="41" t="s">
        <v>2625</v>
      </c>
      <c r="C6060" s="41" t="s">
        <v>15</v>
      </c>
      <c r="D6060" s="39">
        <v>0</v>
      </c>
      <c r="E6060" s="39"/>
      <c r="F6060" s="40">
        <v>0</v>
      </c>
      <c r="G6060" s="39"/>
      <c r="H6060" s="39"/>
    </row>
    <row r="6061" spans="1:8">
      <c r="A6061" s="37">
        <v>25</v>
      </c>
      <c r="B6061" s="41" t="s">
        <v>742</v>
      </c>
      <c r="C6061" s="41" t="s">
        <v>16</v>
      </c>
      <c r="D6061" s="39">
        <v>346969.51819999999</v>
      </c>
      <c r="E6061" s="39">
        <v>2974.8084428571401</v>
      </c>
      <c r="F6061" s="40">
        <v>0</v>
      </c>
      <c r="G6061" s="39">
        <v>116.635919544034</v>
      </c>
      <c r="H6061" s="39">
        <v>116.635919544034</v>
      </c>
    </row>
    <row r="6062" spans="1:8">
      <c r="A6062" s="37">
        <v>25</v>
      </c>
      <c r="B6062" s="38" t="s">
        <v>3660</v>
      </c>
      <c r="C6062" s="38" t="s">
        <v>16</v>
      </c>
      <c r="D6062" s="39">
        <v>8.5000000000000006E-3</v>
      </c>
      <c r="E6062" s="39"/>
      <c r="F6062" s="40">
        <v>0</v>
      </c>
      <c r="G6062" s="39"/>
      <c r="H6062" s="39"/>
    </row>
    <row r="6063" spans="1:8" hidden="1">
      <c r="A6063" s="37">
        <v>25</v>
      </c>
      <c r="B6063" s="41" t="s">
        <v>5837</v>
      </c>
      <c r="C6063" s="41" t="s">
        <v>15</v>
      </c>
      <c r="D6063" s="39">
        <v>0</v>
      </c>
      <c r="E6063" s="39"/>
      <c r="F6063" s="40"/>
      <c r="G6063" s="39"/>
      <c r="H6063" s="39"/>
    </row>
    <row r="6064" spans="1:8" hidden="1">
      <c r="A6064" s="37">
        <v>25</v>
      </c>
      <c r="B6064" s="38" t="s">
        <v>3355</v>
      </c>
      <c r="C6064" s="38" t="s">
        <v>15</v>
      </c>
      <c r="D6064" s="39">
        <v>0</v>
      </c>
      <c r="E6064" s="39"/>
      <c r="F6064" s="40"/>
      <c r="G6064" s="39"/>
      <c r="H6064" s="39"/>
    </row>
    <row r="6065" spans="1:8" hidden="1">
      <c r="A6065" s="37">
        <v>25</v>
      </c>
      <c r="B6065" s="38" t="s">
        <v>5040</v>
      </c>
      <c r="C6065" s="38" t="s">
        <v>15</v>
      </c>
      <c r="D6065" s="39">
        <v>0</v>
      </c>
      <c r="E6065" s="39"/>
      <c r="F6065" s="40"/>
      <c r="G6065" s="39"/>
      <c r="H6065" s="39"/>
    </row>
    <row r="6066" spans="1:8" hidden="1">
      <c r="A6066" s="37">
        <v>25</v>
      </c>
      <c r="B6066" s="38" t="s">
        <v>714</v>
      </c>
      <c r="C6066" s="38" t="s">
        <v>15</v>
      </c>
      <c r="D6066" s="39">
        <v>648566.33169999998</v>
      </c>
      <c r="E6066" s="39">
        <v>7163.0592928571396</v>
      </c>
      <c r="F6066" s="40">
        <v>63530.876499999998</v>
      </c>
      <c r="G6066" s="39">
        <v>90.543203006393796</v>
      </c>
      <c r="H6066" s="39">
        <v>81.673965170633906</v>
      </c>
    </row>
    <row r="6067" spans="1:8">
      <c r="A6067" s="37">
        <v>25</v>
      </c>
      <c r="B6067" s="38" t="s">
        <v>1436</v>
      </c>
      <c r="C6067" s="38" t="s">
        <v>16</v>
      </c>
      <c r="D6067" s="39">
        <v>1944633.8082999999</v>
      </c>
      <c r="E6067" s="39">
        <v>36635.5357714286</v>
      </c>
      <c r="F6067" s="40">
        <v>243739.959</v>
      </c>
      <c r="G6067" s="39">
        <v>53.080534168592301</v>
      </c>
      <c r="H6067" s="39">
        <v>46.427432095219899</v>
      </c>
    </row>
    <row r="6068" spans="1:8">
      <c r="A6068" s="37">
        <v>25</v>
      </c>
      <c r="B6068" s="38" t="s">
        <v>8193</v>
      </c>
      <c r="C6068" s="38" t="s">
        <v>16</v>
      </c>
      <c r="D6068" s="39">
        <v>10200.098</v>
      </c>
      <c r="E6068" s="39">
        <v>46.8707142857143</v>
      </c>
      <c r="F6068" s="40"/>
      <c r="G6068" s="39">
        <v>217.621987534098</v>
      </c>
      <c r="H6068" s="39"/>
    </row>
    <row r="6069" spans="1:8">
      <c r="A6069" s="37">
        <v>25</v>
      </c>
      <c r="B6069" s="38" t="s">
        <v>3054</v>
      </c>
      <c r="C6069" s="38" t="s">
        <v>16</v>
      </c>
      <c r="D6069" s="39">
        <v>0</v>
      </c>
      <c r="E6069" s="39"/>
      <c r="F6069" s="40">
        <v>0</v>
      </c>
      <c r="G6069" s="39"/>
      <c r="H6069" s="39"/>
    </row>
    <row r="6070" spans="1:8" hidden="1">
      <c r="A6070" s="37">
        <v>25</v>
      </c>
      <c r="B6070" s="41" t="s">
        <v>3062</v>
      </c>
      <c r="C6070" s="41" t="s">
        <v>15</v>
      </c>
      <c r="D6070" s="39">
        <v>0</v>
      </c>
      <c r="E6070" s="39"/>
      <c r="F6070" s="40">
        <v>0</v>
      </c>
      <c r="G6070" s="39"/>
      <c r="H6070" s="39"/>
    </row>
    <row r="6071" spans="1:8">
      <c r="A6071" s="37">
        <v>25</v>
      </c>
      <c r="B6071" s="41" t="s">
        <v>5748</v>
      </c>
      <c r="C6071" s="41" t="s">
        <v>16</v>
      </c>
      <c r="D6071" s="39">
        <v>1450.38085</v>
      </c>
      <c r="E6071" s="39">
        <v>102.11965714285699</v>
      </c>
      <c r="F6071" s="40"/>
      <c r="G6071" s="39">
        <v>14.202758710509899</v>
      </c>
      <c r="H6071" s="39"/>
    </row>
    <row r="6072" spans="1:8">
      <c r="A6072" s="37">
        <v>25</v>
      </c>
      <c r="B6072" s="38" t="s">
        <v>718</v>
      </c>
      <c r="C6072" s="38" t="s">
        <v>16</v>
      </c>
      <c r="D6072" s="39">
        <v>1310247.1055000001</v>
      </c>
      <c r="E6072" s="39">
        <v>21041.584800000001</v>
      </c>
      <c r="F6072" s="40">
        <v>231701.46045000001</v>
      </c>
      <c r="G6072" s="39">
        <v>62.269411641465297</v>
      </c>
      <c r="H6072" s="39">
        <v>51.257814242679999</v>
      </c>
    </row>
    <row r="6073" spans="1:8" hidden="1">
      <c r="A6073" s="37">
        <v>25</v>
      </c>
      <c r="B6073" s="38" t="s">
        <v>4790</v>
      </c>
      <c r="C6073" s="38" t="s">
        <v>15</v>
      </c>
      <c r="D6073" s="39">
        <v>0</v>
      </c>
      <c r="E6073" s="39"/>
      <c r="F6073" s="40">
        <v>0</v>
      </c>
      <c r="G6073" s="39"/>
      <c r="H6073" s="39"/>
    </row>
    <row r="6074" spans="1:8">
      <c r="A6074" s="37">
        <v>25</v>
      </c>
      <c r="B6074" s="38" t="s">
        <v>2502</v>
      </c>
      <c r="C6074" s="38" t="s">
        <v>16</v>
      </c>
      <c r="D6074" s="39">
        <v>0</v>
      </c>
      <c r="E6074" s="39"/>
      <c r="F6074" s="40"/>
      <c r="G6074" s="39"/>
      <c r="H6074" s="39"/>
    </row>
    <row r="6075" spans="1:8" hidden="1">
      <c r="A6075" s="37">
        <v>25</v>
      </c>
      <c r="B6075" s="41" t="s">
        <v>2899</v>
      </c>
      <c r="C6075" s="41" t="s">
        <v>15</v>
      </c>
      <c r="D6075" s="39">
        <v>0</v>
      </c>
      <c r="E6075" s="39"/>
      <c r="F6075" s="40">
        <v>0</v>
      </c>
      <c r="G6075" s="39"/>
      <c r="H6075" s="39"/>
    </row>
    <row r="6076" spans="1:8">
      <c r="A6076" s="37">
        <v>25</v>
      </c>
      <c r="B6076" s="38" t="s">
        <v>8536</v>
      </c>
      <c r="C6076" s="38" t="s">
        <v>16</v>
      </c>
      <c r="D6076" s="39">
        <v>1919.4888000000001</v>
      </c>
      <c r="E6076" s="39"/>
      <c r="F6076" s="40"/>
      <c r="G6076" s="39"/>
      <c r="H6076" s="39"/>
    </row>
    <row r="6077" spans="1:8" hidden="1">
      <c r="A6077" s="37">
        <v>25</v>
      </c>
      <c r="B6077" s="38" t="s">
        <v>854</v>
      </c>
      <c r="C6077" s="38" t="s">
        <v>15</v>
      </c>
      <c r="D6077" s="39">
        <v>1934.1518000000001</v>
      </c>
      <c r="E6077" s="39">
        <v>16.1855785714286</v>
      </c>
      <c r="F6077" s="40">
        <v>0</v>
      </c>
      <c r="G6077" s="39">
        <v>119.49846534459</v>
      </c>
      <c r="H6077" s="39">
        <v>119.49846534459</v>
      </c>
    </row>
    <row r="6078" spans="1:8">
      <c r="A6078" s="37">
        <v>25</v>
      </c>
      <c r="B6078" s="38" t="s">
        <v>8533</v>
      </c>
      <c r="C6078" s="38" t="s">
        <v>16</v>
      </c>
      <c r="D6078" s="39">
        <v>9312.8803499999995</v>
      </c>
      <c r="E6078" s="39">
        <v>176.868928571429</v>
      </c>
      <c r="F6078" s="40"/>
      <c r="G6078" s="39">
        <v>52.654134478114301</v>
      </c>
      <c r="H6078" s="39"/>
    </row>
    <row r="6079" spans="1:8" hidden="1">
      <c r="A6079" s="37">
        <v>25</v>
      </c>
      <c r="B6079" s="41" t="s">
        <v>6715</v>
      </c>
      <c r="C6079" s="41" t="s">
        <v>15</v>
      </c>
      <c r="D6079" s="39">
        <v>0</v>
      </c>
      <c r="E6079" s="39"/>
      <c r="F6079" s="40"/>
      <c r="G6079" s="39"/>
      <c r="H6079" s="39"/>
    </row>
    <row r="6080" spans="1:8" hidden="1">
      <c r="A6080" s="37">
        <v>25</v>
      </c>
      <c r="B6080" s="38" t="s">
        <v>6818</v>
      </c>
      <c r="C6080" s="38" t="s">
        <v>15</v>
      </c>
      <c r="D6080" s="39">
        <v>0</v>
      </c>
      <c r="E6080" s="39"/>
      <c r="F6080" s="40"/>
      <c r="G6080" s="39"/>
      <c r="H6080" s="39"/>
    </row>
    <row r="6081" spans="1:8">
      <c r="A6081" s="37">
        <v>25</v>
      </c>
      <c r="B6081" s="38" t="s">
        <v>5199</v>
      </c>
      <c r="C6081" s="38" t="s">
        <v>16</v>
      </c>
      <c r="D6081" s="39">
        <v>0</v>
      </c>
      <c r="E6081" s="39"/>
      <c r="F6081" s="40">
        <v>0</v>
      </c>
      <c r="G6081" s="39"/>
      <c r="H6081" s="39"/>
    </row>
    <row r="6082" spans="1:8">
      <c r="A6082" s="37">
        <v>25</v>
      </c>
      <c r="B6082" s="38" t="s">
        <v>4414</v>
      </c>
      <c r="C6082" s="38" t="s">
        <v>16</v>
      </c>
      <c r="D6082" s="39">
        <v>0</v>
      </c>
      <c r="E6082" s="39"/>
      <c r="F6082" s="40"/>
      <c r="G6082" s="39"/>
      <c r="H6082" s="39"/>
    </row>
    <row r="6083" spans="1:8">
      <c r="A6083" s="37">
        <v>25</v>
      </c>
      <c r="B6083" s="38" t="s">
        <v>8178</v>
      </c>
      <c r="C6083" s="38" t="s">
        <v>16</v>
      </c>
      <c r="D6083" s="39">
        <v>0</v>
      </c>
      <c r="E6083" s="39"/>
      <c r="F6083" s="40"/>
      <c r="G6083" s="39"/>
      <c r="H6083" s="39"/>
    </row>
    <row r="6084" spans="1:8" hidden="1">
      <c r="A6084" s="37">
        <v>25</v>
      </c>
      <c r="B6084" s="41" t="s">
        <v>3406</v>
      </c>
      <c r="C6084" s="41" t="s">
        <v>15</v>
      </c>
      <c r="D6084" s="39">
        <v>0</v>
      </c>
      <c r="E6084" s="39"/>
      <c r="F6084" s="40"/>
      <c r="G6084" s="39"/>
      <c r="H6084" s="39"/>
    </row>
    <row r="6085" spans="1:8">
      <c r="A6085" s="37">
        <v>25</v>
      </c>
      <c r="B6085" s="38" t="s">
        <v>2639</v>
      </c>
      <c r="C6085" s="38" t="s">
        <v>16</v>
      </c>
      <c r="D6085" s="39">
        <v>0</v>
      </c>
      <c r="E6085" s="39"/>
      <c r="F6085" s="40">
        <v>0</v>
      </c>
      <c r="G6085" s="39"/>
      <c r="H6085" s="39"/>
    </row>
    <row r="6086" spans="1:8" hidden="1">
      <c r="A6086" s="37">
        <v>25</v>
      </c>
      <c r="B6086" s="38" t="s">
        <v>269</v>
      </c>
      <c r="C6086" s="38" t="s">
        <v>15</v>
      </c>
      <c r="D6086" s="39">
        <v>54762.91085</v>
      </c>
      <c r="E6086" s="39">
        <v>803.37231428571397</v>
      </c>
      <c r="F6086" s="40">
        <v>5483.2181499999997</v>
      </c>
      <c r="G6086" s="39">
        <v>68.166290866881795</v>
      </c>
      <c r="H6086" s="39">
        <v>61.341039296101499</v>
      </c>
    </row>
    <row r="6087" spans="1:8" hidden="1">
      <c r="A6087" s="37">
        <v>25</v>
      </c>
      <c r="B6087" s="38" t="s">
        <v>3701</v>
      </c>
      <c r="C6087" s="38" t="s">
        <v>15</v>
      </c>
      <c r="D6087" s="39">
        <v>0</v>
      </c>
      <c r="E6087" s="39"/>
      <c r="F6087" s="40">
        <v>0</v>
      </c>
      <c r="G6087" s="39"/>
      <c r="H6087" s="39"/>
    </row>
    <row r="6088" spans="1:8">
      <c r="A6088" s="37">
        <v>25</v>
      </c>
      <c r="B6088" s="38" t="s">
        <v>2046</v>
      </c>
      <c r="C6088" s="38" t="s">
        <v>16</v>
      </c>
      <c r="D6088" s="39">
        <v>424710.79820000002</v>
      </c>
      <c r="E6088" s="39">
        <v>6400.5011142857102</v>
      </c>
      <c r="F6088" s="40">
        <v>99.822900000000004</v>
      </c>
      <c r="G6088" s="39">
        <v>66.355866613640501</v>
      </c>
      <c r="H6088" s="39">
        <v>66.340270506676703</v>
      </c>
    </row>
    <row r="6089" spans="1:8">
      <c r="A6089" s="37">
        <v>25</v>
      </c>
      <c r="B6089" s="38" t="s">
        <v>4974</v>
      </c>
      <c r="C6089" s="38" t="s">
        <v>16</v>
      </c>
      <c r="D6089" s="39">
        <v>0</v>
      </c>
      <c r="E6089" s="39"/>
      <c r="F6089" s="40"/>
      <c r="G6089" s="39"/>
      <c r="H6089" s="39"/>
    </row>
    <row r="6090" spans="1:8" hidden="1">
      <c r="A6090" s="37">
        <v>25</v>
      </c>
      <c r="B6090" s="38" t="s">
        <v>4537</v>
      </c>
      <c r="C6090" s="38" t="s">
        <v>15</v>
      </c>
      <c r="D6090" s="39">
        <v>0</v>
      </c>
      <c r="E6090" s="39"/>
      <c r="F6090" s="40"/>
      <c r="G6090" s="39"/>
      <c r="H6090" s="39"/>
    </row>
    <row r="6091" spans="1:8" hidden="1">
      <c r="A6091" s="37">
        <v>25</v>
      </c>
      <c r="B6091" s="38" t="s">
        <v>6459</v>
      </c>
      <c r="C6091" s="38" t="s">
        <v>15</v>
      </c>
      <c r="D6091" s="39">
        <v>0</v>
      </c>
      <c r="E6091" s="39"/>
      <c r="F6091" s="40"/>
      <c r="G6091" s="39"/>
      <c r="H6091" s="39"/>
    </row>
    <row r="6092" spans="1:8">
      <c r="A6092" s="37">
        <v>25</v>
      </c>
      <c r="B6092" s="38" t="s">
        <v>4550</v>
      </c>
      <c r="C6092" s="38" t="s">
        <v>16</v>
      </c>
      <c r="D6092" s="39">
        <v>0</v>
      </c>
      <c r="E6092" s="39"/>
      <c r="F6092" s="40"/>
      <c r="G6092" s="39"/>
      <c r="H6092" s="39"/>
    </row>
    <row r="6093" spans="1:8" hidden="1">
      <c r="A6093" s="37">
        <v>25</v>
      </c>
      <c r="B6093" s="41" t="s">
        <v>7024</v>
      </c>
      <c r="C6093" s="41" t="s">
        <v>15</v>
      </c>
      <c r="D6093" s="39">
        <v>0</v>
      </c>
      <c r="E6093" s="39"/>
      <c r="F6093" s="40"/>
      <c r="G6093" s="39"/>
      <c r="H6093" s="39"/>
    </row>
    <row r="6094" spans="1:8" hidden="1">
      <c r="A6094" s="37">
        <v>25</v>
      </c>
      <c r="B6094" s="38" t="s">
        <v>2370</v>
      </c>
      <c r="C6094" s="38" t="s">
        <v>15</v>
      </c>
      <c r="D6094" s="39">
        <v>0</v>
      </c>
      <c r="E6094" s="39"/>
      <c r="F6094" s="40">
        <v>0</v>
      </c>
      <c r="G6094" s="39"/>
      <c r="H6094" s="39"/>
    </row>
    <row r="6095" spans="1:8" hidden="1">
      <c r="A6095" s="37">
        <v>25</v>
      </c>
      <c r="B6095" s="38" t="s">
        <v>5489</v>
      </c>
      <c r="C6095" s="38" t="s">
        <v>15</v>
      </c>
      <c r="D6095" s="39">
        <v>0</v>
      </c>
      <c r="E6095" s="39"/>
      <c r="F6095" s="40"/>
      <c r="G6095" s="39"/>
      <c r="H6095" s="39"/>
    </row>
    <row r="6096" spans="1:8" hidden="1">
      <c r="A6096" s="37">
        <v>25</v>
      </c>
      <c r="B6096" s="41" t="s">
        <v>6175</v>
      </c>
      <c r="C6096" s="41" t="s">
        <v>15</v>
      </c>
      <c r="D6096" s="39">
        <v>0</v>
      </c>
      <c r="E6096" s="39"/>
      <c r="F6096" s="40">
        <v>0</v>
      </c>
      <c r="G6096" s="39"/>
      <c r="H6096" s="39"/>
    </row>
    <row r="6097" spans="1:8">
      <c r="A6097" s="37">
        <v>25</v>
      </c>
      <c r="B6097" s="41" t="s">
        <v>5953</v>
      </c>
      <c r="C6097" s="41" t="s">
        <v>16</v>
      </c>
      <c r="D6097" s="39">
        <v>0</v>
      </c>
      <c r="E6097" s="39"/>
      <c r="F6097" s="40"/>
      <c r="G6097" s="39"/>
      <c r="H6097" s="39"/>
    </row>
    <row r="6098" spans="1:8">
      <c r="A6098" s="37">
        <v>25</v>
      </c>
      <c r="B6098" s="41" t="s">
        <v>360</v>
      </c>
      <c r="C6098" s="41" t="s">
        <v>16</v>
      </c>
      <c r="D6098" s="39">
        <v>807774.50529999996</v>
      </c>
      <c r="E6098" s="39">
        <v>19364.612642857101</v>
      </c>
      <c r="F6098" s="40">
        <v>176096.07320000001</v>
      </c>
      <c r="G6098" s="39">
        <v>41.7139511230015</v>
      </c>
      <c r="H6098" s="39">
        <v>32.620246206319102</v>
      </c>
    </row>
    <row r="6099" spans="1:8">
      <c r="A6099" s="37">
        <v>25</v>
      </c>
      <c r="B6099" s="41" t="s">
        <v>3860</v>
      </c>
      <c r="C6099" s="41" t="s">
        <v>16</v>
      </c>
      <c r="D6099" s="39">
        <v>0</v>
      </c>
      <c r="E6099" s="39"/>
      <c r="F6099" s="40"/>
      <c r="G6099" s="39"/>
      <c r="H6099" s="39"/>
    </row>
    <row r="6100" spans="1:8" hidden="1">
      <c r="A6100" s="37">
        <v>25</v>
      </c>
      <c r="B6100" s="38" t="s">
        <v>7069</v>
      </c>
      <c r="C6100" s="38" t="s">
        <v>15</v>
      </c>
      <c r="D6100" s="39">
        <v>0</v>
      </c>
      <c r="E6100" s="39"/>
      <c r="F6100" s="40"/>
      <c r="G6100" s="39"/>
      <c r="H6100" s="39"/>
    </row>
    <row r="6101" spans="1:8">
      <c r="A6101" s="37">
        <v>25</v>
      </c>
      <c r="B6101" s="38" t="s">
        <v>8537</v>
      </c>
      <c r="C6101" s="38" t="s">
        <v>16</v>
      </c>
      <c r="D6101" s="39">
        <v>32869.135000000002</v>
      </c>
      <c r="E6101" s="39">
        <v>58.110142857142897</v>
      </c>
      <c r="F6101" s="40"/>
      <c r="G6101" s="39">
        <v>565.63507477179996</v>
      </c>
      <c r="H6101" s="39"/>
    </row>
    <row r="6102" spans="1:8" hidden="1">
      <c r="A6102" s="37">
        <v>25</v>
      </c>
      <c r="B6102" s="38" t="s">
        <v>4753</v>
      </c>
      <c r="C6102" s="38" t="s">
        <v>15</v>
      </c>
      <c r="D6102" s="39">
        <v>0</v>
      </c>
      <c r="E6102" s="39"/>
      <c r="F6102" s="40">
        <v>0</v>
      </c>
      <c r="G6102" s="39"/>
      <c r="H6102" s="39"/>
    </row>
    <row r="6103" spans="1:8">
      <c r="A6103" s="37">
        <v>25</v>
      </c>
      <c r="B6103" s="41" t="s">
        <v>8532</v>
      </c>
      <c r="C6103" s="41" t="s">
        <v>16</v>
      </c>
      <c r="D6103" s="39">
        <v>6388.0624500000004</v>
      </c>
      <c r="E6103" s="39">
        <v>118.90035</v>
      </c>
      <c r="F6103" s="40"/>
      <c r="G6103" s="39">
        <v>53.726187097010197</v>
      </c>
      <c r="H6103" s="39"/>
    </row>
    <row r="6104" spans="1:8">
      <c r="A6104" s="37">
        <v>25</v>
      </c>
      <c r="B6104" s="38" t="s">
        <v>2785</v>
      </c>
      <c r="C6104" s="38" t="s">
        <v>16</v>
      </c>
      <c r="D6104" s="39">
        <v>0</v>
      </c>
      <c r="E6104" s="39"/>
      <c r="F6104" s="40"/>
      <c r="G6104" s="39"/>
      <c r="H6104" s="39"/>
    </row>
    <row r="6105" spans="1:8" hidden="1">
      <c r="A6105" s="37">
        <v>25</v>
      </c>
      <c r="B6105" s="38" t="s">
        <v>2737</v>
      </c>
      <c r="C6105" s="38" t="s">
        <v>15</v>
      </c>
      <c r="D6105" s="39">
        <v>0</v>
      </c>
      <c r="E6105" s="39"/>
      <c r="F6105" s="40">
        <v>0</v>
      </c>
      <c r="G6105" s="39"/>
      <c r="H6105" s="39"/>
    </row>
    <row r="6106" spans="1:8" hidden="1">
      <c r="A6106" s="37">
        <v>25</v>
      </c>
      <c r="B6106" s="38" t="s">
        <v>3526</v>
      </c>
      <c r="C6106" s="38" t="s">
        <v>15</v>
      </c>
      <c r="D6106" s="39">
        <v>0</v>
      </c>
      <c r="E6106" s="39"/>
      <c r="F6106" s="40"/>
      <c r="G6106" s="39"/>
      <c r="H6106" s="39"/>
    </row>
    <row r="6107" spans="1:8" hidden="1">
      <c r="A6107" s="37">
        <v>25</v>
      </c>
      <c r="B6107" s="41" t="s">
        <v>6609</v>
      </c>
      <c r="C6107" s="41" t="s">
        <v>15</v>
      </c>
      <c r="D6107" s="39">
        <v>0</v>
      </c>
      <c r="E6107" s="39"/>
      <c r="F6107" s="40">
        <v>0</v>
      </c>
      <c r="G6107" s="39"/>
      <c r="H6107" s="39"/>
    </row>
    <row r="6108" spans="1:8">
      <c r="A6108" s="37">
        <v>25</v>
      </c>
      <c r="B6108" s="38" t="s">
        <v>7213</v>
      </c>
      <c r="C6108" s="38" t="s">
        <v>16</v>
      </c>
      <c r="D6108" s="39">
        <v>0</v>
      </c>
      <c r="E6108" s="39"/>
      <c r="F6108" s="40">
        <v>0</v>
      </c>
      <c r="G6108" s="39"/>
      <c r="H6108" s="39"/>
    </row>
    <row r="6109" spans="1:8" hidden="1">
      <c r="A6109" s="37">
        <v>25</v>
      </c>
      <c r="B6109" s="38" t="s">
        <v>3645</v>
      </c>
      <c r="C6109" s="38" t="s">
        <v>15</v>
      </c>
      <c r="D6109" s="39">
        <v>0</v>
      </c>
      <c r="E6109" s="39"/>
      <c r="F6109" s="40"/>
      <c r="G6109" s="39"/>
      <c r="H6109" s="39"/>
    </row>
    <row r="6110" spans="1:8" hidden="1">
      <c r="A6110" s="37">
        <v>25</v>
      </c>
      <c r="B6110" s="41" t="s">
        <v>4658</v>
      </c>
      <c r="C6110" s="41" t="s">
        <v>15</v>
      </c>
      <c r="D6110" s="39">
        <v>0</v>
      </c>
      <c r="E6110" s="39"/>
      <c r="F6110" s="40"/>
      <c r="G6110" s="39"/>
      <c r="H6110" s="39"/>
    </row>
    <row r="6111" spans="1:8">
      <c r="A6111" s="37">
        <v>25</v>
      </c>
      <c r="B6111" s="41" t="s">
        <v>6554</v>
      </c>
      <c r="C6111" s="41" t="s">
        <v>16</v>
      </c>
      <c r="D6111" s="39">
        <v>0</v>
      </c>
      <c r="E6111" s="39"/>
      <c r="F6111" s="40">
        <v>0</v>
      </c>
      <c r="G6111" s="39"/>
      <c r="H6111" s="39"/>
    </row>
    <row r="6112" spans="1:8" hidden="1">
      <c r="A6112" s="37">
        <v>25</v>
      </c>
      <c r="B6112" s="38" t="s">
        <v>6612</v>
      </c>
      <c r="C6112" s="38" t="s">
        <v>15</v>
      </c>
      <c r="D6112" s="39">
        <v>0</v>
      </c>
      <c r="E6112" s="39"/>
      <c r="F6112" s="40">
        <v>0</v>
      </c>
      <c r="G6112" s="39"/>
      <c r="H6112" s="39"/>
    </row>
    <row r="6113" spans="1:8">
      <c r="A6113" s="37">
        <v>25</v>
      </c>
      <c r="B6113" s="41" t="s">
        <v>794</v>
      </c>
      <c r="C6113" s="41" t="s">
        <v>16</v>
      </c>
      <c r="D6113" s="39">
        <v>775361.02159999998</v>
      </c>
      <c r="E6113" s="39">
        <v>78302.092535714299</v>
      </c>
      <c r="F6113" s="40"/>
      <c r="G6113" s="39">
        <v>9.9021749801430996</v>
      </c>
      <c r="H6113" s="39"/>
    </row>
    <row r="6114" spans="1:8">
      <c r="A6114" s="37">
        <v>25</v>
      </c>
      <c r="B6114" s="38" t="s">
        <v>6879</v>
      </c>
      <c r="C6114" s="38" t="s">
        <v>16</v>
      </c>
      <c r="D6114" s="39">
        <v>0</v>
      </c>
      <c r="E6114" s="39"/>
      <c r="F6114" s="40"/>
      <c r="G6114" s="39"/>
      <c r="H6114" s="39"/>
    </row>
    <row r="6115" spans="1:8">
      <c r="A6115" s="37">
        <v>25</v>
      </c>
      <c r="B6115" s="38" t="s">
        <v>930</v>
      </c>
      <c r="C6115" s="38" t="s">
        <v>16</v>
      </c>
      <c r="D6115" s="39">
        <v>6975.0070999999998</v>
      </c>
      <c r="E6115" s="39">
        <v>108.9457</v>
      </c>
      <c r="F6115" s="40"/>
      <c r="G6115" s="39">
        <v>64.022784745061102</v>
      </c>
      <c r="H6115" s="39"/>
    </row>
    <row r="6116" spans="1:8" hidden="1">
      <c r="A6116" s="37">
        <v>25</v>
      </c>
      <c r="B6116" s="38" t="s">
        <v>401</v>
      </c>
      <c r="C6116" s="38" t="s">
        <v>15</v>
      </c>
      <c r="D6116" s="39">
        <v>32400.57285</v>
      </c>
      <c r="E6116" s="39">
        <v>433.51920000000001</v>
      </c>
      <c r="F6116" s="40"/>
      <c r="G6116" s="39">
        <v>74.738495665243903</v>
      </c>
      <c r="H6116" s="39"/>
    </row>
    <row r="6117" spans="1:8" hidden="1">
      <c r="A6117" s="37">
        <v>25</v>
      </c>
      <c r="B6117" s="38" t="s">
        <v>3319</v>
      </c>
      <c r="C6117" s="38" t="s">
        <v>15</v>
      </c>
      <c r="D6117" s="39">
        <v>0</v>
      </c>
      <c r="E6117" s="39"/>
      <c r="F6117" s="40"/>
      <c r="G6117" s="39"/>
      <c r="H6117" s="39"/>
    </row>
    <row r="6118" spans="1:8" hidden="1">
      <c r="A6118" s="37">
        <v>25</v>
      </c>
      <c r="B6118" s="38" t="s">
        <v>3149</v>
      </c>
      <c r="C6118" s="38" t="s">
        <v>15</v>
      </c>
      <c r="D6118" s="39">
        <v>0</v>
      </c>
      <c r="E6118" s="39"/>
      <c r="F6118" s="40">
        <v>0</v>
      </c>
      <c r="G6118" s="39"/>
      <c r="H6118" s="39"/>
    </row>
    <row r="6119" spans="1:8">
      <c r="A6119" s="37">
        <v>25</v>
      </c>
      <c r="B6119" s="38" t="s">
        <v>4372</v>
      </c>
      <c r="C6119" s="38" t="s">
        <v>16</v>
      </c>
      <c r="D6119" s="39">
        <v>0</v>
      </c>
      <c r="E6119" s="39"/>
      <c r="F6119" s="40"/>
      <c r="G6119" s="39"/>
      <c r="H6119" s="39"/>
    </row>
    <row r="6120" spans="1:8">
      <c r="A6120" s="37">
        <v>25</v>
      </c>
      <c r="B6120" s="38" t="s">
        <v>1691</v>
      </c>
      <c r="C6120" s="38" t="s">
        <v>16</v>
      </c>
      <c r="D6120" s="39">
        <v>1267999.0506500001</v>
      </c>
      <c r="E6120" s="39">
        <v>16272.828452608501</v>
      </c>
      <c r="F6120" s="40">
        <v>248859.75774999999</v>
      </c>
      <c r="G6120" s="39">
        <v>77.921244874104204</v>
      </c>
      <c r="H6120" s="39">
        <v>62.628282223219301</v>
      </c>
    </row>
    <row r="6121" spans="1:8" hidden="1">
      <c r="A6121" s="37">
        <v>25</v>
      </c>
      <c r="B6121" s="41" t="s">
        <v>2994</v>
      </c>
      <c r="C6121" s="41" t="s">
        <v>15</v>
      </c>
      <c r="D6121" s="39">
        <v>0</v>
      </c>
      <c r="E6121" s="39"/>
      <c r="F6121" s="40"/>
      <c r="G6121" s="39"/>
      <c r="H6121" s="39"/>
    </row>
    <row r="6122" spans="1:8" hidden="1">
      <c r="A6122" s="37">
        <v>25</v>
      </c>
      <c r="B6122" s="38" t="s">
        <v>2539</v>
      </c>
      <c r="C6122" s="38" t="s">
        <v>15</v>
      </c>
      <c r="D6122" s="39">
        <v>0</v>
      </c>
      <c r="E6122" s="39"/>
      <c r="F6122" s="40">
        <v>0</v>
      </c>
      <c r="G6122" s="39"/>
      <c r="H6122" s="39"/>
    </row>
    <row r="6123" spans="1:8">
      <c r="A6123" s="37">
        <v>25</v>
      </c>
      <c r="B6123" s="38" t="s">
        <v>1167</v>
      </c>
      <c r="C6123" s="38" t="s">
        <v>16</v>
      </c>
      <c r="D6123" s="39">
        <v>0</v>
      </c>
      <c r="E6123" s="39"/>
      <c r="F6123" s="40">
        <v>0</v>
      </c>
      <c r="G6123" s="39"/>
      <c r="H6123" s="39"/>
    </row>
    <row r="6124" spans="1:8">
      <c r="A6124" s="37">
        <v>25</v>
      </c>
      <c r="B6124" s="41" t="s">
        <v>5354</v>
      </c>
      <c r="C6124" s="41" t="s">
        <v>16</v>
      </c>
      <c r="D6124" s="39">
        <v>0</v>
      </c>
      <c r="E6124" s="39"/>
      <c r="F6124" s="40"/>
      <c r="G6124" s="39"/>
      <c r="H6124" s="39"/>
    </row>
    <row r="6125" spans="1:8">
      <c r="A6125" s="37">
        <v>25</v>
      </c>
      <c r="B6125" s="41" t="s">
        <v>1415</v>
      </c>
      <c r="C6125" s="41" t="s">
        <v>16</v>
      </c>
      <c r="D6125" s="39">
        <v>0</v>
      </c>
      <c r="E6125" s="39"/>
      <c r="F6125" s="40"/>
      <c r="G6125" s="39"/>
      <c r="H6125" s="39"/>
    </row>
    <row r="6126" spans="1:8">
      <c r="A6126" s="37">
        <v>25</v>
      </c>
      <c r="B6126" s="38" t="s">
        <v>2769</v>
      </c>
      <c r="C6126" s="38" t="s">
        <v>16</v>
      </c>
      <c r="D6126" s="39">
        <v>0</v>
      </c>
      <c r="E6126" s="39"/>
      <c r="F6126" s="40"/>
      <c r="G6126" s="39"/>
      <c r="H6126" s="39"/>
    </row>
    <row r="6127" spans="1:8">
      <c r="A6127" s="37">
        <v>25</v>
      </c>
      <c r="B6127" s="38" t="s">
        <v>3871</v>
      </c>
      <c r="C6127" s="38" t="s">
        <v>16</v>
      </c>
      <c r="D6127" s="39">
        <v>0</v>
      </c>
      <c r="E6127" s="39"/>
      <c r="F6127" s="40"/>
      <c r="G6127" s="39"/>
      <c r="H6127" s="39"/>
    </row>
    <row r="6128" spans="1:8">
      <c r="A6128" s="37">
        <v>25</v>
      </c>
      <c r="B6128" s="41" t="s">
        <v>4011</v>
      </c>
      <c r="C6128" s="41" t="s">
        <v>16</v>
      </c>
      <c r="D6128" s="39">
        <v>0</v>
      </c>
      <c r="E6128" s="39"/>
      <c r="F6128" s="40"/>
      <c r="G6128" s="39"/>
      <c r="H6128" s="39"/>
    </row>
    <row r="6129" spans="1:8">
      <c r="A6129" s="37">
        <v>25</v>
      </c>
      <c r="B6129" s="38" t="s">
        <v>8197</v>
      </c>
      <c r="C6129" s="38" t="s">
        <v>16</v>
      </c>
      <c r="D6129" s="39">
        <v>13170.521500000001</v>
      </c>
      <c r="E6129" s="39">
        <v>28.807500000000001</v>
      </c>
      <c r="F6129" s="40"/>
      <c r="G6129" s="39">
        <v>457.19071422372599</v>
      </c>
      <c r="H6129" s="39"/>
    </row>
    <row r="6130" spans="1:8" hidden="1">
      <c r="A6130" s="37">
        <v>25</v>
      </c>
      <c r="B6130" s="38" t="s">
        <v>2916</v>
      </c>
      <c r="C6130" s="38" t="s">
        <v>15</v>
      </c>
      <c r="D6130" s="39">
        <v>0</v>
      </c>
      <c r="E6130" s="39"/>
      <c r="F6130" s="40">
        <v>0</v>
      </c>
      <c r="G6130" s="39"/>
      <c r="H6130" s="39"/>
    </row>
    <row r="6131" spans="1:8">
      <c r="A6131" s="37">
        <v>25</v>
      </c>
      <c r="B6131" s="38" t="s">
        <v>7291</v>
      </c>
      <c r="C6131" s="38" t="s">
        <v>16</v>
      </c>
      <c r="D6131" s="39">
        <v>0</v>
      </c>
      <c r="E6131" s="39"/>
      <c r="F6131" s="40"/>
      <c r="G6131" s="39"/>
      <c r="H6131" s="39"/>
    </row>
    <row r="6132" spans="1:8">
      <c r="A6132" s="37">
        <v>25</v>
      </c>
      <c r="B6132" s="41" t="s">
        <v>1865</v>
      </c>
      <c r="C6132" s="41" t="s">
        <v>16</v>
      </c>
      <c r="D6132" s="39">
        <v>6686.6731</v>
      </c>
      <c r="E6132" s="39">
        <v>415.52157142857101</v>
      </c>
      <c r="F6132" s="40"/>
      <c r="G6132" s="39">
        <v>16.092240595382499</v>
      </c>
      <c r="H6132" s="39"/>
    </row>
    <row r="6133" spans="1:8" hidden="1">
      <c r="A6133" s="37">
        <v>25</v>
      </c>
      <c r="B6133" s="38" t="s">
        <v>1467</v>
      </c>
      <c r="C6133" s="38" t="s">
        <v>15</v>
      </c>
      <c r="D6133" s="39">
        <v>40236.389150000003</v>
      </c>
      <c r="E6133" s="39">
        <v>290.82032142857099</v>
      </c>
      <c r="F6133" s="40"/>
      <c r="G6133" s="39">
        <v>138.354805992753</v>
      </c>
      <c r="H6133" s="39"/>
    </row>
    <row r="6134" spans="1:8" hidden="1">
      <c r="A6134" s="37">
        <v>25</v>
      </c>
      <c r="B6134" s="38" t="s">
        <v>1012</v>
      </c>
      <c r="C6134" s="38" t="s">
        <v>15</v>
      </c>
      <c r="D6134" s="39">
        <v>135320.00599999999</v>
      </c>
      <c r="E6134" s="39">
        <v>2608.2002285714302</v>
      </c>
      <c r="F6134" s="40">
        <v>58619.37455</v>
      </c>
      <c r="G6134" s="39">
        <v>51.882522099968497</v>
      </c>
      <c r="H6134" s="39">
        <v>29.4074935696216</v>
      </c>
    </row>
    <row r="6135" spans="1:8" hidden="1">
      <c r="A6135" s="37">
        <v>25</v>
      </c>
      <c r="B6135" s="38" t="s">
        <v>5527</v>
      </c>
      <c r="C6135" s="38" t="s">
        <v>15</v>
      </c>
      <c r="D6135" s="39">
        <v>0</v>
      </c>
      <c r="E6135" s="39"/>
      <c r="F6135" s="40">
        <v>0</v>
      </c>
      <c r="G6135" s="39"/>
      <c r="H6135" s="39"/>
    </row>
    <row r="6136" spans="1:8">
      <c r="A6136" s="37">
        <v>25</v>
      </c>
      <c r="B6136" s="38" t="s">
        <v>8191</v>
      </c>
      <c r="C6136" s="38" t="s">
        <v>16</v>
      </c>
      <c r="D6136" s="39">
        <v>380.72899999999998</v>
      </c>
      <c r="E6136" s="39">
        <v>1.68157142857143</v>
      </c>
      <c r="F6136" s="40"/>
      <c r="G6136" s="39">
        <v>226.412624246028</v>
      </c>
      <c r="H6136" s="39"/>
    </row>
    <row r="6137" spans="1:8">
      <c r="A6137" s="37">
        <v>25</v>
      </c>
      <c r="B6137" s="38" t="s">
        <v>1076</v>
      </c>
      <c r="C6137" s="38" t="s">
        <v>16</v>
      </c>
      <c r="D6137" s="39">
        <v>21898.229650000001</v>
      </c>
      <c r="E6137" s="39">
        <v>103.82214285714301</v>
      </c>
      <c r="F6137" s="40">
        <v>0</v>
      </c>
      <c r="G6137" s="39">
        <v>210.920609490131</v>
      </c>
      <c r="H6137" s="39">
        <v>210.920609490131</v>
      </c>
    </row>
    <row r="6138" spans="1:8">
      <c r="A6138" s="37">
        <v>25</v>
      </c>
      <c r="B6138" s="41" t="s">
        <v>6181</v>
      </c>
      <c r="C6138" s="41" t="s">
        <v>16</v>
      </c>
      <c r="D6138" s="39">
        <v>-523.50374999999997</v>
      </c>
      <c r="E6138" s="39">
        <v>20.757000000000001</v>
      </c>
      <c r="F6138" s="40">
        <v>0</v>
      </c>
      <c r="G6138" s="39">
        <v>-25.220588235294102</v>
      </c>
      <c r="H6138" s="39">
        <v>-25.220588235294102</v>
      </c>
    </row>
    <row r="6139" spans="1:8">
      <c r="A6139" s="37">
        <v>25</v>
      </c>
      <c r="B6139" s="38" t="s">
        <v>8127</v>
      </c>
      <c r="C6139" s="38" t="s">
        <v>16</v>
      </c>
      <c r="D6139" s="39">
        <v>0</v>
      </c>
      <c r="E6139" s="39"/>
      <c r="F6139" s="40"/>
      <c r="G6139" s="39"/>
      <c r="H6139" s="39"/>
    </row>
    <row r="6140" spans="1:8" hidden="1">
      <c r="A6140" s="37">
        <v>25</v>
      </c>
      <c r="B6140" s="41" t="s">
        <v>6664</v>
      </c>
      <c r="C6140" s="41" t="s">
        <v>15</v>
      </c>
      <c r="D6140" s="39">
        <v>0</v>
      </c>
      <c r="E6140" s="39"/>
      <c r="F6140" s="40"/>
      <c r="G6140" s="39"/>
      <c r="H6140" s="39"/>
    </row>
    <row r="6141" spans="1:8" hidden="1">
      <c r="A6141" s="37">
        <v>25</v>
      </c>
      <c r="B6141" s="38" t="s">
        <v>7455</v>
      </c>
      <c r="C6141" s="38" t="s">
        <v>15</v>
      </c>
      <c r="D6141" s="39">
        <v>0</v>
      </c>
      <c r="E6141" s="39"/>
      <c r="F6141" s="40"/>
      <c r="G6141" s="39"/>
      <c r="H6141" s="39"/>
    </row>
    <row r="6142" spans="1:8">
      <c r="A6142" s="37">
        <v>25</v>
      </c>
      <c r="B6142" s="38" t="s">
        <v>8204</v>
      </c>
      <c r="C6142" s="38" t="s">
        <v>16</v>
      </c>
      <c r="D6142" s="39">
        <v>16008.655000000001</v>
      </c>
      <c r="E6142" s="39">
        <v>109.33928571428601</v>
      </c>
      <c r="F6142" s="40"/>
      <c r="G6142" s="39">
        <v>146.41265392781301</v>
      </c>
      <c r="H6142" s="39"/>
    </row>
    <row r="6143" spans="1:8" hidden="1">
      <c r="A6143" s="37">
        <v>25</v>
      </c>
      <c r="B6143" s="38" t="s">
        <v>7542</v>
      </c>
      <c r="C6143" s="38" t="s">
        <v>15</v>
      </c>
      <c r="D6143" s="39">
        <v>0</v>
      </c>
      <c r="E6143" s="39"/>
      <c r="F6143" s="40"/>
      <c r="G6143" s="39"/>
      <c r="H6143" s="39"/>
    </row>
    <row r="6144" spans="1:8" hidden="1">
      <c r="A6144" s="37">
        <v>25</v>
      </c>
      <c r="B6144" s="41" t="s">
        <v>2099</v>
      </c>
      <c r="C6144" s="41" t="s">
        <v>15</v>
      </c>
      <c r="D6144" s="39">
        <v>44392.201999999997</v>
      </c>
      <c r="E6144" s="39">
        <v>943.61418571428601</v>
      </c>
      <c r="F6144" s="40">
        <v>5121.2665999999999</v>
      </c>
      <c r="G6144" s="39">
        <v>47.0448650222406</v>
      </c>
      <c r="H6144" s="39">
        <v>41.617576329962802</v>
      </c>
    </row>
    <row r="6145" spans="1:8">
      <c r="A6145" s="37">
        <v>25</v>
      </c>
      <c r="B6145" s="41" t="s">
        <v>6859</v>
      </c>
      <c r="C6145" s="41" t="s">
        <v>16</v>
      </c>
      <c r="D6145" s="39">
        <v>0</v>
      </c>
      <c r="E6145" s="39"/>
      <c r="F6145" s="40">
        <v>0</v>
      </c>
      <c r="G6145" s="39"/>
      <c r="H6145" s="39"/>
    </row>
    <row r="6146" spans="1:8">
      <c r="A6146" s="37">
        <v>25</v>
      </c>
      <c r="B6146" s="38" t="s">
        <v>8534</v>
      </c>
      <c r="C6146" s="38" t="s">
        <v>16</v>
      </c>
      <c r="D6146" s="39">
        <v>104618.3869</v>
      </c>
      <c r="E6146" s="39">
        <v>1668.4096428571399</v>
      </c>
      <c r="F6146" s="40"/>
      <c r="G6146" s="39">
        <v>62.705455670252299</v>
      </c>
      <c r="H6146" s="39"/>
    </row>
    <row r="6147" spans="1:8">
      <c r="A6147" s="37">
        <v>25</v>
      </c>
      <c r="B6147" s="38" t="s">
        <v>1649</v>
      </c>
      <c r="C6147" s="38" t="s">
        <v>16</v>
      </c>
      <c r="D6147" s="39">
        <v>20746.346750000001</v>
      </c>
      <c r="E6147" s="39">
        <v>841.11161428571404</v>
      </c>
      <c r="F6147" s="40"/>
      <c r="G6147" s="39">
        <v>24.6653908918118</v>
      </c>
      <c r="H6147" s="39"/>
    </row>
    <row r="6148" spans="1:8" hidden="1">
      <c r="A6148" s="37">
        <v>25</v>
      </c>
      <c r="B6148" s="38" t="s">
        <v>5803</v>
      </c>
      <c r="C6148" s="38" t="s">
        <v>15</v>
      </c>
      <c r="D6148" s="39">
        <v>0</v>
      </c>
      <c r="E6148" s="39"/>
      <c r="F6148" s="40"/>
      <c r="G6148" s="39"/>
      <c r="H6148" s="39"/>
    </row>
    <row r="6149" spans="1:8" hidden="1">
      <c r="A6149" s="37">
        <v>25</v>
      </c>
      <c r="B6149" s="38" t="s">
        <v>3050</v>
      </c>
      <c r="C6149" s="38" t="s">
        <v>15</v>
      </c>
      <c r="D6149" s="39">
        <v>0</v>
      </c>
      <c r="E6149" s="39"/>
      <c r="F6149" s="40"/>
      <c r="G6149" s="39"/>
      <c r="H6149" s="39"/>
    </row>
    <row r="6150" spans="1:8" hidden="1">
      <c r="A6150" s="37">
        <v>25</v>
      </c>
      <c r="B6150" s="38" t="s">
        <v>4184</v>
      </c>
      <c r="C6150" s="38" t="s">
        <v>15</v>
      </c>
      <c r="D6150" s="39">
        <v>0</v>
      </c>
      <c r="E6150" s="39"/>
      <c r="F6150" s="40">
        <v>0</v>
      </c>
      <c r="G6150" s="39"/>
      <c r="H6150" s="39"/>
    </row>
    <row r="6151" spans="1:8">
      <c r="A6151" s="37">
        <v>25</v>
      </c>
      <c r="B6151" s="38" t="s">
        <v>5703</v>
      </c>
      <c r="C6151" s="38" t="s">
        <v>16</v>
      </c>
      <c r="D6151" s="39">
        <v>0</v>
      </c>
      <c r="E6151" s="39"/>
      <c r="F6151" s="40"/>
      <c r="G6151" s="39"/>
      <c r="H6151" s="39"/>
    </row>
    <row r="6152" spans="1:8" hidden="1">
      <c r="A6152" s="37">
        <v>25</v>
      </c>
      <c r="B6152" s="38" t="s">
        <v>2783</v>
      </c>
      <c r="C6152" s="38" t="s">
        <v>15</v>
      </c>
      <c r="D6152" s="39">
        <v>0</v>
      </c>
      <c r="E6152" s="39"/>
      <c r="F6152" s="40"/>
      <c r="G6152" s="39"/>
      <c r="H6152" s="39"/>
    </row>
    <row r="6153" spans="1:8">
      <c r="A6153" s="37">
        <v>25</v>
      </c>
      <c r="B6153" s="38" t="s">
        <v>1624</v>
      </c>
      <c r="C6153" s="38" t="s">
        <v>16</v>
      </c>
      <c r="D6153" s="39">
        <v>70363.62225</v>
      </c>
      <c r="E6153" s="39">
        <v>2528.7316000000001</v>
      </c>
      <c r="F6153" s="40"/>
      <c r="G6153" s="39">
        <v>27.8256586226866</v>
      </c>
      <c r="H6153" s="39"/>
    </row>
    <row r="6154" spans="1:8" hidden="1">
      <c r="A6154" s="37">
        <v>25</v>
      </c>
      <c r="B6154" s="38" t="s">
        <v>7400</v>
      </c>
      <c r="C6154" s="38" t="s">
        <v>15</v>
      </c>
      <c r="D6154" s="39">
        <v>0</v>
      </c>
      <c r="E6154" s="39"/>
      <c r="F6154" s="40"/>
      <c r="G6154" s="39"/>
      <c r="H6154" s="39"/>
    </row>
    <row r="6155" spans="1:8" hidden="1">
      <c r="A6155" s="37">
        <v>25</v>
      </c>
      <c r="B6155" s="38" t="s">
        <v>6814</v>
      </c>
      <c r="C6155" s="38" t="s">
        <v>15</v>
      </c>
      <c r="D6155" s="39">
        <v>0</v>
      </c>
      <c r="E6155" s="39"/>
      <c r="F6155" s="40">
        <v>0</v>
      </c>
      <c r="G6155" s="39"/>
      <c r="H6155" s="39"/>
    </row>
    <row r="6156" spans="1:8">
      <c r="A6156" s="37">
        <v>25</v>
      </c>
      <c r="B6156" s="38" t="s">
        <v>1180</v>
      </c>
      <c r="C6156" s="38" t="s">
        <v>16</v>
      </c>
      <c r="D6156" s="39">
        <v>1386.3665000000001</v>
      </c>
      <c r="E6156" s="39"/>
      <c r="F6156" s="40">
        <v>0</v>
      </c>
      <c r="G6156" s="39"/>
      <c r="H6156" s="39"/>
    </row>
    <row r="6157" spans="1:8" hidden="1">
      <c r="A6157" s="37">
        <v>25</v>
      </c>
      <c r="B6157" s="38" t="s">
        <v>4001</v>
      </c>
      <c r="C6157" s="38" t="s">
        <v>15</v>
      </c>
      <c r="D6157" s="39">
        <v>0</v>
      </c>
      <c r="E6157" s="39"/>
      <c r="F6157" s="40"/>
      <c r="G6157" s="39"/>
      <c r="H6157" s="39"/>
    </row>
    <row r="6158" spans="1:8">
      <c r="A6158" s="37">
        <v>25</v>
      </c>
      <c r="B6158" s="38" t="s">
        <v>3058</v>
      </c>
      <c r="C6158" s="38" t="s">
        <v>16</v>
      </c>
      <c r="D6158" s="39">
        <v>0</v>
      </c>
      <c r="E6158" s="39"/>
      <c r="F6158" s="40"/>
      <c r="G6158" s="39"/>
      <c r="H6158" s="39"/>
    </row>
    <row r="6159" spans="1:8">
      <c r="A6159" s="37">
        <v>25</v>
      </c>
      <c r="B6159" s="38" t="s">
        <v>5591</v>
      </c>
      <c r="C6159" s="38" t="s">
        <v>16</v>
      </c>
      <c r="D6159" s="39">
        <v>594.69119999999998</v>
      </c>
      <c r="E6159" s="39"/>
      <c r="F6159" s="40">
        <v>594.69119999999998</v>
      </c>
      <c r="G6159" s="39"/>
      <c r="H6159" s="39"/>
    </row>
    <row r="6160" spans="1:8" hidden="1">
      <c r="A6160" s="37">
        <v>25</v>
      </c>
      <c r="B6160" s="38" t="s">
        <v>2931</v>
      </c>
      <c r="C6160" s="38" t="s">
        <v>15</v>
      </c>
      <c r="D6160" s="39">
        <v>0</v>
      </c>
      <c r="E6160" s="39"/>
      <c r="F6160" s="40"/>
      <c r="G6160" s="39"/>
      <c r="H6160" s="39"/>
    </row>
    <row r="6161" spans="1:8">
      <c r="A6161" s="37">
        <v>25</v>
      </c>
      <c r="B6161" s="38" t="s">
        <v>7706</v>
      </c>
      <c r="C6161" s="38" t="s">
        <v>16</v>
      </c>
      <c r="D6161" s="39">
        <v>0</v>
      </c>
      <c r="E6161" s="39"/>
      <c r="F6161" s="40"/>
      <c r="G6161" s="39"/>
      <c r="H6161" s="39"/>
    </row>
    <row r="6162" spans="1:8" hidden="1">
      <c r="A6162" s="37">
        <v>25</v>
      </c>
      <c r="B6162" s="38" t="s">
        <v>4345</v>
      </c>
      <c r="C6162" s="38" t="s">
        <v>15</v>
      </c>
      <c r="D6162" s="39">
        <v>0</v>
      </c>
      <c r="E6162" s="39"/>
      <c r="F6162" s="40">
        <v>0</v>
      </c>
      <c r="G6162" s="39"/>
      <c r="H6162" s="39"/>
    </row>
    <row r="6163" spans="1:8" hidden="1">
      <c r="A6163" s="37">
        <v>25</v>
      </c>
      <c r="B6163" s="38" t="s">
        <v>6969</v>
      </c>
      <c r="C6163" s="38" t="s">
        <v>15</v>
      </c>
      <c r="D6163" s="39">
        <v>0</v>
      </c>
      <c r="E6163" s="39"/>
      <c r="F6163" s="40">
        <v>0</v>
      </c>
      <c r="G6163" s="39"/>
      <c r="H6163" s="39"/>
    </row>
    <row r="6164" spans="1:8">
      <c r="A6164" s="37">
        <v>25</v>
      </c>
      <c r="B6164" s="38" t="s">
        <v>4021</v>
      </c>
      <c r="C6164" s="38" t="s">
        <v>16</v>
      </c>
      <c r="D6164" s="39">
        <v>0</v>
      </c>
      <c r="E6164" s="39"/>
      <c r="F6164" s="40">
        <v>0</v>
      </c>
      <c r="G6164" s="39"/>
      <c r="H6164" s="39"/>
    </row>
    <row r="6165" spans="1:8">
      <c r="A6165" s="37">
        <v>25</v>
      </c>
      <c r="B6165" s="38" t="s">
        <v>8538</v>
      </c>
      <c r="C6165" s="38" t="s">
        <v>16</v>
      </c>
      <c r="D6165" s="39">
        <v>21062.1191</v>
      </c>
      <c r="E6165" s="39">
        <v>310.14557857142898</v>
      </c>
      <c r="F6165" s="40"/>
      <c r="G6165" s="39">
        <v>67.910428376941198</v>
      </c>
      <c r="H6165" s="39"/>
    </row>
    <row r="6166" spans="1:8">
      <c r="A6166" s="37">
        <v>25</v>
      </c>
      <c r="B6166" s="38" t="s">
        <v>2540</v>
      </c>
      <c r="C6166" s="38" t="s">
        <v>16</v>
      </c>
      <c r="D6166" s="39">
        <v>0</v>
      </c>
      <c r="E6166" s="39"/>
      <c r="F6166" s="40"/>
      <c r="G6166" s="39"/>
      <c r="H6166" s="39"/>
    </row>
    <row r="6167" spans="1:8" hidden="1">
      <c r="A6167" s="37">
        <v>25</v>
      </c>
      <c r="B6167" s="38" t="s">
        <v>988</v>
      </c>
      <c r="C6167" s="38" t="s">
        <v>15</v>
      </c>
      <c r="D6167" s="39">
        <v>1540532.3669499999</v>
      </c>
      <c r="E6167" s="39">
        <v>21938.827885714301</v>
      </c>
      <c r="F6167" s="40">
        <v>95707.599499999997</v>
      </c>
      <c r="G6167" s="39">
        <v>70.219447227312202</v>
      </c>
      <c r="H6167" s="39">
        <v>65.856971711365404</v>
      </c>
    </row>
    <row r="6168" spans="1:8">
      <c r="A6168" s="37">
        <v>25</v>
      </c>
      <c r="B6168" s="38" t="s">
        <v>8170</v>
      </c>
      <c r="C6168" s="38" t="s">
        <v>16</v>
      </c>
      <c r="D6168" s="39">
        <v>894169.77800000005</v>
      </c>
      <c r="E6168" s="39">
        <v>7156.6544714285701</v>
      </c>
      <c r="F6168" s="40">
        <v>282524.46639999998</v>
      </c>
      <c r="G6168" s="39">
        <v>124.942426879736</v>
      </c>
      <c r="H6168" s="39">
        <v>85.465256712038396</v>
      </c>
    </row>
    <row r="6169" spans="1:8">
      <c r="A6169" s="37">
        <v>25</v>
      </c>
      <c r="B6169" s="38" t="s">
        <v>4332</v>
      </c>
      <c r="C6169" s="38" t="s">
        <v>16</v>
      </c>
      <c r="D6169" s="39">
        <v>0</v>
      </c>
      <c r="E6169" s="39"/>
      <c r="F6169" s="40"/>
      <c r="G6169" s="39"/>
      <c r="H6169" s="39"/>
    </row>
    <row r="6170" spans="1:8">
      <c r="A6170" s="37">
        <v>25</v>
      </c>
      <c r="B6170" s="38" t="s">
        <v>1190</v>
      </c>
      <c r="C6170" s="38" t="s">
        <v>16</v>
      </c>
      <c r="D6170" s="39">
        <v>1166670.4856499999</v>
      </c>
      <c r="E6170" s="39">
        <v>12552.878049999999</v>
      </c>
      <c r="F6170" s="40">
        <v>800031.74</v>
      </c>
      <c r="G6170" s="39">
        <v>92.940477952783098</v>
      </c>
      <c r="H6170" s="39">
        <v>29.207544611651802</v>
      </c>
    </row>
    <row r="6171" spans="1:8">
      <c r="A6171" s="37">
        <v>25</v>
      </c>
      <c r="B6171" s="38" t="s">
        <v>4651</v>
      </c>
      <c r="C6171" s="38" t="s">
        <v>16</v>
      </c>
      <c r="D6171" s="39">
        <v>0</v>
      </c>
      <c r="E6171" s="39"/>
      <c r="F6171" s="40"/>
      <c r="G6171" s="39"/>
      <c r="H6171" s="39"/>
    </row>
    <row r="6172" spans="1:8">
      <c r="A6172" s="37">
        <v>25</v>
      </c>
      <c r="B6172" s="38" t="s">
        <v>7030</v>
      </c>
      <c r="C6172" s="38" t="s">
        <v>16</v>
      </c>
      <c r="D6172" s="39">
        <v>0</v>
      </c>
      <c r="E6172" s="39"/>
      <c r="F6172" s="40"/>
      <c r="G6172" s="39"/>
      <c r="H6172" s="39"/>
    </row>
    <row r="6173" spans="1:8" hidden="1">
      <c r="A6173" s="37">
        <v>25</v>
      </c>
      <c r="B6173" s="38" t="s">
        <v>2371</v>
      </c>
      <c r="C6173" s="38" t="s">
        <v>15</v>
      </c>
      <c r="D6173" s="39">
        <v>-3.4188000000000001</v>
      </c>
      <c r="E6173" s="39"/>
      <c r="F6173" s="40">
        <v>0</v>
      </c>
      <c r="G6173" s="39"/>
      <c r="H6173" s="39"/>
    </row>
    <row r="6174" spans="1:8" hidden="1">
      <c r="A6174" s="37">
        <v>25</v>
      </c>
      <c r="B6174" s="38" t="s">
        <v>4544</v>
      </c>
      <c r="C6174" s="38" t="s">
        <v>15</v>
      </c>
      <c r="D6174" s="39">
        <v>0</v>
      </c>
      <c r="E6174" s="39"/>
      <c r="F6174" s="40">
        <v>0</v>
      </c>
      <c r="G6174" s="39"/>
      <c r="H6174" s="39"/>
    </row>
    <row r="6175" spans="1:8" hidden="1">
      <c r="A6175" s="37">
        <v>25</v>
      </c>
      <c r="B6175" s="38" t="s">
        <v>3508</v>
      </c>
      <c r="C6175" s="38" t="s">
        <v>15</v>
      </c>
      <c r="D6175" s="39">
        <v>0</v>
      </c>
      <c r="E6175" s="39"/>
      <c r="F6175" s="40"/>
      <c r="G6175" s="39"/>
      <c r="H6175" s="39"/>
    </row>
    <row r="6176" spans="1:8">
      <c r="A6176" s="37">
        <v>25</v>
      </c>
      <c r="B6176" s="38" t="s">
        <v>489</v>
      </c>
      <c r="C6176" s="38" t="s">
        <v>16</v>
      </c>
      <c r="D6176" s="39">
        <v>543477.17520000006</v>
      </c>
      <c r="E6176" s="39">
        <v>10098.3722</v>
      </c>
      <c r="F6176" s="40">
        <v>149148.31245</v>
      </c>
      <c r="G6176" s="39">
        <v>53.818295110968499</v>
      </c>
      <c r="H6176" s="39">
        <v>39.048755080546499</v>
      </c>
    </row>
    <row r="6177" spans="1:8" hidden="1">
      <c r="A6177" s="37">
        <v>25</v>
      </c>
      <c r="B6177" s="38" t="s">
        <v>6843</v>
      </c>
      <c r="C6177" s="38" t="s">
        <v>15</v>
      </c>
      <c r="D6177" s="39">
        <v>0</v>
      </c>
      <c r="E6177" s="39"/>
      <c r="F6177" s="40"/>
      <c r="G6177" s="39"/>
      <c r="H6177" s="39"/>
    </row>
    <row r="6178" spans="1:8">
      <c r="A6178" s="37">
        <v>25</v>
      </c>
      <c r="B6178" s="38" t="s">
        <v>5965</v>
      </c>
      <c r="C6178" s="38" t="s">
        <v>16</v>
      </c>
      <c r="D6178" s="39">
        <v>0</v>
      </c>
      <c r="E6178" s="39"/>
      <c r="F6178" s="40">
        <v>0</v>
      </c>
      <c r="G6178" s="39"/>
      <c r="H6178" s="39"/>
    </row>
    <row r="6179" spans="1:8">
      <c r="A6179" s="37">
        <v>25</v>
      </c>
      <c r="B6179" s="38" t="s">
        <v>8535</v>
      </c>
      <c r="C6179" s="38" t="s">
        <v>16</v>
      </c>
      <c r="D6179" s="39">
        <v>48003.183449999997</v>
      </c>
      <c r="E6179" s="39"/>
      <c r="F6179" s="40">
        <v>48003.183449999997</v>
      </c>
      <c r="G6179" s="39"/>
      <c r="H6179" s="39"/>
    </row>
    <row r="6180" spans="1:8" hidden="1">
      <c r="A6180" s="37">
        <v>25</v>
      </c>
      <c r="B6180" s="38" t="s">
        <v>4749</v>
      </c>
      <c r="C6180" s="38" t="s">
        <v>15</v>
      </c>
      <c r="D6180" s="39">
        <v>0</v>
      </c>
      <c r="E6180" s="39"/>
      <c r="F6180" s="40"/>
      <c r="G6180" s="39"/>
      <c r="H6180" s="39"/>
    </row>
    <row r="6181" spans="1:8">
      <c r="A6181" s="37">
        <v>25</v>
      </c>
      <c r="B6181" s="38" t="s">
        <v>7457</v>
      </c>
      <c r="C6181" s="38" t="s">
        <v>16</v>
      </c>
      <c r="D6181" s="39">
        <v>0</v>
      </c>
      <c r="E6181" s="39"/>
      <c r="F6181" s="40"/>
      <c r="G6181" s="39"/>
      <c r="H6181" s="39"/>
    </row>
    <row r="6182" spans="1:8" hidden="1">
      <c r="A6182" s="37">
        <v>25</v>
      </c>
      <c r="B6182" s="38" t="s">
        <v>7248</v>
      </c>
      <c r="C6182" s="38" t="s">
        <v>15</v>
      </c>
      <c r="D6182" s="39">
        <v>0</v>
      </c>
      <c r="E6182" s="39"/>
      <c r="F6182" s="40"/>
      <c r="G6182" s="39"/>
      <c r="H6182" s="39"/>
    </row>
    <row r="6183" spans="1:8" hidden="1">
      <c r="A6183" s="37">
        <v>25</v>
      </c>
      <c r="B6183" s="38" t="s">
        <v>4002</v>
      </c>
      <c r="C6183" s="38" t="s">
        <v>15</v>
      </c>
      <c r="D6183" s="39">
        <v>0</v>
      </c>
      <c r="E6183" s="39"/>
      <c r="F6183" s="40"/>
      <c r="G6183" s="39"/>
      <c r="H6183" s="39"/>
    </row>
    <row r="6184" spans="1:8" hidden="1">
      <c r="A6184" s="37">
        <v>25</v>
      </c>
      <c r="B6184" s="38" t="s">
        <v>2830</v>
      </c>
      <c r="C6184" s="38" t="s">
        <v>15</v>
      </c>
      <c r="D6184" s="39">
        <v>0</v>
      </c>
      <c r="E6184" s="39"/>
      <c r="F6184" s="40">
        <v>0</v>
      </c>
      <c r="G6184" s="39"/>
      <c r="H6184" s="39"/>
    </row>
    <row r="6185" spans="1:8" hidden="1">
      <c r="A6185" s="37">
        <v>25</v>
      </c>
      <c r="B6185" s="38" t="s">
        <v>6301</v>
      </c>
      <c r="C6185" s="38" t="s">
        <v>15</v>
      </c>
      <c r="D6185" s="39">
        <v>0</v>
      </c>
      <c r="E6185" s="39"/>
      <c r="F6185" s="40"/>
      <c r="G6185" s="39"/>
      <c r="H6185" s="39"/>
    </row>
    <row r="6186" spans="1:8">
      <c r="A6186" s="37">
        <v>25</v>
      </c>
      <c r="B6186" s="38" t="s">
        <v>6389</v>
      </c>
      <c r="C6186" s="38" t="s">
        <v>16</v>
      </c>
      <c r="D6186" s="39">
        <v>0</v>
      </c>
      <c r="E6186" s="39"/>
      <c r="F6186" s="40"/>
      <c r="G6186" s="39"/>
      <c r="H6186" s="39"/>
    </row>
    <row r="6187" spans="1:8" hidden="1">
      <c r="A6187" s="37">
        <v>25</v>
      </c>
      <c r="B6187" s="38" t="s">
        <v>2730</v>
      </c>
      <c r="C6187" s="38" t="s">
        <v>15</v>
      </c>
      <c r="D6187" s="39">
        <v>0</v>
      </c>
      <c r="E6187" s="39"/>
      <c r="F6187" s="40"/>
      <c r="G6187" s="39"/>
      <c r="H6187" s="39"/>
    </row>
    <row r="6188" spans="1:8">
      <c r="A6188" s="37">
        <v>25</v>
      </c>
      <c r="B6188" s="38" t="s">
        <v>4195</v>
      </c>
      <c r="C6188" s="38" t="s">
        <v>16</v>
      </c>
      <c r="D6188" s="39">
        <v>0</v>
      </c>
      <c r="E6188" s="39"/>
      <c r="F6188" s="40"/>
      <c r="G6188" s="39"/>
      <c r="H6188" s="39"/>
    </row>
    <row r="6189" spans="1:8" hidden="1">
      <c r="A6189" s="37">
        <v>25</v>
      </c>
      <c r="B6189" s="38" t="s">
        <v>954</v>
      </c>
      <c r="C6189" s="38" t="s">
        <v>15</v>
      </c>
      <c r="D6189" s="39">
        <v>393059.78568999999</v>
      </c>
      <c r="E6189" s="39">
        <v>7057.3785889045002</v>
      </c>
      <c r="F6189" s="40">
        <v>28897.827150000001</v>
      </c>
      <c r="G6189" s="39">
        <v>55.694870374102102</v>
      </c>
      <c r="H6189" s="39">
        <v>51.6001733437582</v>
      </c>
    </row>
    <row r="6190" spans="1:8" hidden="1">
      <c r="A6190" s="37">
        <v>25</v>
      </c>
      <c r="B6190" s="38" t="s">
        <v>1716</v>
      </c>
      <c r="C6190" s="38" t="s">
        <v>15</v>
      </c>
      <c r="D6190" s="39">
        <v>284068.70045</v>
      </c>
      <c r="E6190" s="39">
        <v>2115.9150928571398</v>
      </c>
      <c r="F6190" s="40">
        <v>141.68129999999999</v>
      </c>
      <c r="G6190" s="39">
        <v>134.253355160116</v>
      </c>
      <c r="H6190" s="39">
        <v>134.18639533716399</v>
      </c>
    </row>
    <row r="6191" spans="1:8" hidden="1">
      <c r="A6191" s="37">
        <v>25</v>
      </c>
      <c r="B6191" s="38" t="s">
        <v>1010</v>
      </c>
      <c r="C6191" s="38" t="s">
        <v>15</v>
      </c>
      <c r="D6191" s="39">
        <v>211831.50784999999</v>
      </c>
      <c r="E6191" s="39">
        <v>1733.6685357142901</v>
      </c>
      <c r="F6191" s="40">
        <v>2514.8598000000002</v>
      </c>
      <c r="G6191" s="39">
        <v>122.186856072071</v>
      </c>
      <c r="H6191" s="39">
        <v>120.736255943966</v>
      </c>
    </row>
    <row r="6192" spans="1:8" hidden="1">
      <c r="A6192" s="37">
        <v>25</v>
      </c>
      <c r="B6192" s="38" t="s">
        <v>6311</v>
      </c>
      <c r="C6192" s="38" t="s">
        <v>15</v>
      </c>
      <c r="D6192" s="39">
        <v>0</v>
      </c>
      <c r="E6192" s="39"/>
      <c r="F6192" s="40">
        <v>0</v>
      </c>
      <c r="G6192" s="39"/>
      <c r="H6192" s="39"/>
    </row>
    <row r="6193" spans="1:8" hidden="1">
      <c r="A6193" s="37">
        <v>25</v>
      </c>
      <c r="B6193" s="38" t="s">
        <v>6701</v>
      </c>
      <c r="C6193" s="38" t="s">
        <v>15</v>
      </c>
      <c r="D6193" s="39">
        <v>0</v>
      </c>
      <c r="E6193" s="39"/>
      <c r="F6193" s="40"/>
      <c r="G6193" s="39"/>
      <c r="H6193" s="39"/>
    </row>
    <row r="6194" spans="1:8">
      <c r="A6194" s="37">
        <v>25</v>
      </c>
      <c r="B6194" s="38" t="s">
        <v>7829</v>
      </c>
      <c r="C6194" s="38" t="s">
        <v>16</v>
      </c>
      <c r="D6194" s="39">
        <v>17298.708500000001</v>
      </c>
      <c r="E6194" s="39">
        <v>51.9644642857143</v>
      </c>
      <c r="F6194" s="40">
        <v>11589.326999999999</v>
      </c>
      <c r="G6194" s="39">
        <v>332.89496462211503</v>
      </c>
      <c r="H6194" s="39">
        <v>109.870881543362</v>
      </c>
    </row>
    <row r="6195" spans="1:8" hidden="1">
      <c r="A6195" s="37">
        <v>25</v>
      </c>
      <c r="B6195" s="38" t="s">
        <v>6152</v>
      </c>
      <c r="C6195" s="38" t="s">
        <v>15</v>
      </c>
      <c r="D6195" s="39">
        <v>0</v>
      </c>
      <c r="E6195" s="39"/>
      <c r="F6195" s="40">
        <v>0</v>
      </c>
      <c r="G6195" s="39"/>
      <c r="H6195" s="39"/>
    </row>
    <row r="6196" spans="1:8">
      <c r="A6196" s="37">
        <v>25</v>
      </c>
      <c r="B6196" s="38" t="s">
        <v>4095</v>
      </c>
      <c r="C6196" s="38" t="s">
        <v>16</v>
      </c>
      <c r="D6196" s="39">
        <v>0</v>
      </c>
      <c r="E6196" s="39"/>
      <c r="F6196" s="40"/>
      <c r="G6196" s="39"/>
      <c r="H6196" s="39"/>
    </row>
    <row r="6197" spans="1:8">
      <c r="A6197" s="37">
        <v>25</v>
      </c>
      <c r="B6197" s="38" t="s">
        <v>8172</v>
      </c>
      <c r="C6197" s="38" t="s">
        <v>16</v>
      </c>
      <c r="D6197" s="39">
        <v>16642.280999999999</v>
      </c>
      <c r="E6197" s="39">
        <v>162.847571428571</v>
      </c>
      <c r="F6197" s="40"/>
      <c r="G6197" s="39">
        <v>102.195450960714</v>
      </c>
      <c r="H6197" s="39"/>
    </row>
    <row r="6198" spans="1:8">
      <c r="A6198" s="37">
        <v>25</v>
      </c>
      <c r="B6198" s="38" t="s">
        <v>2703</v>
      </c>
      <c r="C6198" s="38" t="s">
        <v>16</v>
      </c>
      <c r="D6198" s="39">
        <v>0</v>
      </c>
      <c r="E6198" s="39"/>
      <c r="F6198" s="40"/>
      <c r="G6198" s="39"/>
      <c r="H6198" s="39"/>
    </row>
    <row r="6199" spans="1:8" hidden="1">
      <c r="A6199" s="37">
        <v>25</v>
      </c>
      <c r="B6199" s="38" t="s">
        <v>3349</v>
      </c>
      <c r="C6199" s="38" t="s">
        <v>15</v>
      </c>
      <c r="D6199" s="39">
        <v>0</v>
      </c>
      <c r="E6199" s="39"/>
      <c r="F6199" s="40">
        <v>0</v>
      </c>
      <c r="G6199" s="39"/>
      <c r="H6199" s="39"/>
    </row>
    <row r="6200" spans="1:8" hidden="1">
      <c r="A6200" s="37">
        <v>25</v>
      </c>
      <c r="B6200" s="38" t="s">
        <v>2925</v>
      </c>
      <c r="C6200" s="38" t="s">
        <v>15</v>
      </c>
      <c r="D6200" s="39">
        <v>0</v>
      </c>
      <c r="E6200" s="39"/>
      <c r="F6200" s="40"/>
      <c r="G6200" s="39"/>
      <c r="H6200" s="39"/>
    </row>
    <row r="6201" spans="1:8">
      <c r="A6201" s="37">
        <v>25</v>
      </c>
      <c r="B6201" s="38" t="s">
        <v>7712</v>
      </c>
      <c r="C6201" s="38" t="s">
        <v>16</v>
      </c>
      <c r="D6201" s="39">
        <v>0</v>
      </c>
      <c r="E6201" s="39"/>
      <c r="F6201" s="40"/>
      <c r="G6201" s="39"/>
      <c r="H6201" s="39"/>
    </row>
    <row r="6202" spans="1:8" hidden="1">
      <c r="A6202" s="37">
        <v>25</v>
      </c>
      <c r="B6202" s="38" t="s">
        <v>6739</v>
      </c>
      <c r="C6202" s="38" t="s">
        <v>15</v>
      </c>
      <c r="D6202" s="39">
        <v>0</v>
      </c>
      <c r="E6202" s="39"/>
      <c r="F6202" s="40"/>
      <c r="G6202" s="39"/>
      <c r="H6202" s="39"/>
    </row>
    <row r="6203" spans="1:8">
      <c r="A6203" s="37">
        <v>25</v>
      </c>
      <c r="B6203" s="38" t="s">
        <v>5477</v>
      </c>
      <c r="C6203" s="38" t="s">
        <v>16</v>
      </c>
      <c r="D6203" s="39">
        <v>0</v>
      </c>
      <c r="E6203" s="39"/>
      <c r="F6203" s="40"/>
      <c r="G6203" s="39"/>
      <c r="H6203" s="39"/>
    </row>
    <row r="6204" spans="1:8">
      <c r="A6204" s="37">
        <v>25</v>
      </c>
      <c r="B6204" s="38" t="s">
        <v>231</v>
      </c>
      <c r="C6204" s="38" t="s">
        <v>16</v>
      </c>
      <c r="D6204" s="39">
        <v>1565070.4042</v>
      </c>
      <c r="E6204" s="39">
        <v>25852.554328571401</v>
      </c>
      <c r="F6204" s="40">
        <v>256381.51694999999</v>
      </c>
      <c r="G6204" s="39">
        <v>60.538327637139297</v>
      </c>
      <c r="H6204" s="39">
        <v>50.621260499728599</v>
      </c>
    </row>
    <row r="6205" spans="1:8">
      <c r="A6205" s="37">
        <v>25</v>
      </c>
      <c r="B6205" s="38" t="s">
        <v>7704</v>
      </c>
      <c r="C6205" s="38" t="s">
        <v>16</v>
      </c>
      <c r="D6205" s="39">
        <v>0</v>
      </c>
      <c r="E6205" s="39"/>
      <c r="F6205" s="40">
        <v>0</v>
      </c>
      <c r="G6205" s="39"/>
      <c r="H6205" s="39"/>
    </row>
    <row r="6206" spans="1:8" hidden="1">
      <c r="A6206" s="37">
        <v>25</v>
      </c>
      <c r="B6206" s="38" t="s">
        <v>2005</v>
      </c>
      <c r="C6206" s="38" t="s">
        <v>15</v>
      </c>
      <c r="D6206" s="39">
        <v>62822.284050000002</v>
      </c>
      <c r="E6206" s="39">
        <v>482.89120714285701</v>
      </c>
      <c r="F6206" s="40">
        <v>0</v>
      </c>
      <c r="G6206" s="39">
        <v>130.096144060488</v>
      </c>
      <c r="H6206" s="39">
        <v>130.096144060488</v>
      </c>
    </row>
    <row r="6207" spans="1:8">
      <c r="A6207" s="37">
        <v>25</v>
      </c>
      <c r="B6207" s="38" t="s">
        <v>1660</v>
      </c>
      <c r="C6207" s="38" t="s">
        <v>16</v>
      </c>
      <c r="D6207" s="39">
        <v>7520.7016000000003</v>
      </c>
      <c r="E6207" s="39">
        <v>439.34626428571403</v>
      </c>
      <c r="F6207" s="40"/>
      <c r="G6207" s="39">
        <v>17.117936833324599</v>
      </c>
      <c r="H6207" s="39"/>
    </row>
    <row r="6208" spans="1:8" hidden="1">
      <c r="A6208" s="37">
        <v>25</v>
      </c>
      <c r="B6208" s="38" t="s">
        <v>4408</v>
      </c>
      <c r="C6208" s="38" t="s">
        <v>15</v>
      </c>
      <c r="D6208" s="39">
        <v>0</v>
      </c>
      <c r="E6208" s="39"/>
      <c r="F6208" s="40"/>
      <c r="G6208" s="39"/>
      <c r="H6208" s="39"/>
    </row>
    <row r="6209" spans="1:8" hidden="1">
      <c r="A6209" s="37">
        <v>26</v>
      </c>
      <c r="B6209" s="38" t="s">
        <v>1054</v>
      </c>
      <c r="C6209" s="38" t="s">
        <v>15</v>
      </c>
      <c r="D6209" s="39">
        <v>318548.9031</v>
      </c>
      <c r="E6209" s="39">
        <v>1711.3889714285699</v>
      </c>
      <c r="F6209" s="40">
        <v>6398.4590500000004</v>
      </c>
      <c r="G6209" s="39">
        <v>186.134717716507</v>
      </c>
      <c r="H6209" s="39">
        <v>182.39596565206</v>
      </c>
    </row>
    <row r="6210" spans="1:8">
      <c r="A6210" s="37">
        <v>26</v>
      </c>
      <c r="B6210" s="38" t="s">
        <v>3643</v>
      </c>
      <c r="C6210" s="38" t="s">
        <v>16</v>
      </c>
      <c r="D6210" s="39">
        <v>0</v>
      </c>
      <c r="E6210" s="39"/>
      <c r="F6210" s="40"/>
      <c r="G6210" s="39"/>
      <c r="H6210" s="39"/>
    </row>
    <row r="6211" spans="1:8" hidden="1">
      <c r="A6211" s="37">
        <v>26</v>
      </c>
      <c r="B6211" s="41" t="s">
        <v>3738</v>
      </c>
      <c r="C6211" s="41" t="s">
        <v>15</v>
      </c>
      <c r="D6211" s="39">
        <v>0</v>
      </c>
      <c r="E6211" s="39"/>
      <c r="F6211" s="40"/>
      <c r="G6211" s="39"/>
      <c r="H6211" s="39"/>
    </row>
    <row r="6212" spans="1:8" hidden="1">
      <c r="A6212" s="37">
        <v>26</v>
      </c>
      <c r="B6212" s="38" t="s">
        <v>5297</v>
      </c>
      <c r="C6212" s="38" t="s">
        <v>15</v>
      </c>
      <c r="D6212" s="39">
        <v>0</v>
      </c>
      <c r="E6212" s="39"/>
      <c r="F6212" s="40"/>
      <c r="G6212" s="39"/>
      <c r="H6212" s="39"/>
    </row>
    <row r="6213" spans="1:8">
      <c r="A6213" s="37">
        <v>26</v>
      </c>
      <c r="B6213" s="41" t="s">
        <v>8574</v>
      </c>
      <c r="C6213" s="41" t="s">
        <v>16</v>
      </c>
      <c r="D6213" s="39">
        <v>3713.2343500000002</v>
      </c>
      <c r="E6213" s="39">
        <v>41.083657142857099</v>
      </c>
      <c r="F6213" s="40"/>
      <c r="G6213" s="39">
        <v>90.382273834294907</v>
      </c>
      <c r="H6213" s="39"/>
    </row>
    <row r="6214" spans="1:8">
      <c r="A6214" s="37">
        <v>26</v>
      </c>
      <c r="B6214" s="41" t="s">
        <v>971</v>
      </c>
      <c r="C6214" s="41" t="s">
        <v>16</v>
      </c>
      <c r="D6214" s="39">
        <v>3829.74215</v>
      </c>
      <c r="E6214" s="39">
        <v>0.41466428571428599</v>
      </c>
      <c r="F6214" s="40">
        <v>1939.2210500000001</v>
      </c>
      <c r="G6214" s="39">
        <v>9235.7656107350194</v>
      </c>
      <c r="H6214" s="39">
        <v>4559.1606635316002</v>
      </c>
    </row>
    <row r="6215" spans="1:8">
      <c r="A6215" s="37">
        <v>26</v>
      </c>
      <c r="B6215" s="38" t="s">
        <v>8211</v>
      </c>
      <c r="C6215" s="38" t="s">
        <v>16</v>
      </c>
      <c r="D6215" s="39">
        <v>16280.413</v>
      </c>
      <c r="E6215" s="39">
        <v>36.703000000000003</v>
      </c>
      <c r="F6215" s="40"/>
      <c r="G6215" s="39">
        <v>443.571724382203</v>
      </c>
      <c r="H6215" s="39"/>
    </row>
    <row r="6216" spans="1:8" hidden="1">
      <c r="A6216" s="37">
        <v>26</v>
      </c>
      <c r="B6216" s="38" t="s">
        <v>3913</v>
      </c>
      <c r="C6216" s="38" t="s">
        <v>15</v>
      </c>
      <c r="D6216" s="39">
        <v>0</v>
      </c>
      <c r="E6216" s="39"/>
      <c r="F6216" s="40"/>
      <c r="G6216" s="39"/>
      <c r="H6216" s="39"/>
    </row>
    <row r="6217" spans="1:8" hidden="1">
      <c r="A6217" s="37">
        <v>26</v>
      </c>
      <c r="B6217" s="41" t="s">
        <v>1448</v>
      </c>
      <c r="C6217" s="41" t="s">
        <v>15</v>
      </c>
      <c r="D6217" s="39">
        <v>1165382.1932000001</v>
      </c>
      <c r="E6217" s="39">
        <v>8902.5410071428596</v>
      </c>
      <c r="F6217" s="40">
        <v>3208.5428499999998</v>
      </c>
      <c r="G6217" s="39">
        <v>130.904445401034</v>
      </c>
      <c r="H6217" s="39">
        <v>130.54403786711501</v>
      </c>
    </row>
    <row r="6218" spans="1:8">
      <c r="A6218" s="37">
        <v>26</v>
      </c>
      <c r="B6218" s="38" t="s">
        <v>8224</v>
      </c>
      <c r="C6218" s="38" t="s">
        <v>16</v>
      </c>
      <c r="D6218" s="39">
        <v>11554.77075</v>
      </c>
      <c r="E6218" s="39">
        <v>64.202428571428598</v>
      </c>
      <c r="F6218" s="40"/>
      <c r="G6218" s="39">
        <v>179.974044706809</v>
      </c>
      <c r="H6218" s="39"/>
    </row>
    <row r="6219" spans="1:8">
      <c r="A6219" s="37">
        <v>26</v>
      </c>
      <c r="B6219" s="41" t="s">
        <v>3381</v>
      </c>
      <c r="C6219" s="41" t="s">
        <v>16</v>
      </c>
      <c r="D6219" s="39">
        <v>0</v>
      </c>
      <c r="E6219" s="39"/>
      <c r="F6219" s="40">
        <v>0</v>
      </c>
      <c r="G6219" s="39"/>
      <c r="H6219" s="39"/>
    </row>
    <row r="6220" spans="1:8">
      <c r="A6220" s="37">
        <v>26</v>
      </c>
      <c r="B6220" s="38" t="s">
        <v>4069</v>
      </c>
      <c r="C6220" s="38" t="s">
        <v>16</v>
      </c>
      <c r="D6220" s="39">
        <v>0</v>
      </c>
      <c r="E6220" s="39"/>
      <c r="F6220" s="40">
        <v>0</v>
      </c>
      <c r="G6220" s="39"/>
      <c r="H6220" s="39"/>
    </row>
    <row r="6221" spans="1:8">
      <c r="A6221" s="37">
        <v>26</v>
      </c>
      <c r="B6221" s="38" t="s">
        <v>1954</v>
      </c>
      <c r="C6221" s="38" t="s">
        <v>16</v>
      </c>
      <c r="D6221" s="39">
        <v>628125.97100000002</v>
      </c>
      <c r="E6221" s="39">
        <v>6772.3716928571403</v>
      </c>
      <c r="F6221" s="40">
        <v>81801.042449999994</v>
      </c>
      <c r="G6221" s="39">
        <v>92.7483014056195</v>
      </c>
      <c r="H6221" s="39">
        <v>80.669660988367198</v>
      </c>
    </row>
    <row r="6222" spans="1:8" hidden="1">
      <c r="A6222" s="37">
        <v>26</v>
      </c>
      <c r="B6222" s="38" t="s">
        <v>7266</v>
      </c>
      <c r="C6222" s="38" t="s">
        <v>15</v>
      </c>
      <c r="D6222" s="39">
        <v>0</v>
      </c>
      <c r="E6222" s="39"/>
      <c r="F6222" s="40">
        <v>0</v>
      </c>
      <c r="G6222" s="39"/>
      <c r="H6222" s="39"/>
    </row>
    <row r="6223" spans="1:8">
      <c r="A6223" s="37">
        <v>26</v>
      </c>
      <c r="B6223" s="38" t="s">
        <v>7577</v>
      </c>
      <c r="C6223" s="38" t="s">
        <v>16</v>
      </c>
      <c r="D6223" s="39">
        <v>-2.9914999999999998</v>
      </c>
      <c r="E6223" s="39"/>
      <c r="F6223" s="40">
        <v>0</v>
      </c>
      <c r="G6223" s="39"/>
      <c r="H6223" s="39"/>
    </row>
    <row r="6224" spans="1:8" hidden="1">
      <c r="A6224" s="37">
        <v>26</v>
      </c>
      <c r="B6224" s="38" t="s">
        <v>7208</v>
      </c>
      <c r="C6224" s="38" t="s">
        <v>15</v>
      </c>
      <c r="D6224" s="39">
        <v>0</v>
      </c>
      <c r="E6224" s="39"/>
      <c r="F6224" s="40">
        <v>0</v>
      </c>
      <c r="G6224" s="39"/>
      <c r="H6224" s="39"/>
    </row>
    <row r="6225" spans="1:8">
      <c r="A6225" s="37">
        <v>26</v>
      </c>
      <c r="B6225" s="38" t="s">
        <v>8208</v>
      </c>
      <c r="C6225" s="38" t="s">
        <v>16</v>
      </c>
      <c r="D6225" s="39">
        <v>9199.4277000000002</v>
      </c>
      <c r="E6225" s="39">
        <v>47.539428571428601</v>
      </c>
      <c r="F6225" s="40"/>
      <c r="G6225" s="39">
        <v>193.51153298314799</v>
      </c>
      <c r="H6225" s="39"/>
    </row>
    <row r="6226" spans="1:8">
      <c r="A6226" s="37">
        <v>26</v>
      </c>
      <c r="B6226" s="38" t="s">
        <v>6594</v>
      </c>
      <c r="C6226" s="38" t="s">
        <v>16</v>
      </c>
      <c r="D6226" s="39">
        <v>0</v>
      </c>
      <c r="E6226" s="39"/>
      <c r="F6226" s="40">
        <v>0</v>
      </c>
      <c r="G6226" s="39"/>
      <c r="H6226" s="39"/>
    </row>
    <row r="6227" spans="1:8">
      <c r="A6227" s="37">
        <v>26</v>
      </c>
      <c r="B6227" s="41" t="s">
        <v>1710</v>
      </c>
      <c r="C6227" s="41" t="s">
        <v>16</v>
      </c>
      <c r="D6227" s="39">
        <v>610409.24924999999</v>
      </c>
      <c r="E6227" s="39">
        <v>15861.351735714299</v>
      </c>
      <c r="F6227" s="40">
        <v>132003.15304999999</v>
      </c>
      <c r="G6227" s="39">
        <v>38.484062356146403</v>
      </c>
      <c r="H6227" s="39">
        <v>30.161748139207798</v>
      </c>
    </row>
    <row r="6228" spans="1:8">
      <c r="A6228" s="37">
        <v>26</v>
      </c>
      <c r="B6228" s="41" t="s">
        <v>5207</v>
      </c>
      <c r="C6228" s="41" t="s">
        <v>16</v>
      </c>
      <c r="D6228" s="39">
        <v>0</v>
      </c>
      <c r="E6228" s="39"/>
      <c r="F6228" s="40">
        <v>0</v>
      </c>
      <c r="G6228" s="39"/>
      <c r="H6228" s="39"/>
    </row>
    <row r="6229" spans="1:8" hidden="1">
      <c r="A6229" s="37">
        <v>26</v>
      </c>
      <c r="B6229" s="38" t="s">
        <v>5864</v>
      </c>
      <c r="C6229" s="38" t="s">
        <v>15</v>
      </c>
      <c r="D6229" s="39">
        <v>-2.4572500000000002</v>
      </c>
      <c r="E6229" s="39"/>
      <c r="F6229" s="40"/>
      <c r="G6229" s="39"/>
      <c r="H6229" s="39"/>
    </row>
    <row r="6230" spans="1:8">
      <c r="A6230" s="37">
        <v>26</v>
      </c>
      <c r="B6230" s="41" t="s">
        <v>7365</v>
      </c>
      <c r="C6230" s="41" t="s">
        <v>16</v>
      </c>
      <c r="D6230" s="39">
        <v>0</v>
      </c>
      <c r="E6230" s="39"/>
      <c r="F6230" s="40"/>
      <c r="G6230" s="39"/>
      <c r="H6230" s="39"/>
    </row>
    <row r="6231" spans="1:8">
      <c r="A6231" s="37">
        <v>26</v>
      </c>
      <c r="B6231" s="41" t="s">
        <v>5880</v>
      </c>
      <c r="C6231" s="41" t="s">
        <v>16</v>
      </c>
      <c r="D6231" s="39">
        <v>0</v>
      </c>
      <c r="E6231" s="39"/>
      <c r="F6231" s="40"/>
      <c r="G6231" s="39"/>
      <c r="H6231" s="39"/>
    </row>
    <row r="6232" spans="1:8">
      <c r="A6232" s="37">
        <v>26</v>
      </c>
      <c r="B6232" s="38" t="s">
        <v>314</v>
      </c>
      <c r="C6232" s="38" t="s">
        <v>16</v>
      </c>
      <c r="D6232" s="39">
        <v>42704.832399999999</v>
      </c>
      <c r="E6232" s="39">
        <v>263.24556571428599</v>
      </c>
      <c r="F6232" s="40">
        <v>2051.2881499999999</v>
      </c>
      <c r="G6232" s="39">
        <v>162.224318134763</v>
      </c>
      <c r="H6232" s="39">
        <v>154.43201916693801</v>
      </c>
    </row>
    <row r="6233" spans="1:8" hidden="1">
      <c r="A6233" s="37">
        <v>26</v>
      </c>
      <c r="B6233" s="38" t="s">
        <v>2461</v>
      </c>
      <c r="C6233" s="38" t="s">
        <v>15</v>
      </c>
      <c r="D6233" s="39">
        <v>0</v>
      </c>
      <c r="E6233" s="39"/>
      <c r="F6233" s="40"/>
      <c r="G6233" s="39"/>
      <c r="H6233" s="39"/>
    </row>
    <row r="6234" spans="1:8" hidden="1">
      <c r="A6234" s="37">
        <v>26</v>
      </c>
      <c r="B6234" s="38" t="s">
        <v>5437</v>
      </c>
      <c r="C6234" s="38" t="s">
        <v>15</v>
      </c>
      <c r="D6234" s="39">
        <v>0</v>
      </c>
      <c r="E6234" s="39"/>
      <c r="F6234" s="40">
        <v>0</v>
      </c>
      <c r="G6234" s="39"/>
      <c r="H6234" s="39"/>
    </row>
    <row r="6235" spans="1:8">
      <c r="A6235" s="37">
        <v>26</v>
      </c>
      <c r="B6235" s="38" t="s">
        <v>5940</v>
      </c>
      <c r="C6235" s="38" t="s">
        <v>16</v>
      </c>
      <c r="D6235" s="39">
        <v>0</v>
      </c>
      <c r="E6235" s="39"/>
      <c r="F6235" s="40">
        <v>0</v>
      </c>
      <c r="G6235" s="39"/>
      <c r="H6235" s="39"/>
    </row>
    <row r="6236" spans="1:8" hidden="1">
      <c r="A6236" s="37">
        <v>26</v>
      </c>
      <c r="B6236" s="41" t="s">
        <v>3384</v>
      </c>
      <c r="C6236" s="41" t="s">
        <v>15</v>
      </c>
      <c r="D6236" s="39">
        <v>0</v>
      </c>
      <c r="E6236" s="39"/>
      <c r="F6236" s="40">
        <v>0</v>
      </c>
      <c r="G6236" s="39"/>
      <c r="H6236" s="39"/>
    </row>
    <row r="6237" spans="1:8">
      <c r="A6237" s="37">
        <v>26</v>
      </c>
      <c r="B6237" s="41" t="s">
        <v>7066</v>
      </c>
      <c r="C6237" s="41" t="s">
        <v>16</v>
      </c>
      <c r="D6237" s="39">
        <v>0</v>
      </c>
      <c r="E6237" s="39"/>
      <c r="F6237" s="40">
        <v>0</v>
      </c>
      <c r="G6237" s="39"/>
      <c r="H6237" s="39"/>
    </row>
    <row r="6238" spans="1:8">
      <c r="A6238" s="37">
        <v>26</v>
      </c>
      <c r="B6238" s="41" t="s">
        <v>5048</v>
      </c>
      <c r="C6238" s="41" t="s">
        <v>16</v>
      </c>
      <c r="D6238" s="39">
        <v>0</v>
      </c>
      <c r="E6238" s="39"/>
      <c r="F6238" s="40"/>
      <c r="G6238" s="39"/>
      <c r="H6238" s="39"/>
    </row>
    <row r="6239" spans="1:8" hidden="1">
      <c r="A6239" s="37">
        <v>26</v>
      </c>
      <c r="B6239" s="41" t="s">
        <v>3167</v>
      </c>
      <c r="C6239" s="41" t="s">
        <v>15</v>
      </c>
      <c r="D6239" s="39">
        <v>0</v>
      </c>
      <c r="E6239" s="39"/>
      <c r="F6239" s="40"/>
      <c r="G6239" s="39"/>
      <c r="H6239" s="39"/>
    </row>
    <row r="6240" spans="1:8" hidden="1">
      <c r="A6240" s="37">
        <v>26</v>
      </c>
      <c r="B6240" s="38" t="s">
        <v>8571</v>
      </c>
      <c r="C6240" s="38" t="s">
        <v>15</v>
      </c>
      <c r="D6240" s="39">
        <v>7447.5355</v>
      </c>
      <c r="E6240" s="39">
        <v>61.158135714285699</v>
      </c>
      <c r="F6240" s="40"/>
      <c r="G6240" s="39">
        <v>121.775057611188</v>
      </c>
      <c r="H6240" s="39"/>
    </row>
    <row r="6241" spans="1:8" hidden="1">
      <c r="A6241" s="37">
        <v>26</v>
      </c>
      <c r="B6241" s="38" t="s">
        <v>6990</v>
      </c>
      <c r="C6241" s="38" t="s">
        <v>15</v>
      </c>
      <c r="D6241" s="39">
        <v>0</v>
      </c>
      <c r="E6241" s="39"/>
      <c r="F6241" s="40">
        <v>0</v>
      </c>
      <c r="G6241" s="39"/>
      <c r="H6241" s="39"/>
    </row>
    <row r="6242" spans="1:8" hidden="1">
      <c r="A6242" s="37">
        <v>26</v>
      </c>
      <c r="B6242" s="41" t="s">
        <v>3236</v>
      </c>
      <c r="C6242" s="41" t="s">
        <v>15</v>
      </c>
      <c r="D6242" s="39">
        <v>0</v>
      </c>
      <c r="E6242" s="39"/>
      <c r="F6242" s="40"/>
      <c r="G6242" s="39"/>
      <c r="H6242" s="39"/>
    </row>
    <row r="6243" spans="1:8" hidden="1">
      <c r="A6243" s="37">
        <v>26</v>
      </c>
      <c r="B6243" s="38" t="s">
        <v>4356</v>
      </c>
      <c r="C6243" s="38" t="s">
        <v>15</v>
      </c>
      <c r="D6243" s="39">
        <v>0</v>
      </c>
      <c r="E6243" s="39"/>
      <c r="F6243" s="40">
        <v>0</v>
      </c>
      <c r="G6243" s="39"/>
      <c r="H6243" s="39"/>
    </row>
    <row r="6244" spans="1:8">
      <c r="A6244" s="37">
        <v>26</v>
      </c>
      <c r="B6244" s="41" t="s">
        <v>1050</v>
      </c>
      <c r="C6244" s="41" t="s">
        <v>16</v>
      </c>
      <c r="D6244" s="39">
        <v>197429.14405</v>
      </c>
      <c r="E6244" s="39">
        <v>1690.9967714285699</v>
      </c>
      <c r="F6244" s="40">
        <v>50232.744749999998</v>
      </c>
      <c r="G6244" s="39">
        <v>116.75311708798201</v>
      </c>
      <c r="H6244" s="39">
        <v>87.047120247099599</v>
      </c>
    </row>
    <row r="6245" spans="1:8" hidden="1">
      <c r="A6245" s="37">
        <v>26</v>
      </c>
      <c r="B6245" s="38" t="s">
        <v>729</v>
      </c>
      <c r="C6245" s="38" t="s">
        <v>15</v>
      </c>
      <c r="D6245" s="39">
        <v>2316.6102999999998</v>
      </c>
      <c r="E6245" s="39"/>
      <c r="F6245" s="40">
        <v>1379.8764000000001</v>
      </c>
      <c r="G6245" s="39"/>
      <c r="H6245" s="39"/>
    </row>
    <row r="6246" spans="1:8" hidden="1">
      <c r="A6246" s="37">
        <v>26</v>
      </c>
      <c r="B6246" s="38" t="s">
        <v>6924</v>
      </c>
      <c r="C6246" s="38" t="s">
        <v>15</v>
      </c>
      <c r="D6246" s="39">
        <v>0</v>
      </c>
      <c r="E6246" s="39"/>
      <c r="F6246" s="40"/>
      <c r="G6246" s="39"/>
      <c r="H6246" s="39"/>
    </row>
    <row r="6247" spans="1:8" hidden="1">
      <c r="A6247" s="37">
        <v>26</v>
      </c>
      <c r="B6247" s="41" t="s">
        <v>826</v>
      </c>
      <c r="C6247" s="41" t="s">
        <v>15</v>
      </c>
      <c r="D6247" s="39">
        <v>1474.9496999999999</v>
      </c>
      <c r="E6247" s="39">
        <v>6.7613428571428598</v>
      </c>
      <c r="F6247" s="40">
        <v>770.16369999999995</v>
      </c>
      <c r="G6247" s="39">
        <v>218.144491584512</v>
      </c>
      <c r="H6247" s="39">
        <v>104.23757748883401</v>
      </c>
    </row>
    <row r="6248" spans="1:8" hidden="1">
      <c r="A6248" s="37">
        <v>26</v>
      </c>
      <c r="B6248" s="38" t="s">
        <v>7315</v>
      </c>
      <c r="C6248" s="38" t="s">
        <v>15</v>
      </c>
      <c r="D6248" s="39">
        <v>0</v>
      </c>
      <c r="E6248" s="39"/>
      <c r="F6248" s="40"/>
      <c r="G6248" s="39"/>
      <c r="H6248" s="39"/>
    </row>
    <row r="6249" spans="1:8">
      <c r="A6249" s="37">
        <v>26</v>
      </c>
      <c r="B6249" s="38" t="s">
        <v>5777</v>
      </c>
      <c r="C6249" s="38" t="s">
        <v>16</v>
      </c>
      <c r="D6249" s="39">
        <v>0</v>
      </c>
      <c r="E6249" s="39"/>
      <c r="F6249" s="40">
        <v>0</v>
      </c>
      <c r="G6249" s="39"/>
      <c r="H6249" s="39"/>
    </row>
    <row r="6250" spans="1:8" hidden="1">
      <c r="A6250" s="37">
        <v>26</v>
      </c>
      <c r="B6250" s="38" t="s">
        <v>4478</v>
      </c>
      <c r="C6250" s="38" t="s">
        <v>15</v>
      </c>
      <c r="D6250" s="39">
        <v>0</v>
      </c>
      <c r="E6250" s="39"/>
      <c r="F6250" s="40">
        <v>0</v>
      </c>
      <c r="G6250" s="39"/>
      <c r="H6250" s="39"/>
    </row>
    <row r="6251" spans="1:8" hidden="1">
      <c r="A6251" s="37">
        <v>26</v>
      </c>
      <c r="B6251" s="38" t="s">
        <v>7018</v>
      </c>
      <c r="C6251" s="38" t="s">
        <v>15</v>
      </c>
      <c r="D6251" s="39">
        <v>0</v>
      </c>
      <c r="E6251" s="39"/>
      <c r="F6251" s="40"/>
      <c r="G6251" s="39"/>
      <c r="H6251" s="39"/>
    </row>
    <row r="6252" spans="1:8">
      <c r="A6252" s="37">
        <v>26</v>
      </c>
      <c r="B6252" s="41" t="s">
        <v>530</v>
      </c>
      <c r="C6252" s="41" t="s">
        <v>16</v>
      </c>
      <c r="D6252" s="39">
        <v>604.26874999999995</v>
      </c>
      <c r="E6252" s="39"/>
      <c r="F6252" s="40">
        <v>710.74310000000003</v>
      </c>
      <c r="G6252" s="39"/>
      <c r="H6252" s="39"/>
    </row>
    <row r="6253" spans="1:8" hidden="1">
      <c r="A6253" s="37">
        <v>26</v>
      </c>
      <c r="B6253" s="41" t="s">
        <v>8568</v>
      </c>
      <c r="C6253" s="41" t="s">
        <v>15</v>
      </c>
      <c r="D6253" s="39">
        <v>7366.2209499999999</v>
      </c>
      <c r="E6253" s="39">
        <v>93.656800000000004</v>
      </c>
      <c r="F6253" s="40"/>
      <c r="G6253" s="39">
        <v>78.651213259475</v>
      </c>
      <c r="H6253" s="39"/>
    </row>
    <row r="6254" spans="1:8">
      <c r="A6254" s="37">
        <v>26</v>
      </c>
      <c r="B6254" s="41" t="s">
        <v>3962</v>
      </c>
      <c r="C6254" s="41" t="s">
        <v>16</v>
      </c>
      <c r="D6254" s="39">
        <v>0</v>
      </c>
      <c r="E6254" s="39"/>
      <c r="F6254" s="40"/>
      <c r="G6254" s="39"/>
      <c r="H6254" s="39"/>
    </row>
    <row r="6255" spans="1:8">
      <c r="A6255" s="37">
        <v>26</v>
      </c>
      <c r="B6255" s="38" t="s">
        <v>6909</v>
      </c>
      <c r="C6255" s="38" t="s">
        <v>16</v>
      </c>
      <c r="D6255" s="39">
        <v>0</v>
      </c>
      <c r="E6255" s="39"/>
      <c r="F6255" s="40">
        <v>0</v>
      </c>
      <c r="G6255" s="39"/>
      <c r="H6255" s="39"/>
    </row>
    <row r="6256" spans="1:8">
      <c r="A6256" s="37">
        <v>26</v>
      </c>
      <c r="B6256" s="38" t="s">
        <v>3661</v>
      </c>
      <c r="C6256" s="38" t="s">
        <v>16</v>
      </c>
      <c r="D6256" s="39">
        <v>0</v>
      </c>
      <c r="E6256" s="39"/>
      <c r="F6256" s="40">
        <v>0</v>
      </c>
      <c r="G6256" s="39"/>
      <c r="H6256" s="39"/>
    </row>
    <row r="6257" spans="1:8">
      <c r="A6257" s="37">
        <v>26</v>
      </c>
      <c r="B6257" s="38" t="s">
        <v>8215</v>
      </c>
      <c r="C6257" s="38" t="s">
        <v>16</v>
      </c>
      <c r="D6257" s="39">
        <v>839.149</v>
      </c>
      <c r="E6257" s="39">
        <v>6.92157142857143</v>
      </c>
      <c r="F6257" s="40"/>
      <c r="G6257" s="39">
        <v>121.23677529875501</v>
      </c>
      <c r="H6257" s="39"/>
    </row>
    <row r="6258" spans="1:8" hidden="1">
      <c r="A6258" s="37">
        <v>26</v>
      </c>
      <c r="B6258" s="41" t="s">
        <v>4421</v>
      </c>
      <c r="C6258" s="41" t="s">
        <v>15</v>
      </c>
      <c r="D6258" s="39">
        <v>0</v>
      </c>
      <c r="E6258" s="39"/>
      <c r="F6258" s="40">
        <v>0</v>
      </c>
      <c r="G6258" s="39"/>
      <c r="H6258" s="39"/>
    </row>
    <row r="6259" spans="1:8">
      <c r="A6259" s="37">
        <v>26</v>
      </c>
      <c r="B6259" s="38" t="s">
        <v>5166</v>
      </c>
      <c r="C6259" s="38" t="s">
        <v>16</v>
      </c>
      <c r="D6259" s="39">
        <v>0</v>
      </c>
      <c r="E6259" s="39"/>
      <c r="F6259" s="40">
        <v>0</v>
      </c>
      <c r="G6259" s="39"/>
      <c r="H6259" s="39"/>
    </row>
    <row r="6260" spans="1:8">
      <c r="A6260" s="37">
        <v>26</v>
      </c>
      <c r="B6260" s="38" t="s">
        <v>8182</v>
      </c>
      <c r="C6260" s="38" t="s">
        <v>16</v>
      </c>
      <c r="D6260" s="39">
        <v>563.61</v>
      </c>
      <c r="E6260" s="39">
        <v>2.5285714285714298</v>
      </c>
      <c r="F6260" s="40"/>
      <c r="G6260" s="39">
        <v>222.89661016949199</v>
      </c>
      <c r="H6260" s="39"/>
    </row>
    <row r="6261" spans="1:8">
      <c r="A6261" s="37">
        <v>26</v>
      </c>
      <c r="B6261" s="41" t="s">
        <v>5907</v>
      </c>
      <c r="C6261" s="41" t="s">
        <v>16</v>
      </c>
      <c r="D6261" s="39">
        <v>0</v>
      </c>
      <c r="E6261" s="39"/>
      <c r="F6261" s="40">
        <v>0</v>
      </c>
      <c r="G6261" s="39"/>
      <c r="H6261" s="39"/>
    </row>
    <row r="6262" spans="1:8" hidden="1">
      <c r="A6262" s="37">
        <v>26</v>
      </c>
      <c r="B6262" s="38" t="s">
        <v>4233</v>
      </c>
      <c r="C6262" s="38" t="s">
        <v>15</v>
      </c>
      <c r="D6262" s="39">
        <v>0</v>
      </c>
      <c r="E6262" s="39"/>
      <c r="F6262" s="40"/>
      <c r="G6262" s="39"/>
      <c r="H6262" s="39"/>
    </row>
    <row r="6263" spans="1:8" hidden="1">
      <c r="A6263" s="37">
        <v>26</v>
      </c>
      <c r="B6263" s="38" t="s">
        <v>5905</v>
      </c>
      <c r="C6263" s="38" t="s">
        <v>15</v>
      </c>
      <c r="D6263" s="39">
        <v>0</v>
      </c>
      <c r="E6263" s="39"/>
      <c r="F6263" s="40"/>
      <c r="G6263" s="39"/>
      <c r="H6263" s="39"/>
    </row>
    <row r="6264" spans="1:8" hidden="1">
      <c r="A6264" s="37">
        <v>26</v>
      </c>
      <c r="B6264" s="38" t="s">
        <v>5238</v>
      </c>
      <c r="C6264" s="38" t="s">
        <v>15</v>
      </c>
      <c r="D6264" s="39">
        <v>0</v>
      </c>
      <c r="E6264" s="39"/>
      <c r="F6264" s="40"/>
      <c r="G6264" s="39"/>
      <c r="H6264" s="39"/>
    </row>
    <row r="6265" spans="1:8">
      <c r="A6265" s="37">
        <v>26</v>
      </c>
      <c r="B6265" s="38" t="s">
        <v>3128</v>
      </c>
      <c r="C6265" s="38" t="s">
        <v>16</v>
      </c>
      <c r="D6265" s="39">
        <v>0</v>
      </c>
      <c r="E6265" s="39"/>
      <c r="F6265" s="40"/>
      <c r="G6265" s="39"/>
      <c r="H6265" s="39"/>
    </row>
    <row r="6266" spans="1:8" hidden="1">
      <c r="A6266" s="37">
        <v>26</v>
      </c>
      <c r="B6266" s="41" t="s">
        <v>7428</v>
      </c>
      <c r="C6266" s="41" t="s">
        <v>15</v>
      </c>
      <c r="D6266" s="39">
        <v>0</v>
      </c>
      <c r="E6266" s="39"/>
      <c r="F6266" s="40">
        <v>0</v>
      </c>
      <c r="G6266" s="39"/>
      <c r="H6266" s="39"/>
    </row>
    <row r="6267" spans="1:8">
      <c r="A6267" s="37">
        <v>26</v>
      </c>
      <c r="B6267" s="38" t="s">
        <v>3026</v>
      </c>
      <c r="C6267" s="38" t="s">
        <v>16</v>
      </c>
      <c r="D6267" s="39">
        <v>0</v>
      </c>
      <c r="E6267" s="39"/>
      <c r="F6267" s="40"/>
      <c r="G6267" s="39"/>
      <c r="H6267" s="39"/>
    </row>
    <row r="6268" spans="1:8">
      <c r="A6268" s="37">
        <v>26</v>
      </c>
      <c r="B6268" s="41" t="s">
        <v>6209</v>
      </c>
      <c r="C6268" s="41" t="s">
        <v>16</v>
      </c>
      <c r="D6268" s="39">
        <v>0</v>
      </c>
      <c r="E6268" s="39"/>
      <c r="F6268" s="40"/>
      <c r="G6268" s="39"/>
      <c r="H6268" s="39"/>
    </row>
    <row r="6269" spans="1:8" hidden="1">
      <c r="A6269" s="37">
        <v>26</v>
      </c>
      <c r="B6269" s="38" t="s">
        <v>770</v>
      </c>
      <c r="C6269" s="38" t="s">
        <v>15</v>
      </c>
      <c r="D6269" s="39">
        <v>137785.24515</v>
      </c>
      <c r="E6269" s="39">
        <v>623.71258571428598</v>
      </c>
      <c r="F6269" s="40">
        <v>25392.5386</v>
      </c>
      <c r="G6269" s="39">
        <v>220.91143950896199</v>
      </c>
      <c r="H6269" s="39">
        <v>180.19951677147299</v>
      </c>
    </row>
    <row r="6270" spans="1:8">
      <c r="A6270" s="37">
        <v>26</v>
      </c>
      <c r="B6270" s="38" t="s">
        <v>6109</v>
      </c>
      <c r="C6270" s="38" t="s">
        <v>16</v>
      </c>
      <c r="D6270" s="39">
        <v>0</v>
      </c>
      <c r="E6270" s="39"/>
      <c r="F6270" s="40"/>
      <c r="G6270" s="39"/>
      <c r="H6270" s="39"/>
    </row>
    <row r="6271" spans="1:8">
      <c r="A6271" s="37">
        <v>26</v>
      </c>
      <c r="B6271" s="38" t="s">
        <v>2720</v>
      </c>
      <c r="C6271" s="38" t="s">
        <v>16</v>
      </c>
      <c r="D6271" s="39">
        <v>0</v>
      </c>
      <c r="E6271" s="39"/>
      <c r="F6271" s="40">
        <v>0</v>
      </c>
      <c r="G6271" s="39"/>
      <c r="H6271" s="39"/>
    </row>
    <row r="6272" spans="1:8">
      <c r="A6272" s="37">
        <v>26</v>
      </c>
      <c r="B6272" s="38" t="s">
        <v>975</v>
      </c>
      <c r="C6272" s="38" t="s">
        <v>16</v>
      </c>
      <c r="D6272" s="39">
        <v>5595.5760499999997</v>
      </c>
      <c r="E6272" s="39">
        <v>169.91149999999999</v>
      </c>
      <c r="F6272" s="40">
        <v>0</v>
      </c>
      <c r="G6272" s="39">
        <v>32.9322974018827</v>
      </c>
      <c r="H6272" s="39">
        <v>32.9322974018827</v>
      </c>
    </row>
    <row r="6273" spans="1:8" hidden="1">
      <c r="A6273" s="37">
        <v>26</v>
      </c>
      <c r="B6273" s="38" t="s">
        <v>5708</v>
      </c>
      <c r="C6273" s="38" t="s">
        <v>15</v>
      </c>
      <c r="D6273" s="39">
        <v>0</v>
      </c>
      <c r="E6273" s="39"/>
      <c r="F6273" s="40"/>
      <c r="G6273" s="39"/>
      <c r="H6273" s="39"/>
    </row>
    <row r="6274" spans="1:8" hidden="1">
      <c r="A6274" s="37">
        <v>26</v>
      </c>
      <c r="B6274" s="41" t="s">
        <v>5739</v>
      </c>
      <c r="C6274" s="41" t="s">
        <v>15</v>
      </c>
      <c r="D6274" s="39">
        <v>0</v>
      </c>
      <c r="E6274" s="39"/>
      <c r="F6274" s="40">
        <v>0</v>
      </c>
      <c r="G6274" s="39"/>
      <c r="H6274" s="39"/>
    </row>
    <row r="6275" spans="1:8" hidden="1">
      <c r="A6275" s="37">
        <v>26</v>
      </c>
      <c r="B6275" s="38" t="s">
        <v>4737</v>
      </c>
      <c r="C6275" s="38" t="s">
        <v>15</v>
      </c>
      <c r="D6275" s="39">
        <v>0</v>
      </c>
      <c r="E6275" s="39"/>
      <c r="F6275" s="40"/>
      <c r="G6275" s="39"/>
      <c r="H6275" s="39"/>
    </row>
    <row r="6276" spans="1:8" hidden="1">
      <c r="A6276" s="37">
        <v>26</v>
      </c>
      <c r="B6276" s="38" t="s">
        <v>5645</v>
      </c>
      <c r="C6276" s="38" t="s">
        <v>15</v>
      </c>
      <c r="D6276" s="39">
        <v>0</v>
      </c>
      <c r="E6276" s="39"/>
      <c r="F6276" s="40"/>
      <c r="G6276" s="39"/>
      <c r="H6276" s="39"/>
    </row>
    <row r="6277" spans="1:8" hidden="1">
      <c r="A6277" s="37">
        <v>26</v>
      </c>
      <c r="B6277" s="38" t="s">
        <v>7227</v>
      </c>
      <c r="C6277" s="38" t="s">
        <v>15</v>
      </c>
      <c r="D6277" s="39">
        <v>0</v>
      </c>
      <c r="E6277" s="39"/>
      <c r="F6277" s="40">
        <v>0</v>
      </c>
      <c r="G6277" s="39"/>
      <c r="H6277" s="39"/>
    </row>
    <row r="6278" spans="1:8" hidden="1">
      <c r="A6278" s="37">
        <v>26</v>
      </c>
      <c r="B6278" s="41" t="s">
        <v>1658</v>
      </c>
      <c r="C6278" s="41" t="s">
        <v>15</v>
      </c>
      <c r="D6278" s="39">
        <v>0</v>
      </c>
      <c r="E6278" s="39"/>
      <c r="F6278" s="40">
        <v>0</v>
      </c>
      <c r="G6278" s="39"/>
      <c r="H6278" s="39"/>
    </row>
    <row r="6279" spans="1:8" hidden="1">
      <c r="A6279" s="37">
        <v>26</v>
      </c>
      <c r="B6279" s="38" t="s">
        <v>3674</v>
      </c>
      <c r="C6279" s="38" t="s">
        <v>15</v>
      </c>
      <c r="D6279" s="39">
        <v>0</v>
      </c>
      <c r="E6279" s="39"/>
      <c r="F6279" s="40"/>
      <c r="G6279" s="39"/>
      <c r="H6279" s="39"/>
    </row>
    <row r="6280" spans="1:8" hidden="1">
      <c r="A6280" s="37">
        <v>26</v>
      </c>
      <c r="B6280" s="38" t="s">
        <v>5331</v>
      </c>
      <c r="C6280" s="38" t="s">
        <v>15</v>
      </c>
      <c r="D6280" s="39">
        <v>0</v>
      </c>
      <c r="E6280" s="39"/>
      <c r="F6280" s="40"/>
      <c r="G6280" s="39"/>
      <c r="H6280" s="39"/>
    </row>
    <row r="6281" spans="1:8">
      <c r="A6281" s="37">
        <v>26</v>
      </c>
      <c r="B6281" s="38" t="s">
        <v>5149</v>
      </c>
      <c r="C6281" s="38" t="s">
        <v>16</v>
      </c>
      <c r="D6281" s="39">
        <v>0</v>
      </c>
      <c r="E6281" s="39"/>
      <c r="F6281" s="40"/>
      <c r="G6281" s="39"/>
      <c r="H6281" s="39"/>
    </row>
    <row r="6282" spans="1:8" hidden="1">
      <c r="A6282" s="37">
        <v>26</v>
      </c>
      <c r="B6282" s="41" t="s">
        <v>5915</v>
      </c>
      <c r="C6282" s="41" t="s">
        <v>15</v>
      </c>
      <c r="D6282" s="39">
        <v>0</v>
      </c>
      <c r="E6282" s="39"/>
      <c r="F6282" s="40"/>
      <c r="G6282" s="39"/>
      <c r="H6282" s="39"/>
    </row>
    <row r="6283" spans="1:8" hidden="1">
      <c r="A6283" s="37">
        <v>26</v>
      </c>
      <c r="B6283" s="38" t="s">
        <v>6555</v>
      </c>
      <c r="C6283" s="38" t="s">
        <v>15</v>
      </c>
      <c r="D6283" s="39">
        <v>0</v>
      </c>
      <c r="E6283" s="39"/>
      <c r="F6283" s="40">
        <v>0</v>
      </c>
      <c r="G6283" s="39"/>
      <c r="H6283" s="39"/>
    </row>
    <row r="6284" spans="1:8" hidden="1">
      <c r="A6284" s="37">
        <v>26</v>
      </c>
      <c r="B6284" s="41" t="s">
        <v>4986</v>
      </c>
      <c r="C6284" s="41" t="s">
        <v>15</v>
      </c>
      <c r="D6284" s="39">
        <v>0</v>
      </c>
      <c r="E6284" s="39"/>
      <c r="F6284" s="40">
        <v>0</v>
      </c>
      <c r="G6284" s="39"/>
      <c r="H6284" s="39"/>
    </row>
    <row r="6285" spans="1:8">
      <c r="A6285" s="37">
        <v>26</v>
      </c>
      <c r="B6285" s="38" t="s">
        <v>8177</v>
      </c>
      <c r="C6285" s="38" t="s">
        <v>16</v>
      </c>
      <c r="D6285" s="39">
        <v>4336.2475000000004</v>
      </c>
      <c r="E6285" s="39">
        <v>691.73335714285702</v>
      </c>
      <c r="F6285" s="40"/>
      <c r="G6285" s="39">
        <v>6.2686690691200502</v>
      </c>
      <c r="H6285" s="39"/>
    </row>
    <row r="6286" spans="1:8" hidden="1">
      <c r="A6286" s="37">
        <v>26</v>
      </c>
      <c r="B6286" s="38" t="s">
        <v>7568</v>
      </c>
      <c r="C6286" s="38" t="s">
        <v>15</v>
      </c>
      <c r="D6286" s="39">
        <v>0</v>
      </c>
      <c r="E6286" s="39"/>
      <c r="F6286" s="40"/>
      <c r="G6286" s="39"/>
      <c r="H6286" s="39"/>
    </row>
    <row r="6287" spans="1:8">
      <c r="A6287" s="37">
        <v>26</v>
      </c>
      <c r="B6287" s="41" t="s">
        <v>8549</v>
      </c>
      <c r="C6287" s="41" t="s">
        <v>16</v>
      </c>
      <c r="D6287" s="39">
        <v>0</v>
      </c>
      <c r="E6287" s="39"/>
      <c r="F6287" s="40"/>
      <c r="G6287" s="39"/>
      <c r="H6287" s="39"/>
    </row>
    <row r="6288" spans="1:8" hidden="1">
      <c r="A6288" s="37">
        <v>26</v>
      </c>
      <c r="B6288" s="41" t="s">
        <v>3501</v>
      </c>
      <c r="C6288" s="41" t="s">
        <v>15</v>
      </c>
      <c r="D6288" s="39">
        <v>0</v>
      </c>
      <c r="E6288" s="39"/>
      <c r="F6288" s="40"/>
      <c r="G6288" s="39"/>
      <c r="H6288" s="39"/>
    </row>
    <row r="6289" spans="1:8" hidden="1">
      <c r="A6289" s="37">
        <v>26</v>
      </c>
      <c r="B6289" s="41" t="s">
        <v>5774</v>
      </c>
      <c r="C6289" s="41" t="s">
        <v>15</v>
      </c>
      <c r="D6289" s="39">
        <v>0</v>
      </c>
      <c r="E6289" s="39"/>
      <c r="F6289" s="40"/>
      <c r="G6289" s="39"/>
      <c r="H6289" s="39"/>
    </row>
    <row r="6290" spans="1:8" hidden="1">
      <c r="A6290" s="37">
        <v>26</v>
      </c>
      <c r="B6290" s="38" t="s">
        <v>4237</v>
      </c>
      <c r="C6290" s="38" t="s">
        <v>15</v>
      </c>
      <c r="D6290" s="39">
        <v>0</v>
      </c>
      <c r="E6290" s="39"/>
      <c r="F6290" s="40">
        <v>0</v>
      </c>
      <c r="G6290" s="39"/>
      <c r="H6290" s="39"/>
    </row>
    <row r="6291" spans="1:8">
      <c r="A6291" s="37">
        <v>26</v>
      </c>
      <c r="B6291" s="38" t="s">
        <v>4859</v>
      </c>
      <c r="C6291" s="38" t="s">
        <v>16</v>
      </c>
      <c r="D6291" s="39">
        <v>0</v>
      </c>
      <c r="E6291" s="39"/>
      <c r="F6291" s="40"/>
      <c r="G6291" s="39"/>
      <c r="H6291" s="39"/>
    </row>
    <row r="6292" spans="1:8">
      <c r="A6292" s="37">
        <v>26</v>
      </c>
      <c r="B6292" s="41" t="s">
        <v>6195</v>
      </c>
      <c r="C6292" s="41" t="s">
        <v>16</v>
      </c>
      <c r="D6292" s="39">
        <v>0</v>
      </c>
      <c r="E6292" s="39"/>
      <c r="F6292" s="40"/>
      <c r="G6292" s="39"/>
      <c r="H6292" s="39"/>
    </row>
    <row r="6293" spans="1:8" hidden="1">
      <c r="A6293" s="37">
        <v>26</v>
      </c>
      <c r="B6293" s="38" t="s">
        <v>6932</v>
      </c>
      <c r="C6293" s="38" t="s">
        <v>15</v>
      </c>
      <c r="D6293" s="39">
        <v>0</v>
      </c>
      <c r="E6293" s="39"/>
      <c r="F6293" s="40">
        <v>0</v>
      </c>
      <c r="G6293" s="39"/>
      <c r="H6293" s="39"/>
    </row>
    <row r="6294" spans="1:8" hidden="1">
      <c r="A6294" s="37">
        <v>26</v>
      </c>
      <c r="B6294" s="41" t="s">
        <v>2166</v>
      </c>
      <c r="C6294" s="41" t="s">
        <v>15</v>
      </c>
      <c r="D6294" s="39">
        <v>0</v>
      </c>
      <c r="E6294" s="39"/>
      <c r="F6294" s="40">
        <v>0</v>
      </c>
      <c r="G6294" s="39"/>
      <c r="H6294" s="39"/>
    </row>
    <row r="6295" spans="1:8">
      <c r="A6295" s="37">
        <v>26</v>
      </c>
      <c r="B6295" s="38" t="s">
        <v>8217</v>
      </c>
      <c r="C6295" s="38" t="s">
        <v>16</v>
      </c>
      <c r="D6295" s="39">
        <v>1278.1849999999999</v>
      </c>
      <c r="E6295" s="39">
        <v>13.239000000000001</v>
      </c>
      <c r="F6295" s="40"/>
      <c r="G6295" s="39">
        <v>96.546944633280503</v>
      </c>
      <c r="H6295" s="39"/>
    </row>
    <row r="6296" spans="1:8" hidden="1">
      <c r="A6296" s="37">
        <v>26</v>
      </c>
      <c r="B6296" s="41" t="s">
        <v>7920</v>
      </c>
      <c r="C6296" s="41" t="s">
        <v>15</v>
      </c>
      <c r="D6296" s="39">
        <v>50554.52</v>
      </c>
      <c r="E6296" s="39">
        <v>386.38357142857097</v>
      </c>
      <c r="F6296" s="40">
        <v>23501.99</v>
      </c>
      <c r="G6296" s="39">
        <v>130.840242024487</v>
      </c>
      <c r="H6296" s="39">
        <v>70.014700417978403</v>
      </c>
    </row>
    <row r="6297" spans="1:8" hidden="1">
      <c r="A6297" s="37">
        <v>26</v>
      </c>
      <c r="B6297" s="41" t="s">
        <v>5145</v>
      </c>
      <c r="C6297" s="41" t="s">
        <v>15</v>
      </c>
      <c r="D6297" s="39">
        <v>0</v>
      </c>
      <c r="E6297" s="39"/>
      <c r="F6297" s="40"/>
      <c r="G6297" s="39"/>
      <c r="H6297" s="39"/>
    </row>
    <row r="6298" spans="1:8">
      <c r="A6298" s="37">
        <v>26</v>
      </c>
      <c r="B6298" s="41" t="s">
        <v>7903</v>
      </c>
      <c r="C6298" s="41" t="s">
        <v>16</v>
      </c>
      <c r="D6298" s="39">
        <v>0</v>
      </c>
      <c r="E6298" s="39"/>
      <c r="F6298" s="40"/>
      <c r="G6298" s="39"/>
      <c r="H6298" s="39"/>
    </row>
    <row r="6299" spans="1:8" hidden="1">
      <c r="A6299" s="37">
        <v>26</v>
      </c>
      <c r="B6299" s="38" t="s">
        <v>4035</v>
      </c>
      <c r="C6299" s="38" t="s">
        <v>15</v>
      </c>
      <c r="D6299" s="39">
        <v>0</v>
      </c>
      <c r="E6299" s="39"/>
      <c r="F6299" s="40"/>
      <c r="G6299" s="39"/>
      <c r="H6299" s="39"/>
    </row>
    <row r="6300" spans="1:8" hidden="1">
      <c r="A6300" s="37">
        <v>26</v>
      </c>
      <c r="B6300" s="38" t="s">
        <v>4598</v>
      </c>
      <c r="C6300" s="38" t="s">
        <v>15</v>
      </c>
      <c r="D6300" s="39">
        <v>0</v>
      </c>
      <c r="E6300" s="39"/>
      <c r="F6300" s="40"/>
      <c r="G6300" s="39"/>
      <c r="H6300" s="39"/>
    </row>
    <row r="6301" spans="1:8" hidden="1">
      <c r="A6301" s="37">
        <v>26</v>
      </c>
      <c r="B6301" s="41" t="s">
        <v>5428</v>
      </c>
      <c r="C6301" s="41" t="s">
        <v>15</v>
      </c>
      <c r="D6301" s="39">
        <v>0</v>
      </c>
      <c r="E6301" s="39"/>
      <c r="F6301" s="40">
        <v>0</v>
      </c>
      <c r="G6301" s="39"/>
      <c r="H6301" s="39"/>
    </row>
    <row r="6302" spans="1:8">
      <c r="A6302" s="37">
        <v>26</v>
      </c>
      <c r="B6302" s="41" t="s">
        <v>8578</v>
      </c>
      <c r="C6302" s="41" t="s">
        <v>16</v>
      </c>
      <c r="D6302" s="39">
        <v>961.75199999999995</v>
      </c>
      <c r="E6302" s="39">
        <v>7.5628571428571396</v>
      </c>
      <c r="F6302" s="40"/>
      <c r="G6302" s="39">
        <v>127.16781261805799</v>
      </c>
      <c r="H6302" s="39"/>
    </row>
    <row r="6303" spans="1:8" hidden="1">
      <c r="A6303" s="37">
        <v>26</v>
      </c>
      <c r="B6303" s="41" t="s">
        <v>1778</v>
      </c>
      <c r="C6303" s="41" t="s">
        <v>15</v>
      </c>
      <c r="D6303" s="39">
        <v>10491.8236</v>
      </c>
      <c r="E6303" s="39"/>
      <c r="F6303" s="40">
        <v>0</v>
      </c>
      <c r="G6303" s="39"/>
      <c r="H6303" s="39"/>
    </row>
    <row r="6304" spans="1:8">
      <c r="A6304" s="37">
        <v>26</v>
      </c>
      <c r="B6304" s="38" t="s">
        <v>3282</v>
      </c>
      <c r="C6304" s="38" t="s">
        <v>16</v>
      </c>
      <c r="D6304" s="39">
        <v>0</v>
      </c>
      <c r="E6304" s="39"/>
      <c r="F6304" s="40"/>
      <c r="G6304" s="39"/>
      <c r="H6304" s="39"/>
    </row>
    <row r="6305" spans="1:8" hidden="1">
      <c r="A6305" s="37">
        <v>26</v>
      </c>
      <c r="B6305" s="41" t="s">
        <v>5930</v>
      </c>
      <c r="C6305" s="41" t="s">
        <v>15</v>
      </c>
      <c r="D6305" s="39">
        <v>-28.495699999999999</v>
      </c>
      <c r="E6305" s="39"/>
      <c r="F6305" s="40">
        <v>0</v>
      </c>
      <c r="G6305" s="39"/>
      <c r="H6305" s="39"/>
    </row>
    <row r="6306" spans="1:8" hidden="1">
      <c r="A6306" s="37">
        <v>26</v>
      </c>
      <c r="B6306" s="41" t="s">
        <v>4665</v>
      </c>
      <c r="C6306" s="41" t="s">
        <v>15</v>
      </c>
      <c r="D6306" s="39">
        <v>0</v>
      </c>
      <c r="E6306" s="39"/>
      <c r="F6306" s="40">
        <v>0</v>
      </c>
      <c r="G6306" s="39"/>
      <c r="H6306" s="39"/>
    </row>
    <row r="6307" spans="1:8">
      <c r="A6307" s="37">
        <v>26</v>
      </c>
      <c r="B6307" s="38" t="s">
        <v>8577</v>
      </c>
      <c r="C6307" s="38" t="s">
        <v>16</v>
      </c>
      <c r="D6307" s="39">
        <v>4357.6975000000002</v>
      </c>
      <c r="E6307" s="39">
        <v>502.46621428571399</v>
      </c>
      <c r="F6307" s="40"/>
      <c r="G6307" s="39">
        <v>8.6726179315254601</v>
      </c>
      <c r="H6307" s="39"/>
    </row>
    <row r="6308" spans="1:8">
      <c r="A6308" s="37">
        <v>26</v>
      </c>
      <c r="B6308" s="38" t="s">
        <v>7205</v>
      </c>
      <c r="C6308" s="38" t="s">
        <v>16</v>
      </c>
      <c r="D6308" s="39">
        <v>-1.3407</v>
      </c>
      <c r="E6308" s="39"/>
      <c r="F6308" s="40">
        <v>0</v>
      </c>
      <c r="G6308" s="39"/>
      <c r="H6308" s="39"/>
    </row>
    <row r="6309" spans="1:8">
      <c r="A6309" s="37">
        <v>26</v>
      </c>
      <c r="B6309" s="38" t="s">
        <v>6607</v>
      </c>
      <c r="C6309" s="38" t="s">
        <v>16</v>
      </c>
      <c r="D6309" s="39">
        <v>0</v>
      </c>
      <c r="E6309" s="39"/>
      <c r="F6309" s="40">
        <v>0</v>
      </c>
      <c r="G6309" s="39"/>
      <c r="H6309" s="39"/>
    </row>
    <row r="6310" spans="1:8">
      <c r="A6310" s="37">
        <v>26</v>
      </c>
      <c r="B6310" s="38" t="s">
        <v>1323</v>
      </c>
      <c r="C6310" s="38" t="s">
        <v>16</v>
      </c>
      <c r="D6310" s="39">
        <v>156676.91510000001</v>
      </c>
      <c r="E6310" s="39">
        <v>4144.64275</v>
      </c>
      <c r="F6310" s="40">
        <v>0</v>
      </c>
      <c r="G6310" s="39">
        <v>37.802272608417198</v>
      </c>
      <c r="H6310" s="39">
        <v>37.802272608417198</v>
      </c>
    </row>
    <row r="6311" spans="1:8" hidden="1">
      <c r="A6311" s="37">
        <v>26</v>
      </c>
      <c r="B6311" s="38" t="s">
        <v>7143</v>
      </c>
      <c r="C6311" s="38" t="s">
        <v>15</v>
      </c>
      <c r="D6311" s="39">
        <v>0</v>
      </c>
      <c r="E6311" s="39"/>
      <c r="F6311" s="40"/>
      <c r="G6311" s="39"/>
      <c r="H6311" s="39"/>
    </row>
    <row r="6312" spans="1:8">
      <c r="A6312" s="37">
        <v>26</v>
      </c>
      <c r="B6312" s="41" t="s">
        <v>5821</v>
      </c>
      <c r="C6312" s="41" t="s">
        <v>16</v>
      </c>
      <c r="D6312" s="39">
        <v>0</v>
      </c>
      <c r="E6312" s="39"/>
      <c r="F6312" s="40"/>
      <c r="G6312" s="39"/>
      <c r="H6312" s="39"/>
    </row>
    <row r="6313" spans="1:8">
      <c r="A6313" s="37">
        <v>26</v>
      </c>
      <c r="B6313" s="38" t="s">
        <v>2978</v>
      </c>
      <c r="C6313" s="38" t="s">
        <v>16</v>
      </c>
      <c r="D6313" s="39">
        <v>0</v>
      </c>
      <c r="E6313" s="39"/>
      <c r="F6313" s="40"/>
      <c r="G6313" s="39"/>
      <c r="H6313" s="39"/>
    </row>
    <row r="6314" spans="1:8">
      <c r="A6314" s="37">
        <v>26</v>
      </c>
      <c r="B6314" s="41" t="s">
        <v>6145</v>
      </c>
      <c r="C6314" s="41" t="s">
        <v>16</v>
      </c>
      <c r="D6314" s="39">
        <v>0</v>
      </c>
      <c r="E6314" s="39"/>
      <c r="F6314" s="40"/>
      <c r="G6314" s="39"/>
      <c r="H6314" s="39"/>
    </row>
    <row r="6315" spans="1:8" hidden="1">
      <c r="A6315" s="37">
        <v>26</v>
      </c>
      <c r="B6315" s="41" t="s">
        <v>6874</v>
      </c>
      <c r="C6315" s="41" t="s">
        <v>15</v>
      </c>
      <c r="D6315" s="39">
        <v>0</v>
      </c>
      <c r="E6315" s="39"/>
      <c r="F6315" s="40"/>
      <c r="G6315" s="39"/>
      <c r="H6315" s="39"/>
    </row>
    <row r="6316" spans="1:8" hidden="1">
      <c r="A6316" s="37">
        <v>26</v>
      </c>
      <c r="B6316" s="38" t="s">
        <v>6305</v>
      </c>
      <c r="C6316" s="38" t="s">
        <v>15</v>
      </c>
      <c r="D6316" s="39">
        <v>0</v>
      </c>
      <c r="E6316" s="39"/>
      <c r="F6316" s="40">
        <v>0</v>
      </c>
      <c r="G6316" s="39"/>
      <c r="H6316" s="39"/>
    </row>
    <row r="6317" spans="1:8" hidden="1">
      <c r="A6317" s="37">
        <v>26</v>
      </c>
      <c r="B6317" s="41" t="s">
        <v>6135</v>
      </c>
      <c r="C6317" s="41" t="s">
        <v>15</v>
      </c>
      <c r="D6317" s="39">
        <v>0</v>
      </c>
      <c r="E6317" s="39"/>
      <c r="F6317" s="40">
        <v>0</v>
      </c>
      <c r="G6317" s="39"/>
      <c r="H6317" s="39"/>
    </row>
    <row r="6318" spans="1:8" hidden="1">
      <c r="A6318" s="37">
        <v>26</v>
      </c>
      <c r="B6318" s="38" t="s">
        <v>7452</v>
      </c>
      <c r="C6318" s="38" t="s">
        <v>15</v>
      </c>
      <c r="D6318" s="39">
        <v>0</v>
      </c>
      <c r="E6318" s="39"/>
      <c r="F6318" s="40"/>
      <c r="G6318" s="39"/>
      <c r="H6318" s="39"/>
    </row>
    <row r="6319" spans="1:8" hidden="1">
      <c r="A6319" s="37">
        <v>26</v>
      </c>
      <c r="B6319" s="41" t="s">
        <v>4236</v>
      </c>
      <c r="C6319" s="41" t="s">
        <v>15</v>
      </c>
      <c r="D6319" s="39">
        <v>0</v>
      </c>
      <c r="E6319" s="39"/>
      <c r="F6319" s="40">
        <v>0</v>
      </c>
      <c r="G6319" s="39"/>
      <c r="H6319" s="39"/>
    </row>
    <row r="6320" spans="1:8" hidden="1">
      <c r="A6320" s="37">
        <v>26</v>
      </c>
      <c r="B6320" s="38" t="s">
        <v>6545</v>
      </c>
      <c r="C6320" s="38" t="s">
        <v>15</v>
      </c>
      <c r="D6320" s="39">
        <v>0</v>
      </c>
      <c r="E6320" s="39"/>
      <c r="F6320" s="40">
        <v>0</v>
      </c>
      <c r="G6320" s="39"/>
      <c r="H6320" s="39"/>
    </row>
    <row r="6321" spans="1:8">
      <c r="A6321" s="37">
        <v>26</v>
      </c>
      <c r="B6321" s="38" t="s">
        <v>8575</v>
      </c>
      <c r="C6321" s="38" t="s">
        <v>16</v>
      </c>
      <c r="D6321" s="39">
        <v>2139.701</v>
      </c>
      <c r="E6321" s="39">
        <v>25.636428571428599</v>
      </c>
      <c r="F6321" s="40"/>
      <c r="G6321" s="39">
        <v>83.463302777855205</v>
      </c>
      <c r="H6321" s="39"/>
    </row>
    <row r="6322" spans="1:8" hidden="1">
      <c r="A6322" s="37">
        <v>26</v>
      </c>
      <c r="B6322" s="41" t="s">
        <v>1760</v>
      </c>
      <c r="C6322" s="41" t="s">
        <v>15</v>
      </c>
      <c r="D6322" s="39">
        <v>43554.354099999997</v>
      </c>
      <c r="E6322" s="39">
        <v>739.930992857143</v>
      </c>
      <c r="F6322" s="40">
        <v>2073.1197499999998</v>
      </c>
      <c r="G6322" s="39">
        <v>58.8627243897715</v>
      </c>
      <c r="H6322" s="39">
        <v>56.060949940515201</v>
      </c>
    </row>
    <row r="6323" spans="1:8" hidden="1">
      <c r="A6323" s="37">
        <v>26</v>
      </c>
      <c r="B6323" s="38" t="s">
        <v>4848</v>
      </c>
      <c r="C6323" s="38" t="s">
        <v>15</v>
      </c>
      <c r="D6323" s="39">
        <v>0</v>
      </c>
      <c r="E6323" s="39"/>
      <c r="F6323" s="40">
        <v>0</v>
      </c>
      <c r="G6323" s="39"/>
      <c r="H6323" s="39"/>
    </row>
    <row r="6324" spans="1:8">
      <c r="A6324" s="37">
        <v>26</v>
      </c>
      <c r="B6324" s="41" t="s">
        <v>2834</v>
      </c>
      <c r="C6324" s="41" t="s">
        <v>16</v>
      </c>
      <c r="D6324" s="39">
        <v>0</v>
      </c>
      <c r="E6324" s="39"/>
      <c r="F6324" s="40"/>
      <c r="G6324" s="39"/>
      <c r="H6324" s="39"/>
    </row>
    <row r="6325" spans="1:8">
      <c r="A6325" s="37">
        <v>26</v>
      </c>
      <c r="B6325" s="38" t="s">
        <v>5513</v>
      </c>
      <c r="C6325" s="38" t="s">
        <v>16</v>
      </c>
      <c r="D6325" s="39">
        <v>0</v>
      </c>
      <c r="E6325" s="39"/>
      <c r="F6325" s="40"/>
      <c r="G6325" s="39"/>
      <c r="H6325" s="39"/>
    </row>
    <row r="6326" spans="1:8">
      <c r="A6326" s="37">
        <v>26</v>
      </c>
      <c r="B6326" s="38" t="s">
        <v>1520</v>
      </c>
      <c r="C6326" s="38" t="s">
        <v>16</v>
      </c>
      <c r="D6326" s="39">
        <v>309713.32644999999</v>
      </c>
      <c r="E6326" s="39">
        <v>2246.8223499999999</v>
      </c>
      <c r="F6326" s="40">
        <v>32835.476699999999</v>
      </c>
      <c r="G6326" s="39">
        <v>137.845044335615</v>
      </c>
      <c r="H6326" s="39">
        <v>123.23085968501201</v>
      </c>
    </row>
    <row r="6327" spans="1:8">
      <c r="A6327" s="37">
        <v>26</v>
      </c>
      <c r="B6327" s="41" t="s">
        <v>7334</v>
      </c>
      <c r="C6327" s="41" t="s">
        <v>16</v>
      </c>
      <c r="D6327" s="39">
        <v>0</v>
      </c>
      <c r="E6327" s="39"/>
      <c r="F6327" s="40"/>
      <c r="G6327" s="39"/>
      <c r="H6327" s="39"/>
    </row>
    <row r="6328" spans="1:8">
      <c r="A6328" s="37">
        <v>26</v>
      </c>
      <c r="B6328" s="38" t="s">
        <v>5933</v>
      </c>
      <c r="C6328" s="38" t="s">
        <v>16</v>
      </c>
      <c r="D6328" s="39">
        <v>17.168199999999999</v>
      </c>
      <c r="E6328" s="39"/>
      <c r="F6328" s="40">
        <v>0</v>
      </c>
      <c r="G6328" s="39"/>
      <c r="H6328" s="39"/>
    </row>
    <row r="6329" spans="1:8" hidden="1">
      <c r="A6329" s="37">
        <v>26</v>
      </c>
      <c r="B6329" s="38" t="s">
        <v>3162</v>
      </c>
      <c r="C6329" s="38" t="s">
        <v>15</v>
      </c>
      <c r="D6329" s="39">
        <v>0</v>
      </c>
      <c r="E6329" s="39"/>
      <c r="F6329" s="40"/>
      <c r="G6329" s="39"/>
      <c r="H6329" s="39"/>
    </row>
    <row r="6330" spans="1:8">
      <c r="A6330" s="37">
        <v>26</v>
      </c>
      <c r="B6330" s="38" t="s">
        <v>8580</v>
      </c>
      <c r="C6330" s="38" t="s">
        <v>16</v>
      </c>
      <c r="D6330" s="39">
        <v>13487.051750000001</v>
      </c>
      <c r="E6330" s="39">
        <v>296.52835714285698</v>
      </c>
      <c r="F6330" s="40"/>
      <c r="G6330" s="39">
        <v>45.483176988372797</v>
      </c>
      <c r="H6330" s="39"/>
    </row>
    <row r="6331" spans="1:8" hidden="1">
      <c r="A6331" s="37">
        <v>26</v>
      </c>
      <c r="B6331" s="38" t="s">
        <v>5506</v>
      </c>
      <c r="C6331" s="38" t="s">
        <v>15</v>
      </c>
      <c r="D6331" s="39">
        <v>0</v>
      </c>
      <c r="E6331" s="39"/>
      <c r="F6331" s="40"/>
      <c r="G6331" s="39"/>
      <c r="H6331" s="39"/>
    </row>
    <row r="6332" spans="1:8" hidden="1">
      <c r="A6332" s="37">
        <v>26</v>
      </c>
      <c r="B6332" s="41" t="s">
        <v>4057</v>
      </c>
      <c r="C6332" s="41" t="s">
        <v>15</v>
      </c>
      <c r="D6332" s="39">
        <v>0</v>
      </c>
      <c r="E6332" s="39"/>
      <c r="F6332" s="40"/>
      <c r="G6332" s="39"/>
      <c r="H6332" s="39"/>
    </row>
    <row r="6333" spans="1:8" hidden="1">
      <c r="A6333" s="37">
        <v>26</v>
      </c>
      <c r="B6333" s="41" t="s">
        <v>4120</v>
      </c>
      <c r="C6333" s="41" t="s">
        <v>15</v>
      </c>
      <c r="D6333" s="39">
        <v>0</v>
      </c>
      <c r="E6333" s="39"/>
      <c r="F6333" s="40"/>
      <c r="G6333" s="39"/>
      <c r="H6333" s="39"/>
    </row>
    <row r="6334" spans="1:8">
      <c r="A6334" s="37">
        <v>26</v>
      </c>
      <c r="B6334" s="38" t="s">
        <v>8214</v>
      </c>
      <c r="C6334" s="38" t="s">
        <v>16</v>
      </c>
      <c r="D6334" s="39">
        <v>0</v>
      </c>
      <c r="E6334" s="39"/>
      <c r="F6334" s="40"/>
      <c r="G6334" s="39"/>
      <c r="H6334" s="39"/>
    </row>
    <row r="6335" spans="1:8" hidden="1">
      <c r="A6335" s="37">
        <v>26</v>
      </c>
      <c r="B6335" s="41" t="s">
        <v>6480</v>
      </c>
      <c r="C6335" s="41" t="s">
        <v>15</v>
      </c>
      <c r="D6335" s="39">
        <v>-11.06195</v>
      </c>
      <c r="E6335" s="39">
        <v>1.5802785714285701</v>
      </c>
      <c r="F6335" s="40"/>
      <c r="G6335" s="39">
        <v>-7</v>
      </c>
      <c r="H6335" s="39"/>
    </row>
    <row r="6336" spans="1:8">
      <c r="A6336" s="37">
        <v>26</v>
      </c>
      <c r="B6336" s="41" t="s">
        <v>4510</v>
      </c>
      <c r="C6336" s="41" t="s">
        <v>16</v>
      </c>
      <c r="D6336" s="39">
        <v>0</v>
      </c>
      <c r="E6336" s="39"/>
      <c r="F6336" s="40"/>
      <c r="G6336" s="39"/>
      <c r="H6336" s="39"/>
    </row>
    <row r="6337" spans="1:8">
      <c r="A6337" s="37">
        <v>26</v>
      </c>
      <c r="B6337" s="38" t="s">
        <v>7341</v>
      </c>
      <c r="C6337" s="38" t="s">
        <v>16</v>
      </c>
      <c r="D6337" s="39">
        <v>0</v>
      </c>
      <c r="E6337" s="39"/>
      <c r="F6337" s="40">
        <v>0</v>
      </c>
      <c r="G6337" s="39"/>
      <c r="H6337" s="39"/>
    </row>
    <row r="6338" spans="1:8">
      <c r="A6338" s="37">
        <v>26</v>
      </c>
      <c r="B6338" s="38" t="s">
        <v>8229</v>
      </c>
      <c r="C6338" s="38" t="s">
        <v>16</v>
      </c>
      <c r="D6338" s="39">
        <v>3301.1385</v>
      </c>
      <c r="E6338" s="39">
        <v>36.182071428571398</v>
      </c>
      <c r="F6338" s="40"/>
      <c r="G6338" s="39">
        <v>91.236857638648999</v>
      </c>
      <c r="H6338" s="39"/>
    </row>
    <row r="6339" spans="1:8" hidden="1">
      <c r="A6339" s="37">
        <v>26</v>
      </c>
      <c r="B6339" s="38" t="s">
        <v>3625</v>
      </c>
      <c r="C6339" s="38" t="s">
        <v>15</v>
      </c>
      <c r="D6339" s="39">
        <v>0</v>
      </c>
      <c r="E6339" s="39"/>
      <c r="F6339" s="40"/>
      <c r="G6339" s="39"/>
      <c r="H6339" s="39"/>
    </row>
    <row r="6340" spans="1:8">
      <c r="A6340" s="37">
        <v>26</v>
      </c>
      <c r="B6340" s="38" t="s">
        <v>6373</v>
      </c>
      <c r="C6340" s="38" t="s">
        <v>16</v>
      </c>
      <c r="D6340" s="39">
        <v>0</v>
      </c>
      <c r="E6340" s="39"/>
      <c r="F6340" s="40"/>
      <c r="G6340" s="39"/>
      <c r="H6340" s="39"/>
    </row>
    <row r="6341" spans="1:8" hidden="1">
      <c r="A6341" s="37">
        <v>26</v>
      </c>
      <c r="B6341" s="38" t="s">
        <v>5239</v>
      </c>
      <c r="C6341" s="38" t="s">
        <v>15</v>
      </c>
      <c r="D6341" s="39">
        <v>0</v>
      </c>
      <c r="E6341" s="39"/>
      <c r="F6341" s="40">
        <v>0</v>
      </c>
      <c r="G6341" s="39"/>
      <c r="H6341" s="39"/>
    </row>
    <row r="6342" spans="1:8">
      <c r="A6342" s="37">
        <v>26</v>
      </c>
      <c r="B6342" s="38" t="s">
        <v>1780</v>
      </c>
      <c r="C6342" s="38" t="s">
        <v>16</v>
      </c>
      <c r="D6342" s="39">
        <v>73571.317200000005</v>
      </c>
      <c r="E6342" s="39">
        <v>1984.22160714286</v>
      </c>
      <c r="F6342" s="40">
        <v>240.21129999999999</v>
      </c>
      <c r="G6342" s="39">
        <v>37.078175610605101</v>
      </c>
      <c r="H6342" s="39">
        <v>36.957114888790997</v>
      </c>
    </row>
    <row r="6343" spans="1:8" hidden="1">
      <c r="A6343" s="37">
        <v>26</v>
      </c>
      <c r="B6343" s="38" t="s">
        <v>4496</v>
      </c>
      <c r="C6343" s="38" t="s">
        <v>15</v>
      </c>
      <c r="D6343" s="39">
        <v>0</v>
      </c>
      <c r="E6343" s="39"/>
      <c r="F6343" s="40"/>
      <c r="G6343" s="39"/>
      <c r="H6343" s="39"/>
    </row>
    <row r="6344" spans="1:8" hidden="1">
      <c r="A6344" s="37">
        <v>26</v>
      </c>
      <c r="B6344" s="38" t="s">
        <v>6808</v>
      </c>
      <c r="C6344" s="38" t="s">
        <v>15</v>
      </c>
      <c r="D6344" s="39">
        <v>0</v>
      </c>
      <c r="E6344" s="39"/>
      <c r="F6344" s="40"/>
      <c r="G6344" s="39"/>
      <c r="H6344" s="39"/>
    </row>
    <row r="6345" spans="1:8" hidden="1">
      <c r="A6345" s="37">
        <v>26</v>
      </c>
      <c r="B6345" s="38" t="s">
        <v>8582</v>
      </c>
      <c r="C6345" s="38" t="s">
        <v>15</v>
      </c>
      <c r="D6345" s="39">
        <v>19778.465499999998</v>
      </c>
      <c r="E6345" s="39">
        <v>139.08842857142901</v>
      </c>
      <c r="F6345" s="40"/>
      <c r="G6345" s="39">
        <v>142.200653951905</v>
      </c>
      <c r="H6345" s="39"/>
    </row>
    <row r="6346" spans="1:8">
      <c r="A6346" s="37">
        <v>26</v>
      </c>
      <c r="B6346" s="41" t="s">
        <v>8584</v>
      </c>
      <c r="C6346" s="41" t="s">
        <v>16</v>
      </c>
      <c r="D6346" s="39">
        <v>0</v>
      </c>
      <c r="E6346" s="39"/>
      <c r="F6346" s="40"/>
      <c r="G6346" s="39"/>
      <c r="H6346" s="39"/>
    </row>
    <row r="6347" spans="1:8">
      <c r="A6347" s="37">
        <v>26</v>
      </c>
      <c r="B6347" s="38" t="s">
        <v>4898</v>
      </c>
      <c r="C6347" s="38" t="s">
        <v>16</v>
      </c>
      <c r="D6347" s="39">
        <v>0</v>
      </c>
      <c r="E6347" s="39"/>
      <c r="F6347" s="40"/>
      <c r="G6347" s="39"/>
      <c r="H6347" s="39"/>
    </row>
    <row r="6348" spans="1:8">
      <c r="A6348" s="37">
        <v>26</v>
      </c>
      <c r="B6348" s="38" t="s">
        <v>8222</v>
      </c>
      <c r="C6348" s="38" t="s">
        <v>16</v>
      </c>
      <c r="D6348" s="39">
        <v>243.85300000000001</v>
      </c>
      <c r="E6348" s="39">
        <v>3.6117142857142901</v>
      </c>
      <c r="F6348" s="40"/>
      <c r="G6348" s="39">
        <v>67.517245471086099</v>
      </c>
      <c r="H6348" s="39"/>
    </row>
    <row r="6349" spans="1:8" hidden="1">
      <c r="A6349" s="37">
        <v>26</v>
      </c>
      <c r="B6349" s="41" t="s">
        <v>5022</v>
      </c>
      <c r="C6349" s="41" t="s">
        <v>15</v>
      </c>
      <c r="D6349" s="39">
        <v>0</v>
      </c>
      <c r="E6349" s="39"/>
      <c r="F6349" s="40"/>
      <c r="G6349" s="39"/>
      <c r="H6349" s="39"/>
    </row>
    <row r="6350" spans="1:8" hidden="1">
      <c r="A6350" s="37">
        <v>26</v>
      </c>
      <c r="B6350" s="41" t="s">
        <v>6087</v>
      </c>
      <c r="C6350" s="41" t="s">
        <v>15</v>
      </c>
      <c r="D6350" s="39">
        <v>0</v>
      </c>
      <c r="E6350" s="39"/>
      <c r="F6350" s="40">
        <v>0</v>
      </c>
      <c r="G6350" s="39"/>
      <c r="H6350" s="39"/>
    </row>
    <row r="6351" spans="1:8">
      <c r="A6351" s="37">
        <v>26</v>
      </c>
      <c r="B6351" s="41" t="s">
        <v>4633</v>
      </c>
      <c r="C6351" s="41" t="s">
        <v>16</v>
      </c>
      <c r="D6351" s="39">
        <v>0</v>
      </c>
      <c r="E6351" s="39"/>
      <c r="F6351" s="40">
        <v>0</v>
      </c>
      <c r="G6351" s="39"/>
      <c r="H6351" s="39"/>
    </row>
    <row r="6352" spans="1:8" hidden="1">
      <c r="A6352" s="37">
        <v>26</v>
      </c>
      <c r="B6352" s="38" t="s">
        <v>8579</v>
      </c>
      <c r="C6352" s="38" t="s">
        <v>15</v>
      </c>
      <c r="D6352" s="39">
        <v>10928.0378</v>
      </c>
      <c r="E6352" s="39">
        <v>63.121085714285698</v>
      </c>
      <c r="F6352" s="40"/>
      <c r="G6352" s="39">
        <v>173.12816591059899</v>
      </c>
      <c r="H6352" s="39"/>
    </row>
    <row r="6353" spans="1:8" hidden="1">
      <c r="A6353" s="37">
        <v>26</v>
      </c>
      <c r="B6353" s="38" t="s">
        <v>6108</v>
      </c>
      <c r="C6353" s="38" t="s">
        <v>15</v>
      </c>
      <c r="D6353" s="39">
        <v>0</v>
      </c>
      <c r="E6353" s="39"/>
      <c r="F6353" s="40"/>
      <c r="G6353" s="39"/>
      <c r="H6353" s="39"/>
    </row>
    <row r="6354" spans="1:8">
      <c r="A6354" s="37">
        <v>26</v>
      </c>
      <c r="B6354" s="38" t="s">
        <v>7857</v>
      </c>
      <c r="C6354" s="38" t="s">
        <v>16</v>
      </c>
      <c r="D6354" s="39">
        <v>38.5398</v>
      </c>
      <c r="E6354" s="39">
        <v>1.2705428571428601</v>
      </c>
      <c r="F6354" s="40"/>
      <c r="G6354" s="39">
        <v>30.3333333333333</v>
      </c>
      <c r="H6354" s="39"/>
    </row>
    <row r="6355" spans="1:8">
      <c r="A6355" s="37">
        <v>26</v>
      </c>
      <c r="B6355" s="38" t="s">
        <v>1739</v>
      </c>
      <c r="C6355" s="38" t="s">
        <v>16</v>
      </c>
      <c r="D6355" s="39">
        <v>179485.17225</v>
      </c>
      <c r="E6355" s="39">
        <v>3263.2399714285698</v>
      </c>
      <c r="F6355" s="40">
        <v>39159.452949999999</v>
      </c>
      <c r="G6355" s="39">
        <v>55.002137085071801</v>
      </c>
      <c r="H6355" s="39">
        <v>43.001961402969897</v>
      </c>
    </row>
    <row r="6356" spans="1:8" hidden="1">
      <c r="A6356" s="37">
        <v>26</v>
      </c>
      <c r="B6356" s="41" t="s">
        <v>6559</v>
      </c>
      <c r="C6356" s="41" t="s">
        <v>15</v>
      </c>
      <c r="D6356" s="39">
        <v>0</v>
      </c>
      <c r="E6356" s="39"/>
      <c r="F6356" s="40">
        <v>0</v>
      </c>
      <c r="G6356" s="39"/>
      <c r="H6356" s="39"/>
    </row>
    <row r="6357" spans="1:8" hidden="1">
      <c r="A6357" s="37">
        <v>26</v>
      </c>
      <c r="B6357" s="41" t="s">
        <v>7632</v>
      </c>
      <c r="C6357" s="41" t="s">
        <v>15</v>
      </c>
      <c r="D6357" s="39">
        <v>0</v>
      </c>
      <c r="E6357" s="39"/>
      <c r="F6357" s="40">
        <v>0</v>
      </c>
      <c r="G6357" s="39"/>
      <c r="H6357" s="39"/>
    </row>
    <row r="6358" spans="1:8">
      <c r="A6358" s="37">
        <v>26</v>
      </c>
      <c r="B6358" s="41" t="s">
        <v>3396</v>
      </c>
      <c r="C6358" s="41" t="s">
        <v>16</v>
      </c>
      <c r="D6358" s="39">
        <v>0</v>
      </c>
      <c r="E6358" s="39"/>
      <c r="F6358" s="40"/>
      <c r="G6358" s="39"/>
      <c r="H6358" s="39"/>
    </row>
    <row r="6359" spans="1:8">
      <c r="A6359" s="37">
        <v>26</v>
      </c>
      <c r="B6359" s="41" t="s">
        <v>6462</v>
      </c>
      <c r="C6359" s="41" t="s">
        <v>16</v>
      </c>
      <c r="D6359" s="39">
        <v>0</v>
      </c>
      <c r="E6359" s="39"/>
      <c r="F6359" s="40">
        <v>0</v>
      </c>
      <c r="G6359" s="39"/>
      <c r="H6359" s="39"/>
    </row>
    <row r="6360" spans="1:8">
      <c r="A6360" s="37">
        <v>26</v>
      </c>
      <c r="B6360" s="38" t="s">
        <v>6573</v>
      </c>
      <c r="C6360" s="38" t="s">
        <v>16</v>
      </c>
      <c r="D6360" s="39">
        <v>0</v>
      </c>
      <c r="E6360" s="39"/>
      <c r="F6360" s="40"/>
      <c r="G6360" s="39"/>
      <c r="H6360" s="39"/>
    </row>
    <row r="6361" spans="1:8" hidden="1">
      <c r="A6361" s="37">
        <v>26</v>
      </c>
      <c r="B6361" s="38" t="s">
        <v>3230</v>
      </c>
      <c r="C6361" s="38" t="s">
        <v>15</v>
      </c>
      <c r="D6361" s="39">
        <v>0</v>
      </c>
      <c r="E6361" s="39"/>
      <c r="F6361" s="40"/>
      <c r="G6361" s="39"/>
      <c r="H6361" s="39"/>
    </row>
    <row r="6362" spans="1:8">
      <c r="A6362" s="37">
        <v>26</v>
      </c>
      <c r="B6362" s="38" t="s">
        <v>2378</v>
      </c>
      <c r="C6362" s="38" t="s">
        <v>16</v>
      </c>
      <c r="D6362" s="39">
        <v>-8.3077500000000004</v>
      </c>
      <c r="E6362" s="39">
        <v>1.18682142857143</v>
      </c>
      <c r="F6362" s="40">
        <v>0</v>
      </c>
      <c r="G6362" s="39">
        <v>-7</v>
      </c>
      <c r="H6362" s="39">
        <v>-7</v>
      </c>
    </row>
    <row r="6363" spans="1:8" hidden="1">
      <c r="A6363" s="37">
        <v>26</v>
      </c>
      <c r="B6363" s="38" t="s">
        <v>7103</v>
      </c>
      <c r="C6363" s="38" t="s">
        <v>15</v>
      </c>
      <c r="D6363" s="39">
        <v>0</v>
      </c>
      <c r="E6363" s="39"/>
      <c r="F6363" s="40"/>
      <c r="G6363" s="39"/>
      <c r="H6363" s="39"/>
    </row>
    <row r="6364" spans="1:8" hidden="1">
      <c r="A6364" s="37">
        <v>26</v>
      </c>
      <c r="B6364" s="38" t="s">
        <v>937</v>
      </c>
      <c r="C6364" s="38" t="s">
        <v>15</v>
      </c>
      <c r="D6364" s="39">
        <v>0</v>
      </c>
      <c r="E6364" s="39"/>
      <c r="F6364" s="40">
        <v>0</v>
      </c>
      <c r="G6364" s="39"/>
      <c r="H6364" s="39"/>
    </row>
    <row r="6365" spans="1:8" hidden="1">
      <c r="A6365" s="37">
        <v>26</v>
      </c>
      <c r="B6365" s="38" t="s">
        <v>6773</v>
      </c>
      <c r="C6365" s="38" t="s">
        <v>15</v>
      </c>
      <c r="D6365" s="39">
        <v>0</v>
      </c>
      <c r="E6365" s="39"/>
      <c r="F6365" s="40"/>
      <c r="G6365" s="39"/>
      <c r="H6365" s="39"/>
    </row>
    <row r="6366" spans="1:8" hidden="1">
      <c r="A6366" s="37">
        <v>26</v>
      </c>
      <c r="B6366" s="38" t="s">
        <v>5559</v>
      </c>
      <c r="C6366" s="38" t="s">
        <v>15</v>
      </c>
      <c r="D6366" s="39">
        <v>0</v>
      </c>
      <c r="E6366" s="39"/>
      <c r="F6366" s="40"/>
      <c r="G6366" s="39"/>
      <c r="H6366" s="39"/>
    </row>
    <row r="6367" spans="1:8" hidden="1">
      <c r="A6367" s="37">
        <v>26</v>
      </c>
      <c r="B6367" s="41" t="s">
        <v>1549</v>
      </c>
      <c r="C6367" s="41" t="s">
        <v>15</v>
      </c>
      <c r="D6367" s="39">
        <v>282448.54599999997</v>
      </c>
      <c r="E6367" s="39">
        <v>2984.0574214285698</v>
      </c>
      <c r="F6367" s="40">
        <v>876.91404999999997</v>
      </c>
      <c r="G6367" s="39">
        <v>94.652517063422394</v>
      </c>
      <c r="H6367" s="39">
        <v>94.358650717653404</v>
      </c>
    </row>
    <row r="6368" spans="1:8" hidden="1">
      <c r="A6368" s="37">
        <v>26</v>
      </c>
      <c r="B6368" s="38" t="s">
        <v>3250</v>
      </c>
      <c r="C6368" s="38" t="s">
        <v>15</v>
      </c>
      <c r="D6368" s="39">
        <v>0</v>
      </c>
      <c r="E6368" s="39"/>
      <c r="F6368" s="40"/>
      <c r="G6368" s="39"/>
      <c r="H6368" s="39"/>
    </row>
    <row r="6369" spans="1:8">
      <c r="A6369" s="37">
        <v>26</v>
      </c>
      <c r="B6369" s="41" t="s">
        <v>7839</v>
      </c>
      <c r="C6369" s="41" t="s">
        <v>16</v>
      </c>
      <c r="D6369" s="39">
        <v>222413.97425</v>
      </c>
      <c r="E6369" s="39">
        <v>1489.1000571428599</v>
      </c>
      <c r="F6369" s="40">
        <v>29760.939200000001</v>
      </c>
      <c r="G6369" s="39">
        <v>149.36133618633201</v>
      </c>
      <c r="H6369" s="39">
        <v>129.37548026130901</v>
      </c>
    </row>
    <row r="6370" spans="1:8">
      <c r="A6370" s="37">
        <v>26</v>
      </c>
      <c r="B6370" s="41" t="s">
        <v>961</v>
      </c>
      <c r="C6370" s="41" t="s">
        <v>16</v>
      </c>
      <c r="D6370" s="39">
        <v>313429.9816</v>
      </c>
      <c r="E6370" s="39">
        <v>6735.4468071428601</v>
      </c>
      <c r="F6370" s="40">
        <v>74606.184550000005</v>
      </c>
      <c r="G6370" s="39">
        <v>46.534400845926299</v>
      </c>
      <c r="H6370" s="39">
        <v>35.457751191313697</v>
      </c>
    </row>
    <row r="6371" spans="1:8" hidden="1">
      <c r="A6371" s="37">
        <v>26</v>
      </c>
      <c r="B6371" s="38" t="s">
        <v>2911</v>
      </c>
      <c r="C6371" s="38" t="s">
        <v>15</v>
      </c>
      <c r="D6371" s="39">
        <v>0</v>
      </c>
      <c r="E6371" s="39"/>
      <c r="F6371" s="40"/>
      <c r="G6371" s="39"/>
      <c r="H6371" s="39"/>
    </row>
    <row r="6372" spans="1:8">
      <c r="A6372" s="37">
        <v>26</v>
      </c>
      <c r="B6372" s="38" t="s">
        <v>8221</v>
      </c>
      <c r="C6372" s="38" t="s">
        <v>16</v>
      </c>
      <c r="D6372" s="39">
        <v>17034.815350000001</v>
      </c>
      <c r="E6372" s="39">
        <v>361.88704999999999</v>
      </c>
      <c r="F6372" s="40"/>
      <c r="G6372" s="39">
        <v>47.072188269793003</v>
      </c>
      <c r="H6372" s="39"/>
    </row>
    <row r="6373" spans="1:8" hidden="1">
      <c r="A6373" s="37">
        <v>26</v>
      </c>
      <c r="B6373" s="41" t="s">
        <v>7305</v>
      </c>
      <c r="C6373" s="41" t="s">
        <v>15</v>
      </c>
      <c r="D6373" s="39">
        <v>0</v>
      </c>
      <c r="E6373" s="39"/>
      <c r="F6373" s="40"/>
      <c r="G6373" s="39"/>
      <c r="H6373" s="39"/>
    </row>
    <row r="6374" spans="1:8">
      <c r="A6374" s="37">
        <v>26</v>
      </c>
      <c r="B6374" s="38" t="s">
        <v>2156</v>
      </c>
      <c r="C6374" s="38" t="s">
        <v>16</v>
      </c>
      <c r="D6374" s="39">
        <v>-33.192450000000001</v>
      </c>
      <c r="E6374" s="39">
        <v>4.7417785714285703</v>
      </c>
      <c r="F6374" s="40">
        <v>0</v>
      </c>
      <c r="G6374" s="39">
        <v>-7</v>
      </c>
      <c r="H6374" s="39">
        <v>-7</v>
      </c>
    </row>
    <row r="6375" spans="1:8" hidden="1">
      <c r="A6375" s="37">
        <v>26</v>
      </c>
      <c r="B6375" s="38" t="s">
        <v>4616</v>
      </c>
      <c r="C6375" s="38" t="s">
        <v>15</v>
      </c>
      <c r="D6375" s="39">
        <v>0</v>
      </c>
      <c r="E6375" s="39"/>
      <c r="F6375" s="40"/>
      <c r="G6375" s="39"/>
      <c r="H6375" s="39"/>
    </row>
    <row r="6376" spans="1:8" hidden="1">
      <c r="A6376" s="37">
        <v>26</v>
      </c>
      <c r="B6376" s="38" t="s">
        <v>628</v>
      </c>
      <c r="C6376" s="38" t="s">
        <v>15</v>
      </c>
      <c r="D6376" s="39">
        <v>45.848300000000002</v>
      </c>
      <c r="E6376" s="39"/>
      <c r="F6376" s="40">
        <v>0</v>
      </c>
      <c r="G6376" s="39"/>
      <c r="H6376" s="39"/>
    </row>
    <row r="6377" spans="1:8">
      <c r="A6377" s="37">
        <v>26</v>
      </c>
      <c r="B6377" s="38" t="s">
        <v>8567</v>
      </c>
      <c r="C6377" s="38" t="s">
        <v>16</v>
      </c>
      <c r="D6377" s="39">
        <v>4703.2311</v>
      </c>
      <c r="E6377" s="39">
        <v>62.669792857142902</v>
      </c>
      <c r="F6377" s="40"/>
      <c r="G6377" s="39">
        <v>75.047816269651904</v>
      </c>
      <c r="H6377" s="39"/>
    </row>
    <row r="6378" spans="1:8">
      <c r="A6378" s="37">
        <v>26</v>
      </c>
      <c r="B6378" s="41" t="s">
        <v>5019</v>
      </c>
      <c r="C6378" s="41" t="s">
        <v>16</v>
      </c>
      <c r="D6378" s="39">
        <v>0</v>
      </c>
      <c r="E6378" s="39"/>
      <c r="F6378" s="40"/>
      <c r="G6378" s="39"/>
      <c r="H6378" s="39"/>
    </row>
    <row r="6379" spans="1:8" hidden="1">
      <c r="A6379" s="37">
        <v>26</v>
      </c>
      <c r="B6379" s="38" t="s">
        <v>5545</v>
      </c>
      <c r="C6379" s="38" t="s">
        <v>15</v>
      </c>
      <c r="D6379" s="39">
        <v>0</v>
      </c>
      <c r="E6379" s="39"/>
      <c r="F6379" s="40"/>
      <c r="G6379" s="39"/>
      <c r="H6379" s="39"/>
    </row>
    <row r="6380" spans="1:8" hidden="1">
      <c r="A6380" s="37">
        <v>26</v>
      </c>
      <c r="B6380" s="38" t="s">
        <v>2566</v>
      </c>
      <c r="C6380" s="38" t="s">
        <v>15</v>
      </c>
      <c r="D6380" s="39">
        <v>0</v>
      </c>
      <c r="E6380" s="39"/>
      <c r="F6380" s="40"/>
      <c r="G6380" s="39"/>
      <c r="H6380" s="39"/>
    </row>
    <row r="6381" spans="1:8">
      <c r="A6381" s="37">
        <v>26</v>
      </c>
      <c r="B6381" s="41" t="s">
        <v>6014</v>
      </c>
      <c r="C6381" s="41" t="s">
        <v>16</v>
      </c>
      <c r="D6381" s="39">
        <v>0</v>
      </c>
      <c r="E6381" s="39"/>
      <c r="F6381" s="40">
        <v>0</v>
      </c>
      <c r="G6381" s="39"/>
      <c r="H6381" s="39"/>
    </row>
    <row r="6382" spans="1:8" hidden="1">
      <c r="A6382" s="37">
        <v>26</v>
      </c>
      <c r="B6382" s="38" t="s">
        <v>7856</v>
      </c>
      <c r="C6382" s="38" t="s">
        <v>15</v>
      </c>
      <c r="D6382" s="39">
        <v>137547.94</v>
      </c>
      <c r="E6382" s="39">
        <v>197.01571428571401</v>
      </c>
      <c r="F6382" s="40">
        <v>0</v>
      </c>
      <c r="G6382" s="39">
        <v>698.15720283371195</v>
      </c>
      <c r="H6382" s="39">
        <v>698.15720283371195</v>
      </c>
    </row>
    <row r="6383" spans="1:8">
      <c r="A6383" s="37">
        <v>26</v>
      </c>
      <c r="B6383" s="38" t="s">
        <v>8216</v>
      </c>
      <c r="C6383" s="38" t="s">
        <v>16</v>
      </c>
      <c r="D6383" s="39">
        <v>635.72500000000002</v>
      </c>
      <c r="E6383" s="39">
        <v>7.3827857142857098</v>
      </c>
      <c r="F6383" s="40"/>
      <c r="G6383" s="39">
        <v>86.109095482734901</v>
      </c>
      <c r="H6383" s="39"/>
    </row>
    <row r="6384" spans="1:8">
      <c r="A6384" s="37">
        <v>26</v>
      </c>
      <c r="B6384" s="41" t="s">
        <v>4575</v>
      </c>
      <c r="C6384" s="41" t="s">
        <v>16</v>
      </c>
      <c r="D6384" s="39">
        <v>0</v>
      </c>
      <c r="E6384" s="39"/>
      <c r="F6384" s="40">
        <v>0</v>
      </c>
      <c r="G6384" s="39"/>
      <c r="H6384" s="39"/>
    </row>
    <row r="6385" spans="1:8" hidden="1">
      <c r="A6385" s="37">
        <v>26</v>
      </c>
      <c r="B6385" s="38" t="s">
        <v>2493</v>
      </c>
      <c r="C6385" s="38" t="s">
        <v>15</v>
      </c>
      <c r="D6385" s="39">
        <v>0</v>
      </c>
      <c r="E6385" s="39"/>
      <c r="F6385" s="40">
        <v>0</v>
      </c>
      <c r="G6385" s="39"/>
      <c r="H6385" s="39"/>
    </row>
    <row r="6386" spans="1:8">
      <c r="A6386" s="37">
        <v>26</v>
      </c>
      <c r="B6386" s="38" t="s">
        <v>458</v>
      </c>
      <c r="C6386" s="38" t="s">
        <v>16</v>
      </c>
      <c r="D6386" s="39">
        <v>0</v>
      </c>
      <c r="E6386" s="39"/>
      <c r="F6386" s="40">
        <v>0</v>
      </c>
      <c r="G6386" s="39"/>
      <c r="H6386" s="39"/>
    </row>
    <row r="6387" spans="1:8">
      <c r="A6387" s="37">
        <v>26</v>
      </c>
      <c r="B6387" s="38" t="s">
        <v>8228</v>
      </c>
      <c r="C6387" s="38" t="s">
        <v>16</v>
      </c>
      <c r="D6387" s="39">
        <v>606.81600000000003</v>
      </c>
      <c r="E6387" s="39">
        <v>0.601942857142857</v>
      </c>
      <c r="F6387" s="40"/>
      <c r="G6387" s="39">
        <v>1008.09569014619</v>
      </c>
      <c r="H6387" s="39"/>
    </row>
    <row r="6388" spans="1:8" hidden="1">
      <c r="A6388" s="37">
        <v>26</v>
      </c>
      <c r="B6388" s="41" t="s">
        <v>4022</v>
      </c>
      <c r="C6388" s="41" t="s">
        <v>15</v>
      </c>
      <c r="D6388" s="39">
        <v>155.0428</v>
      </c>
      <c r="E6388" s="39"/>
      <c r="F6388" s="40"/>
      <c r="G6388" s="39"/>
      <c r="H6388" s="39"/>
    </row>
    <row r="6389" spans="1:8">
      <c r="A6389" s="37">
        <v>26</v>
      </c>
      <c r="B6389" s="41" t="s">
        <v>3056</v>
      </c>
      <c r="C6389" s="41" t="s">
        <v>16</v>
      </c>
      <c r="D6389" s="39">
        <v>0</v>
      </c>
      <c r="E6389" s="39"/>
      <c r="F6389" s="40"/>
      <c r="G6389" s="39"/>
      <c r="H6389" s="39"/>
    </row>
    <row r="6390" spans="1:8">
      <c r="A6390" s="37">
        <v>26</v>
      </c>
      <c r="B6390" s="38" t="s">
        <v>6623</v>
      </c>
      <c r="C6390" s="38" t="s">
        <v>16</v>
      </c>
      <c r="D6390" s="39">
        <v>0</v>
      </c>
      <c r="E6390" s="39"/>
      <c r="F6390" s="40"/>
      <c r="G6390" s="39"/>
      <c r="H6390" s="39"/>
    </row>
    <row r="6391" spans="1:8" hidden="1">
      <c r="A6391" s="37">
        <v>26</v>
      </c>
      <c r="B6391" s="41" t="s">
        <v>1456</v>
      </c>
      <c r="C6391" s="41" t="s">
        <v>15</v>
      </c>
      <c r="D6391" s="39">
        <v>7845.0108499999997</v>
      </c>
      <c r="E6391" s="39">
        <v>6.2736928571428603</v>
      </c>
      <c r="F6391" s="40">
        <v>5959.9319999999998</v>
      </c>
      <c r="G6391" s="39">
        <v>1250.46141541152</v>
      </c>
      <c r="H6391" s="39">
        <v>300.47356364501701</v>
      </c>
    </row>
    <row r="6392" spans="1:8" hidden="1">
      <c r="A6392" s="37">
        <v>26</v>
      </c>
      <c r="B6392" s="41" t="s">
        <v>7573</v>
      </c>
      <c r="C6392" s="41" t="s">
        <v>15</v>
      </c>
      <c r="D6392" s="39">
        <v>0</v>
      </c>
      <c r="E6392" s="39"/>
      <c r="F6392" s="40">
        <v>0</v>
      </c>
      <c r="G6392" s="39"/>
      <c r="H6392" s="39"/>
    </row>
    <row r="6393" spans="1:8">
      <c r="A6393" s="37">
        <v>26</v>
      </c>
      <c r="B6393" s="38" t="s">
        <v>528</v>
      </c>
      <c r="C6393" s="38" t="s">
        <v>16</v>
      </c>
      <c r="D6393" s="39">
        <v>125736.7445</v>
      </c>
      <c r="E6393" s="39">
        <v>1992.4148214285699</v>
      </c>
      <c r="F6393" s="40">
        <v>47072.766450000003</v>
      </c>
      <c r="G6393" s="39">
        <v>63.107713889543398</v>
      </c>
      <c r="H6393" s="39">
        <v>39.481726999800898</v>
      </c>
    </row>
    <row r="6394" spans="1:8">
      <c r="A6394" s="37">
        <v>26</v>
      </c>
      <c r="B6394" s="41" t="s">
        <v>7591</v>
      </c>
      <c r="C6394" s="41" t="s">
        <v>16</v>
      </c>
      <c r="D6394" s="39">
        <v>0</v>
      </c>
      <c r="E6394" s="39"/>
      <c r="F6394" s="40">
        <v>0</v>
      </c>
      <c r="G6394" s="39"/>
      <c r="H6394" s="39"/>
    </row>
    <row r="6395" spans="1:8" hidden="1">
      <c r="A6395" s="37">
        <v>26</v>
      </c>
      <c r="B6395" s="38" t="s">
        <v>8572</v>
      </c>
      <c r="C6395" s="38" t="s">
        <v>15</v>
      </c>
      <c r="D6395" s="39">
        <v>16999.726750000002</v>
      </c>
      <c r="E6395" s="39">
        <v>124.067607142857</v>
      </c>
      <c r="F6395" s="40"/>
      <c r="G6395" s="39">
        <v>137.019864745402</v>
      </c>
      <c r="H6395" s="39"/>
    </row>
    <row r="6396" spans="1:8" hidden="1">
      <c r="A6396" s="37">
        <v>26</v>
      </c>
      <c r="B6396" s="41" t="s">
        <v>7094</v>
      </c>
      <c r="C6396" s="41" t="s">
        <v>15</v>
      </c>
      <c r="D6396" s="39">
        <v>0</v>
      </c>
      <c r="E6396" s="39"/>
      <c r="F6396" s="40">
        <v>0</v>
      </c>
      <c r="G6396" s="39"/>
      <c r="H6396" s="39"/>
    </row>
    <row r="6397" spans="1:8" hidden="1">
      <c r="A6397" s="37">
        <v>26</v>
      </c>
      <c r="B6397" s="41" t="s">
        <v>2489</v>
      </c>
      <c r="C6397" s="41" t="s">
        <v>15</v>
      </c>
      <c r="D6397" s="39">
        <v>0</v>
      </c>
      <c r="E6397" s="39"/>
      <c r="F6397" s="40"/>
      <c r="G6397" s="39"/>
      <c r="H6397" s="39"/>
    </row>
    <row r="6398" spans="1:8">
      <c r="A6398" s="37">
        <v>26</v>
      </c>
      <c r="B6398" s="38" t="s">
        <v>4780</v>
      </c>
      <c r="C6398" s="38" t="s">
        <v>16</v>
      </c>
      <c r="D6398" s="39">
        <v>0</v>
      </c>
      <c r="E6398" s="39"/>
      <c r="F6398" s="40"/>
      <c r="G6398" s="39"/>
      <c r="H6398" s="39"/>
    </row>
    <row r="6399" spans="1:8">
      <c r="A6399" s="37">
        <v>26</v>
      </c>
      <c r="B6399" s="38" t="s">
        <v>5129</v>
      </c>
      <c r="C6399" s="38" t="s">
        <v>16</v>
      </c>
      <c r="D6399" s="39">
        <v>0</v>
      </c>
      <c r="E6399" s="39"/>
      <c r="F6399" s="40"/>
      <c r="G6399" s="39"/>
      <c r="H6399" s="39"/>
    </row>
    <row r="6400" spans="1:8" hidden="1">
      <c r="A6400" s="37">
        <v>26</v>
      </c>
      <c r="B6400" s="38" t="s">
        <v>3840</v>
      </c>
      <c r="C6400" s="38" t="s">
        <v>15</v>
      </c>
      <c r="D6400" s="39">
        <v>0</v>
      </c>
      <c r="E6400" s="39"/>
      <c r="F6400" s="40">
        <v>0</v>
      </c>
      <c r="G6400" s="39"/>
      <c r="H6400" s="39"/>
    </row>
    <row r="6401" spans="1:8">
      <c r="A6401" s="37">
        <v>26</v>
      </c>
      <c r="B6401" s="38" t="s">
        <v>8227</v>
      </c>
      <c r="C6401" s="38" t="s">
        <v>16</v>
      </c>
      <c r="D6401" s="39">
        <v>617.8845</v>
      </c>
      <c r="E6401" s="39">
        <v>10.323071428571399</v>
      </c>
      <c r="F6401" s="40"/>
      <c r="G6401" s="39">
        <v>59.854715166444102</v>
      </c>
      <c r="H6401" s="39"/>
    </row>
    <row r="6402" spans="1:8">
      <c r="A6402" s="37">
        <v>26</v>
      </c>
      <c r="B6402" s="38" t="s">
        <v>3510</v>
      </c>
      <c r="C6402" s="38" t="s">
        <v>16</v>
      </c>
      <c r="D6402" s="39">
        <v>0</v>
      </c>
      <c r="E6402" s="39"/>
      <c r="F6402" s="40"/>
      <c r="G6402" s="39"/>
      <c r="H6402" s="39"/>
    </row>
    <row r="6403" spans="1:8" hidden="1">
      <c r="A6403" s="37">
        <v>26</v>
      </c>
      <c r="B6403" s="41" t="s">
        <v>1494</v>
      </c>
      <c r="C6403" s="41" t="s">
        <v>15</v>
      </c>
      <c r="D6403" s="39">
        <v>60134.838199999998</v>
      </c>
      <c r="E6403" s="39">
        <v>433.46072142857099</v>
      </c>
      <c r="F6403" s="40">
        <v>8288.3168499999992</v>
      </c>
      <c r="G6403" s="39">
        <v>138.73192016524899</v>
      </c>
      <c r="H6403" s="39">
        <v>119.610656253069</v>
      </c>
    </row>
    <row r="6404" spans="1:8">
      <c r="A6404" s="37">
        <v>26</v>
      </c>
      <c r="B6404" s="38" t="s">
        <v>4062</v>
      </c>
      <c r="C6404" s="38" t="s">
        <v>16</v>
      </c>
      <c r="D6404" s="39">
        <v>0</v>
      </c>
      <c r="E6404" s="39"/>
      <c r="F6404" s="40">
        <v>0</v>
      </c>
      <c r="G6404" s="39"/>
      <c r="H6404" s="39"/>
    </row>
    <row r="6405" spans="1:8">
      <c r="A6405" s="37">
        <v>26</v>
      </c>
      <c r="B6405" s="38" t="s">
        <v>8426</v>
      </c>
      <c r="C6405" s="38" t="s">
        <v>16</v>
      </c>
      <c r="D6405" s="39">
        <v>0</v>
      </c>
      <c r="E6405" s="39"/>
      <c r="F6405" s="40"/>
      <c r="G6405" s="39"/>
      <c r="H6405" s="39"/>
    </row>
    <row r="6406" spans="1:8" hidden="1">
      <c r="A6406" s="37">
        <v>26</v>
      </c>
      <c r="B6406" s="38" t="s">
        <v>3996</v>
      </c>
      <c r="C6406" s="38" t="s">
        <v>15</v>
      </c>
      <c r="D6406" s="39">
        <v>0</v>
      </c>
      <c r="E6406" s="39"/>
      <c r="F6406" s="40"/>
      <c r="G6406" s="39"/>
      <c r="H6406" s="39"/>
    </row>
    <row r="6407" spans="1:8">
      <c r="A6407" s="37">
        <v>26</v>
      </c>
      <c r="B6407" s="41" t="s">
        <v>1976</v>
      </c>
      <c r="C6407" s="41" t="s">
        <v>16</v>
      </c>
      <c r="D6407" s="39">
        <v>97329.550149999995</v>
      </c>
      <c r="E6407" s="39">
        <v>1592.1227857142901</v>
      </c>
      <c r="F6407" s="40">
        <v>23709.026249999999</v>
      </c>
      <c r="G6407" s="39">
        <v>61.131937199387799</v>
      </c>
      <c r="H6407" s="39">
        <v>46.240481299921299</v>
      </c>
    </row>
    <row r="6408" spans="1:8" hidden="1">
      <c r="A6408" s="37">
        <v>26</v>
      </c>
      <c r="B6408" s="41" t="s">
        <v>3898</v>
      </c>
      <c r="C6408" s="41" t="s">
        <v>15</v>
      </c>
      <c r="D6408" s="39">
        <v>0</v>
      </c>
      <c r="E6408" s="39"/>
      <c r="F6408" s="40">
        <v>0</v>
      </c>
      <c r="G6408" s="39"/>
      <c r="H6408" s="39"/>
    </row>
    <row r="6409" spans="1:8">
      <c r="A6409" s="37">
        <v>26</v>
      </c>
      <c r="B6409" s="41" t="s">
        <v>2571</v>
      </c>
      <c r="C6409" s="41" t="s">
        <v>16</v>
      </c>
      <c r="D6409" s="39">
        <v>0</v>
      </c>
      <c r="E6409" s="39"/>
      <c r="F6409" s="40"/>
      <c r="G6409" s="39"/>
      <c r="H6409" s="39"/>
    </row>
    <row r="6410" spans="1:8" hidden="1">
      <c r="A6410" s="37">
        <v>26</v>
      </c>
      <c r="B6410" s="38" t="s">
        <v>6560</v>
      </c>
      <c r="C6410" s="38" t="s">
        <v>15</v>
      </c>
      <c r="D6410" s="39">
        <v>0</v>
      </c>
      <c r="E6410" s="39"/>
      <c r="F6410" s="40">
        <v>0</v>
      </c>
      <c r="G6410" s="39"/>
      <c r="H6410" s="39"/>
    </row>
    <row r="6411" spans="1:8">
      <c r="A6411" s="37">
        <v>26</v>
      </c>
      <c r="B6411" s="38" t="s">
        <v>6433</v>
      </c>
      <c r="C6411" s="38" t="s">
        <v>16</v>
      </c>
      <c r="D6411" s="39">
        <v>0</v>
      </c>
      <c r="E6411" s="39"/>
      <c r="F6411" s="40"/>
      <c r="G6411" s="39"/>
      <c r="H6411" s="39"/>
    </row>
    <row r="6412" spans="1:8">
      <c r="A6412" s="37">
        <v>26</v>
      </c>
      <c r="B6412" s="41" t="s">
        <v>6596</v>
      </c>
      <c r="C6412" s="41" t="s">
        <v>16</v>
      </c>
      <c r="D6412" s="39">
        <v>0</v>
      </c>
      <c r="E6412" s="39"/>
      <c r="F6412" s="40">
        <v>0</v>
      </c>
      <c r="G6412" s="39"/>
      <c r="H6412" s="39"/>
    </row>
    <row r="6413" spans="1:8">
      <c r="A6413" s="37">
        <v>26</v>
      </c>
      <c r="B6413" s="41" t="s">
        <v>6544</v>
      </c>
      <c r="C6413" s="41" t="s">
        <v>16</v>
      </c>
      <c r="D6413" s="39">
        <v>0</v>
      </c>
      <c r="E6413" s="39"/>
      <c r="F6413" s="40"/>
      <c r="G6413" s="39"/>
      <c r="H6413" s="39"/>
    </row>
    <row r="6414" spans="1:8">
      <c r="A6414" s="37">
        <v>26</v>
      </c>
      <c r="B6414" s="38" t="s">
        <v>2704</v>
      </c>
      <c r="C6414" s="38" t="s">
        <v>16</v>
      </c>
      <c r="D6414" s="39">
        <v>0</v>
      </c>
      <c r="E6414" s="39"/>
      <c r="F6414" s="40"/>
      <c r="G6414" s="39"/>
      <c r="H6414" s="39"/>
    </row>
    <row r="6415" spans="1:8" hidden="1">
      <c r="A6415" s="37">
        <v>26</v>
      </c>
      <c r="B6415" s="38" t="s">
        <v>973</v>
      </c>
      <c r="C6415" s="38" t="s">
        <v>15</v>
      </c>
      <c r="D6415" s="39">
        <v>694202.03995999997</v>
      </c>
      <c r="E6415" s="39">
        <v>9267.4588642857107</v>
      </c>
      <c r="F6415" s="40">
        <v>117443.4155</v>
      </c>
      <c r="G6415" s="39">
        <v>74.907485441912002</v>
      </c>
      <c r="H6415" s="39">
        <v>62.234818940785601</v>
      </c>
    </row>
    <row r="6416" spans="1:8" hidden="1">
      <c r="A6416" s="37">
        <v>26</v>
      </c>
      <c r="B6416" s="38" t="s">
        <v>7802</v>
      </c>
      <c r="C6416" s="38" t="s">
        <v>15</v>
      </c>
      <c r="D6416" s="39">
        <v>1257613.7383000001</v>
      </c>
      <c r="E6416" s="39">
        <v>5673.37187857143</v>
      </c>
      <c r="F6416" s="40">
        <v>162629.69445000001</v>
      </c>
      <c r="G6416" s="39">
        <v>221.66954065712901</v>
      </c>
      <c r="H6416" s="39">
        <v>193.004101843879</v>
      </c>
    </row>
    <row r="6417" spans="1:8" hidden="1">
      <c r="A6417" s="37">
        <v>26</v>
      </c>
      <c r="B6417" s="38" t="s">
        <v>4144</v>
      </c>
      <c r="C6417" s="38" t="s">
        <v>15</v>
      </c>
      <c r="D6417" s="39">
        <v>0</v>
      </c>
      <c r="E6417" s="39"/>
      <c r="F6417" s="40">
        <v>0</v>
      </c>
      <c r="G6417" s="39"/>
      <c r="H6417" s="39"/>
    </row>
    <row r="6418" spans="1:8">
      <c r="A6418" s="37">
        <v>26</v>
      </c>
      <c r="B6418" s="41" t="s">
        <v>5851</v>
      </c>
      <c r="C6418" s="41" t="s">
        <v>16</v>
      </c>
      <c r="D6418" s="39">
        <v>0</v>
      </c>
      <c r="E6418" s="39"/>
      <c r="F6418" s="40">
        <v>0</v>
      </c>
      <c r="G6418" s="39"/>
      <c r="H6418" s="39"/>
    </row>
    <row r="6419" spans="1:8">
      <c r="A6419" s="37">
        <v>26</v>
      </c>
      <c r="B6419" s="38" t="s">
        <v>5765</v>
      </c>
      <c r="C6419" s="38" t="s">
        <v>16</v>
      </c>
      <c r="D6419" s="39">
        <v>0</v>
      </c>
      <c r="E6419" s="39"/>
      <c r="F6419" s="40"/>
      <c r="G6419" s="39"/>
      <c r="H6419" s="39"/>
    </row>
    <row r="6420" spans="1:8" hidden="1">
      <c r="A6420" s="37">
        <v>26</v>
      </c>
      <c r="B6420" s="38" t="s">
        <v>3240</v>
      </c>
      <c r="C6420" s="38" t="s">
        <v>15</v>
      </c>
      <c r="D6420" s="39">
        <v>0</v>
      </c>
      <c r="E6420" s="39"/>
      <c r="F6420" s="40"/>
      <c r="G6420" s="39"/>
      <c r="H6420" s="39"/>
    </row>
    <row r="6421" spans="1:8">
      <c r="A6421" s="37">
        <v>26</v>
      </c>
      <c r="B6421" s="38" t="s">
        <v>4785</v>
      </c>
      <c r="C6421" s="38" t="s">
        <v>16</v>
      </c>
      <c r="D6421" s="39">
        <v>0</v>
      </c>
      <c r="E6421" s="39"/>
      <c r="F6421" s="40">
        <v>0</v>
      </c>
      <c r="G6421" s="39"/>
      <c r="H6421" s="39"/>
    </row>
    <row r="6422" spans="1:8" hidden="1">
      <c r="A6422" s="37">
        <v>26</v>
      </c>
      <c r="B6422" s="41" t="s">
        <v>5563</v>
      </c>
      <c r="C6422" s="41" t="s">
        <v>15</v>
      </c>
      <c r="D6422" s="39">
        <v>0</v>
      </c>
      <c r="E6422" s="39"/>
      <c r="F6422" s="40"/>
      <c r="G6422" s="39"/>
      <c r="H6422" s="39"/>
    </row>
    <row r="6423" spans="1:8" hidden="1">
      <c r="A6423" s="37">
        <v>26</v>
      </c>
      <c r="B6423" s="38" t="s">
        <v>6748</v>
      </c>
      <c r="C6423" s="38" t="s">
        <v>15</v>
      </c>
      <c r="D6423" s="39">
        <v>0</v>
      </c>
      <c r="E6423" s="39"/>
      <c r="F6423" s="40"/>
      <c r="G6423" s="39"/>
      <c r="H6423" s="39"/>
    </row>
    <row r="6424" spans="1:8">
      <c r="A6424" s="37">
        <v>26</v>
      </c>
      <c r="B6424" s="38" t="s">
        <v>2669</v>
      </c>
      <c r="C6424" s="38" t="s">
        <v>16</v>
      </c>
      <c r="D6424" s="39">
        <v>0</v>
      </c>
      <c r="E6424" s="39"/>
      <c r="F6424" s="40"/>
      <c r="G6424" s="39"/>
      <c r="H6424" s="39"/>
    </row>
    <row r="6425" spans="1:8" hidden="1">
      <c r="A6425" s="37">
        <v>26</v>
      </c>
      <c r="B6425" s="38" t="s">
        <v>5074</v>
      </c>
      <c r="C6425" s="38" t="s">
        <v>15</v>
      </c>
      <c r="D6425" s="39">
        <v>0</v>
      </c>
      <c r="E6425" s="39"/>
      <c r="F6425" s="40"/>
      <c r="G6425" s="39"/>
      <c r="H6425" s="39"/>
    </row>
    <row r="6426" spans="1:8">
      <c r="A6426" s="37">
        <v>26</v>
      </c>
      <c r="B6426" s="38" t="s">
        <v>8220</v>
      </c>
      <c r="C6426" s="38" t="s">
        <v>16</v>
      </c>
      <c r="D6426" s="39">
        <v>4709.0810000000001</v>
      </c>
      <c r="E6426" s="39">
        <v>97.550328571428594</v>
      </c>
      <c r="F6426" s="40"/>
      <c r="G6426" s="39">
        <v>48.273348423956399</v>
      </c>
      <c r="H6426" s="39"/>
    </row>
    <row r="6427" spans="1:8" hidden="1">
      <c r="A6427" s="37">
        <v>26</v>
      </c>
      <c r="B6427" s="38" t="s">
        <v>8586</v>
      </c>
      <c r="C6427" s="38" t="s">
        <v>15</v>
      </c>
      <c r="D6427" s="39">
        <v>13216.939350000001</v>
      </c>
      <c r="E6427" s="39">
        <v>340.04502142857098</v>
      </c>
      <c r="F6427" s="40"/>
      <c r="G6427" s="39">
        <v>38.868204258583198</v>
      </c>
      <c r="H6427" s="39"/>
    </row>
    <row r="6428" spans="1:8">
      <c r="A6428" s="37">
        <v>26</v>
      </c>
      <c r="B6428" s="38" t="s">
        <v>3730</v>
      </c>
      <c r="C6428" s="38" t="s">
        <v>16</v>
      </c>
      <c r="D6428" s="39">
        <v>0</v>
      </c>
      <c r="E6428" s="39"/>
      <c r="F6428" s="40"/>
      <c r="G6428" s="39"/>
      <c r="H6428" s="39"/>
    </row>
    <row r="6429" spans="1:8">
      <c r="A6429" s="37">
        <v>26</v>
      </c>
      <c r="B6429" s="38" t="s">
        <v>5702</v>
      </c>
      <c r="C6429" s="38" t="s">
        <v>16</v>
      </c>
      <c r="D6429" s="39">
        <v>0</v>
      </c>
      <c r="E6429" s="39"/>
      <c r="F6429" s="40"/>
      <c r="G6429" s="39"/>
      <c r="H6429" s="39"/>
    </row>
    <row r="6430" spans="1:8">
      <c r="A6430" s="37">
        <v>26</v>
      </c>
      <c r="B6430" s="38" t="s">
        <v>7870</v>
      </c>
      <c r="C6430" s="38" t="s">
        <v>16</v>
      </c>
      <c r="D6430" s="39">
        <v>482.84640000000002</v>
      </c>
      <c r="E6430" s="39">
        <v>12.7005071428571</v>
      </c>
      <c r="F6430" s="40"/>
      <c r="G6430" s="39">
        <v>38.017883425352501</v>
      </c>
      <c r="H6430" s="39"/>
    </row>
    <row r="6431" spans="1:8">
      <c r="A6431" s="37">
        <v>26</v>
      </c>
      <c r="B6431" s="38" t="s">
        <v>3010</v>
      </c>
      <c r="C6431" s="38" t="s">
        <v>16</v>
      </c>
      <c r="D6431" s="39">
        <v>0</v>
      </c>
      <c r="E6431" s="39"/>
      <c r="F6431" s="40"/>
      <c r="G6431" s="39"/>
      <c r="H6431" s="39"/>
    </row>
    <row r="6432" spans="1:8">
      <c r="A6432" s="37">
        <v>26</v>
      </c>
      <c r="B6432" s="38" t="s">
        <v>1186</v>
      </c>
      <c r="C6432" s="38" t="s">
        <v>16</v>
      </c>
      <c r="D6432" s="39">
        <v>2161123.41518</v>
      </c>
      <c r="E6432" s="39">
        <v>39001.869650000001</v>
      </c>
      <c r="F6432" s="40">
        <v>653319.09779999999</v>
      </c>
      <c r="G6432" s="39">
        <v>55.410764524207899</v>
      </c>
      <c r="H6432" s="39">
        <v>38.6597958228908</v>
      </c>
    </row>
    <row r="6433" spans="1:8">
      <c r="A6433" s="37">
        <v>26</v>
      </c>
      <c r="B6433" s="41" t="s">
        <v>6381</v>
      </c>
      <c r="C6433" s="41" t="s">
        <v>16</v>
      </c>
      <c r="D6433" s="39">
        <v>0</v>
      </c>
      <c r="E6433" s="39"/>
      <c r="F6433" s="40">
        <v>0</v>
      </c>
      <c r="G6433" s="39"/>
      <c r="H6433" s="39"/>
    </row>
    <row r="6434" spans="1:8" hidden="1">
      <c r="A6434" s="37">
        <v>26</v>
      </c>
      <c r="B6434" s="38" t="s">
        <v>5255</v>
      </c>
      <c r="C6434" s="38" t="s">
        <v>15</v>
      </c>
      <c r="D6434" s="39">
        <v>0</v>
      </c>
      <c r="E6434" s="39"/>
      <c r="F6434" s="40">
        <v>0</v>
      </c>
      <c r="G6434" s="39"/>
      <c r="H6434" s="39"/>
    </row>
    <row r="6435" spans="1:8" hidden="1">
      <c r="A6435" s="37">
        <v>26</v>
      </c>
      <c r="B6435" s="41" t="s">
        <v>1643</v>
      </c>
      <c r="C6435" s="41" t="s">
        <v>15</v>
      </c>
      <c r="D6435" s="39">
        <v>0</v>
      </c>
      <c r="E6435" s="39"/>
      <c r="F6435" s="40">
        <v>0</v>
      </c>
      <c r="G6435" s="39"/>
      <c r="H6435" s="39"/>
    </row>
    <row r="6436" spans="1:8" hidden="1">
      <c r="A6436" s="37">
        <v>26</v>
      </c>
      <c r="B6436" s="41" t="s">
        <v>7102</v>
      </c>
      <c r="C6436" s="41" t="s">
        <v>15</v>
      </c>
      <c r="D6436" s="39">
        <v>0</v>
      </c>
      <c r="E6436" s="39"/>
      <c r="F6436" s="40"/>
      <c r="G6436" s="39"/>
      <c r="H6436" s="39"/>
    </row>
    <row r="6437" spans="1:8">
      <c r="A6437" s="37">
        <v>26</v>
      </c>
      <c r="B6437" s="38" t="s">
        <v>8201</v>
      </c>
      <c r="C6437" s="38" t="s">
        <v>16</v>
      </c>
      <c r="D6437" s="39">
        <v>0</v>
      </c>
      <c r="E6437" s="39"/>
      <c r="F6437" s="40"/>
      <c r="G6437" s="39"/>
      <c r="H6437" s="39"/>
    </row>
    <row r="6438" spans="1:8" hidden="1">
      <c r="A6438" s="37">
        <v>26</v>
      </c>
      <c r="B6438" s="38" t="s">
        <v>3409</v>
      </c>
      <c r="C6438" s="38" t="s">
        <v>15</v>
      </c>
      <c r="D6438" s="39">
        <v>-15.2704</v>
      </c>
      <c r="E6438" s="39">
        <v>0.158728571428571</v>
      </c>
      <c r="F6438" s="40">
        <v>0</v>
      </c>
      <c r="G6438" s="39">
        <v>-96.204482044820395</v>
      </c>
      <c r="H6438" s="39">
        <v>-96.204482044820395</v>
      </c>
    </row>
    <row r="6439" spans="1:8">
      <c r="A6439" s="37">
        <v>26</v>
      </c>
      <c r="B6439" s="38" t="s">
        <v>7910</v>
      </c>
      <c r="C6439" s="38" t="s">
        <v>16</v>
      </c>
      <c r="D6439" s="39">
        <v>1318.5046500000001</v>
      </c>
      <c r="E6439" s="39">
        <v>31.913028571428601</v>
      </c>
      <c r="F6439" s="40"/>
      <c r="G6439" s="39">
        <v>41.315560102636098</v>
      </c>
      <c r="H6439" s="39"/>
    </row>
    <row r="6440" spans="1:8" hidden="1">
      <c r="A6440" s="37">
        <v>26</v>
      </c>
      <c r="B6440" s="41" t="s">
        <v>5192</v>
      </c>
      <c r="C6440" s="41" t="s">
        <v>15</v>
      </c>
      <c r="D6440" s="39">
        <v>0</v>
      </c>
      <c r="E6440" s="39"/>
      <c r="F6440" s="40"/>
      <c r="G6440" s="39"/>
      <c r="H6440" s="39"/>
    </row>
    <row r="6441" spans="1:8" hidden="1">
      <c r="A6441" s="37">
        <v>26</v>
      </c>
      <c r="B6441" s="41" t="s">
        <v>5299</v>
      </c>
      <c r="C6441" s="41" t="s">
        <v>15</v>
      </c>
      <c r="D6441" s="39">
        <v>0</v>
      </c>
      <c r="E6441" s="39"/>
      <c r="F6441" s="40"/>
      <c r="G6441" s="39"/>
      <c r="H6441" s="39"/>
    </row>
    <row r="6442" spans="1:8">
      <c r="A6442" s="37">
        <v>26</v>
      </c>
      <c r="B6442" s="38" t="s">
        <v>2984</v>
      </c>
      <c r="C6442" s="38" t="s">
        <v>16</v>
      </c>
      <c r="D6442" s="39">
        <v>0</v>
      </c>
      <c r="E6442" s="39"/>
      <c r="F6442" s="40">
        <v>0</v>
      </c>
      <c r="G6442" s="39"/>
      <c r="H6442" s="39"/>
    </row>
    <row r="6443" spans="1:8">
      <c r="A6443" s="37">
        <v>26</v>
      </c>
      <c r="B6443" s="38" t="s">
        <v>5256</v>
      </c>
      <c r="C6443" s="38" t="s">
        <v>16</v>
      </c>
      <c r="D6443" s="39">
        <v>0</v>
      </c>
      <c r="E6443" s="39"/>
      <c r="F6443" s="40"/>
      <c r="G6443" s="39"/>
      <c r="H6443" s="39"/>
    </row>
    <row r="6444" spans="1:8" hidden="1">
      <c r="A6444" s="37">
        <v>26</v>
      </c>
      <c r="B6444" s="41" t="s">
        <v>4855</v>
      </c>
      <c r="C6444" s="41" t="s">
        <v>15</v>
      </c>
      <c r="D6444" s="39">
        <v>0</v>
      </c>
      <c r="E6444" s="39"/>
      <c r="F6444" s="40"/>
      <c r="G6444" s="39"/>
      <c r="H6444" s="39"/>
    </row>
    <row r="6445" spans="1:8" hidden="1">
      <c r="A6445" s="37">
        <v>26</v>
      </c>
      <c r="B6445" s="38" t="s">
        <v>4351</v>
      </c>
      <c r="C6445" s="38" t="s">
        <v>15</v>
      </c>
      <c r="D6445" s="39">
        <v>0</v>
      </c>
      <c r="E6445" s="39"/>
      <c r="F6445" s="40">
        <v>0</v>
      </c>
      <c r="G6445" s="39"/>
      <c r="H6445" s="39"/>
    </row>
    <row r="6446" spans="1:8" hidden="1">
      <c r="A6446" s="37">
        <v>26</v>
      </c>
      <c r="B6446" s="38" t="s">
        <v>5643</v>
      </c>
      <c r="C6446" s="38" t="s">
        <v>15</v>
      </c>
      <c r="D6446" s="39">
        <v>0</v>
      </c>
      <c r="E6446" s="39"/>
      <c r="F6446" s="40"/>
      <c r="G6446" s="39"/>
      <c r="H6446" s="39"/>
    </row>
    <row r="6447" spans="1:8">
      <c r="A6447" s="37">
        <v>26</v>
      </c>
      <c r="B6447" s="38" t="s">
        <v>3195</v>
      </c>
      <c r="C6447" s="38" t="s">
        <v>16</v>
      </c>
      <c r="D6447" s="39">
        <v>0</v>
      </c>
      <c r="E6447" s="39"/>
      <c r="F6447" s="40">
        <v>0</v>
      </c>
      <c r="G6447" s="39"/>
      <c r="H6447" s="39"/>
    </row>
    <row r="6448" spans="1:8" hidden="1">
      <c r="A6448" s="37">
        <v>26</v>
      </c>
      <c r="B6448" s="41" t="s">
        <v>1788</v>
      </c>
      <c r="C6448" s="41" t="s">
        <v>15</v>
      </c>
      <c r="D6448" s="39">
        <v>60686.485399999998</v>
      </c>
      <c r="E6448" s="39">
        <v>433.06018571428598</v>
      </c>
      <c r="F6448" s="40">
        <v>593.32820000000004</v>
      </c>
      <c r="G6448" s="39">
        <v>140.13406773911601</v>
      </c>
      <c r="H6448" s="39">
        <v>138.76398519730699</v>
      </c>
    </row>
    <row r="6449" spans="1:8" hidden="1">
      <c r="A6449" s="37">
        <v>26</v>
      </c>
      <c r="B6449" s="38" t="s">
        <v>5323</v>
      </c>
      <c r="C6449" s="38" t="s">
        <v>15</v>
      </c>
      <c r="D6449" s="39">
        <v>0</v>
      </c>
      <c r="E6449" s="39"/>
      <c r="F6449" s="40">
        <v>0</v>
      </c>
      <c r="G6449" s="39"/>
      <c r="H6449" s="39"/>
    </row>
    <row r="6450" spans="1:8" hidden="1">
      <c r="A6450" s="37">
        <v>26</v>
      </c>
      <c r="B6450" s="41" t="s">
        <v>5292</v>
      </c>
      <c r="C6450" s="41" t="s">
        <v>15</v>
      </c>
      <c r="D6450" s="39">
        <v>0</v>
      </c>
      <c r="E6450" s="39"/>
      <c r="F6450" s="40"/>
      <c r="G6450" s="39"/>
      <c r="H6450" s="39"/>
    </row>
    <row r="6451" spans="1:8">
      <c r="A6451" s="37">
        <v>26</v>
      </c>
      <c r="B6451" s="38" t="s">
        <v>3325</v>
      </c>
      <c r="C6451" s="38" t="s">
        <v>16</v>
      </c>
      <c r="D6451" s="39">
        <v>0</v>
      </c>
      <c r="E6451" s="39"/>
      <c r="F6451" s="40"/>
      <c r="G6451" s="39"/>
      <c r="H6451" s="39"/>
    </row>
    <row r="6452" spans="1:8">
      <c r="A6452" s="37">
        <v>26</v>
      </c>
      <c r="B6452" s="41" t="s">
        <v>6378</v>
      </c>
      <c r="C6452" s="41" t="s">
        <v>16</v>
      </c>
      <c r="D6452" s="39">
        <v>0</v>
      </c>
      <c r="E6452" s="39"/>
      <c r="F6452" s="40">
        <v>0</v>
      </c>
      <c r="G6452" s="39"/>
      <c r="H6452" s="39"/>
    </row>
    <row r="6453" spans="1:8">
      <c r="A6453" s="37">
        <v>26</v>
      </c>
      <c r="B6453" s="38" t="s">
        <v>5549</v>
      </c>
      <c r="C6453" s="38" t="s">
        <v>16</v>
      </c>
      <c r="D6453" s="39">
        <v>0</v>
      </c>
      <c r="E6453" s="39"/>
      <c r="F6453" s="40">
        <v>0</v>
      </c>
      <c r="G6453" s="39"/>
      <c r="H6453" s="39"/>
    </row>
    <row r="6454" spans="1:8" hidden="1">
      <c r="A6454" s="37">
        <v>26</v>
      </c>
      <c r="B6454" s="38" t="s">
        <v>829</v>
      </c>
      <c r="C6454" s="38" t="s">
        <v>15</v>
      </c>
      <c r="D6454" s="39">
        <v>1093.07855</v>
      </c>
      <c r="E6454" s="39">
        <v>0.716178571428571</v>
      </c>
      <c r="F6454" s="40">
        <v>372.72879999999998</v>
      </c>
      <c r="G6454" s="39">
        <v>1526.2653667780401</v>
      </c>
      <c r="H6454" s="39">
        <v>1005.82421582806</v>
      </c>
    </row>
    <row r="6455" spans="1:8">
      <c r="A6455" s="37">
        <v>26</v>
      </c>
      <c r="B6455" s="41" t="s">
        <v>4608</v>
      </c>
      <c r="C6455" s="41" t="s">
        <v>16</v>
      </c>
      <c r="D6455" s="39">
        <v>0</v>
      </c>
      <c r="E6455" s="39"/>
      <c r="F6455" s="40"/>
      <c r="G6455" s="39"/>
      <c r="H6455" s="39"/>
    </row>
    <row r="6456" spans="1:8">
      <c r="A6456" s="37">
        <v>26</v>
      </c>
      <c r="B6456" s="38" t="s">
        <v>5756</v>
      </c>
      <c r="C6456" s="38" t="s">
        <v>16</v>
      </c>
      <c r="D6456" s="39">
        <v>0</v>
      </c>
      <c r="E6456" s="39"/>
      <c r="F6456" s="40"/>
      <c r="G6456" s="39"/>
      <c r="H6456" s="39"/>
    </row>
    <row r="6457" spans="1:8">
      <c r="A6457" s="37">
        <v>26</v>
      </c>
      <c r="B6457" s="41" t="s">
        <v>8573</v>
      </c>
      <c r="C6457" s="41" t="s">
        <v>16</v>
      </c>
      <c r="D6457" s="39">
        <v>23308.754199999999</v>
      </c>
      <c r="E6457" s="39">
        <v>312.89284285714302</v>
      </c>
      <c r="F6457" s="40"/>
      <c r="G6457" s="39">
        <v>74.494366784356401</v>
      </c>
      <c r="H6457" s="39"/>
    </row>
    <row r="6458" spans="1:8">
      <c r="A6458" s="37">
        <v>26</v>
      </c>
      <c r="B6458" s="41" t="s">
        <v>4376</v>
      </c>
      <c r="C6458" s="41" t="s">
        <v>16</v>
      </c>
      <c r="D6458" s="39">
        <v>0</v>
      </c>
      <c r="E6458" s="39"/>
      <c r="F6458" s="40"/>
      <c r="G6458" s="39"/>
      <c r="H6458" s="39"/>
    </row>
    <row r="6459" spans="1:8">
      <c r="A6459" s="37">
        <v>26</v>
      </c>
      <c r="B6459" s="41" t="s">
        <v>4694</v>
      </c>
      <c r="C6459" s="41" t="s">
        <v>16</v>
      </c>
      <c r="D6459" s="39">
        <v>0</v>
      </c>
      <c r="E6459" s="39"/>
      <c r="F6459" s="40"/>
      <c r="G6459" s="39"/>
      <c r="H6459" s="39"/>
    </row>
    <row r="6460" spans="1:8">
      <c r="A6460" s="37">
        <v>26</v>
      </c>
      <c r="B6460" s="38" t="s">
        <v>3231</v>
      </c>
      <c r="C6460" s="38" t="s">
        <v>16</v>
      </c>
      <c r="D6460" s="39">
        <v>0</v>
      </c>
      <c r="E6460" s="39"/>
      <c r="F6460" s="40"/>
      <c r="G6460" s="39"/>
      <c r="H6460" s="39"/>
    </row>
    <row r="6461" spans="1:8" hidden="1">
      <c r="A6461" s="37">
        <v>26</v>
      </c>
      <c r="B6461" s="41" t="s">
        <v>6445</v>
      </c>
      <c r="C6461" s="41" t="s">
        <v>15</v>
      </c>
      <c r="D6461" s="39">
        <v>1.7999999999999999E-2</v>
      </c>
      <c r="E6461" s="39"/>
      <c r="F6461" s="40">
        <v>1.7999999999999999E-2</v>
      </c>
      <c r="G6461" s="39"/>
      <c r="H6461" s="39"/>
    </row>
    <row r="6462" spans="1:8">
      <c r="A6462" s="37">
        <v>26</v>
      </c>
      <c r="B6462" s="41" t="s">
        <v>8569</v>
      </c>
      <c r="C6462" s="41" t="s">
        <v>16</v>
      </c>
      <c r="D6462" s="39">
        <v>6150.6593499999999</v>
      </c>
      <c r="E6462" s="39">
        <v>81.649342857142898</v>
      </c>
      <c r="F6462" s="40"/>
      <c r="G6462" s="39">
        <v>75.330175783061193</v>
      </c>
      <c r="H6462" s="39"/>
    </row>
    <row r="6463" spans="1:8">
      <c r="A6463" s="37">
        <v>26</v>
      </c>
      <c r="B6463" s="38" t="s">
        <v>1428</v>
      </c>
      <c r="C6463" s="38" t="s">
        <v>16</v>
      </c>
      <c r="D6463" s="39">
        <v>244194.3481</v>
      </c>
      <c r="E6463" s="39">
        <v>4000.8635726087</v>
      </c>
      <c r="F6463" s="40">
        <v>45206.005700000002</v>
      </c>
      <c r="G6463" s="39">
        <v>61.0354098979629</v>
      </c>
      <c r="H6463" s="39">
        <v>49.736347863082202</v>
      </c>
    </row>
    <row r="6464" spans="1:8" hidden="1">
      <c r="A6464" s="37">
        <v>26</v>
      </c>
      <c r="B6464" s="38" t="s">
        <v>4793</v>
      </c>
      <c r="C6464" s="38" t="s">
        <v>15</v>
      </c>
      <c r="D6464" s="39">
        <v>0</v>
      </c>
      <c r="E6464" s="39"/>
      <c r="F6464" s="40"/>
      <c r="G6464" s="39"/>
      <c r="H6464" s="39"/>
    </row>
    <row r="6465" spans="1:8">
      <c r="A6465" s="37">
        <v>26</v>
      </c>
      <c r="B6465" s="38" t="s">
        <v>3306</v>
      </c>
      <c r="C6465" s="38" t="s">
        <v>16</v>
      </c>
      <c r="D6465" s="39">
        <v>0</v>
      </c>
      <c r="E6465" s="39"/>
      <c r="F6465" s="40">
        <v>0</v>
      </c>
      <c r="G6465" s="39"/>
      <c r="H6465" s="39"/>
    </row>
    <row r="6466" spans="1:8">
      <c r="A6466" s="37">
        <v>26</v>
      </c>
      <c r="B6466" s="41" t="s">
        <v>8167</v>
      </c>
      <c r="C6466" s="41" t="s">
        <v>16</v>
      </c>
      <c r="D6466" s="39">
        <v>3426.6057000000001</v>
      </c>
      <c r="E6466" s="39">
        <v>10.4102142857143</v>
      </c>
      <c r="F6466" s="40"/>
      <c r="G6466" s="39">
        <v>329.15803709269102</v>
      </c>
      <c r="H6466" s="39"/>
    </row>
    <row r="6467" spans="1:8">
      <c r="A6467" s="37">
        <v>26</v>
      </c>
      <c r="B6467" s="38" t="s">
        <v>3603</v>
      </c>
      <c r="C6467" s="38" t="s">
        <v>16</v>
      </c>
      <c r="D6467" s="39">
        <v>0</v>
      </c>
      <c r="E6467" s="39"/>
      <c r="F6467" s="40"/>
      <c r="G6467" s="39"/>
      <c r="H6467" s="39"/>
    </row>
    <row r="6468" spans="1:8" hidden="1">
      <c r="A6468" s="37">
        <v>26</v>
      </c>
      <c r="B6468" s="41" t="s">
        <v>6736</v>
      </c>
      <c r="C6468" s="41" t="s">
        <v>15</v>
      </c>
      <c r="D6468" s="39">
        <v>0</v>
      </c>
      <c r="E6468" s="39"/>
      <c r="F6468" s="40"/>
      <c r="G6468" s="39"/>
      <c r="H6468" s="39"/>
    </row>
    <row r="6469" spans="1:8" hidden="1">
      <c r="A6469" s="37">
        <v>26</v>
      </c>
      <c r="B6469" s="38" t="s">
        <v>6527</v>
      </c>
      <c r="C6469" s="38" t="s">
        <v>15</v>
      </c>
      <c r="D6469" s="39">
        <v>0</v>
      </c>
      <c r="E6469" s="39"/>
      <c r="F6469" s="40">
        <v>0</v>
      </c>
      <c r="G6469" s="39"/>
      <c r="H6469" s="39"/>
    </row>
    <row r="6470" spans="1:8" hidden="1">
      <c r="A6470" s="37">
        <v>26</v>
      </c>
      <c r="B6470" s="38" t="s">
        <v>6376</v>
      </c>
      <c r="C6470" s="38" t="s">
        <v>15</v>
      </c>
      <c r="D6470" s="39">
        <v>0</v>
      </c>
      <c r="E6470" s="39"/>
      <c r="F6470" s="40"/>
      <c r="G6470" s="39"/>
      <c r="H6470" s="39"/>
    </row>
    <row r="6471" spans="1:8">
      <c r="A6471" s="37">
        <v>26</v>
      </c>
      <c r="B6471" s="38" t="s">
        <v>8533</v>
      </c>
      <c r="C6471" s="38" t="s">
        <v>16</v>
      </c>
      <c r="D6471" s="39">
        <v>383.35250000000002</v>
      </c>
      <c r="E6471" s="39">
        <v>2.3810714285714298</v>
      </c>
      <c r="F6471" s="40"/>
      <c r="G6471" s="39">
        <v>161</v>
      </c>
      <c r="H6471" s="39"/>
    </row>
    <row r="6472" spans="1:8">
      <c r="A6472" s="37">
        <v>26</v>
      </c>
      <c r="B6472" s="38" t="s">
        <v>1437</v>
      </c>
      <c r="C6472" s="38" t="s">
        <v>16</v>
      </c>
      <c r="D6472" s="39">
        <v>849087.29125000001</v>
      </c>
      <c r="E6472" s="39">
        <v>25733.534742822001</v>
      </c>
      <c r="F6472" s="40">
        <v>173743.65104999999</v>
      </c>
      <c r="G6472" s="39">
        <v>32.995361878408097</v>
      </c>
      <c r="H6472" s="39">
        <v>26.243718437801299</v>
      </c>
    </row>
    <row r="6473" spans="1:8" hidden="1">
      <c r="A6473" s="37">
        <v>26</v>
      </c>
      <c r="B6473" s="38" t="s">
        <v>3771</v>
      </c>
      <c r="C6473" s="38" t="s">
        <v>15</v>
      </c>
      <c r="D6473" s="39">
        <v>0</v>
      </c>
      <c r="E6473" s="39"/>
      <c r="F6473" s="40">
        <v>0</v>
      </c>
      <c r="G6473" s="39"/>
      <c r="H6473" s="39"/>
    </row>
    <row r="6474" spans="1:8">
      <c r="A6474" s="37">
        <v>26</v>
      </c>
      <c r="B6474" s="38" t="s">
        <v>8576</v>
      </c>
      <c r="C6474" s="38" t="s">
        <v>16</v>
      </c>
      <c r="D6474" s="39">
        <v>62559.270799999998</v>
      </c>
      <c r="E6474" s="39">
        <v>62.130171428571401</v>
      </c>
      <c r="F6474" s="40">
        <v>17001.30875</v>
      </c>
      <c r="G6474" s="39">
        <v>1006.90645722621</v>
      </c>
      <c r="H6474" s="39">
        <v>733.266318158741</v>
      </c>
    </row>
    <row r="6475" spans="1:8">
      <c r="A6475" s="37">
        <v>26</v>
      </c>
      <c r="B6475" s="38" t="s">
        <v>2375</v>
      </c>
      <c r="C6475" s="38" t="s">
        <v>16</v>
      </c>
      <c r="D6475" s="39">
        <v>438688.56900000002</v>
      </c>
      <c r="E6475" s="39">
        <v>9978.3533000000007</v>
      </c>
      <c r="F6475" s="40">
        <v>54403.304400000001</v>
      </c>
      <c r="G6475" s="39">
        <v>43.964024504925099</v>
      </c>
      <c r="H6475" s="39">
        <v>38.511891997249698</v>
      </c>
    </row>
    <row r="6476" spans="1:8" hidden="1">
      <c r="A6476" s="37">
        <v>26</v>
      </c>
      <c r="B6476" s="38" t="s">
        <v>3951</v>
      </c>
      <c r="C6476" s="38" t="s">
        <v>15</v>
      </c>
      <c r="D6476" s="39">
        <v>0</v>
      </c>
      <c r="E6476" s="39"/>
      <c r="F6476" s="40"/>
      <c r="G6476" s="39"/>
      <c r="H6476" s="39"/>
    </row>
    <row r="6477" spans="1:8" hidden="1">
      <c r="A6477" s="37">
        <v>26</v>
      </c>
      <c r="B6477" s="38" t="s">
        <v>7836</v>
      </c>
      <c r="C6477" s="38" t="s">
        <v>15</v>
      </c>
      <c r="D6477" s="39">
        <v>4849.5985000000001</v>
      </c>
      <c r="E6477" s="39">
        <v>4.29962142857143</v>
      </c>
      <c r="F6477" s="40"/>
      <c r="G6477" s="39">
        <v>1127.9129059535101</v>
      </c>
      <c r="H6477" s="39"/>
    </row>
    <row r="6478" spans="1:8">
      <c r="A6478" s="37">
        <v>26</v>
      </c>
      <c r="B6478" s="38" t="s">
        <v>8212</v>
      </c>
      <c r="C6478" s="38" t="s">
        <v>16</v>
      </c>
      <c r="D6478" s="39">
        <v>6884.0816500000001</v>
      </c>
      <c r="E6478" s="39">
        <v>28.233571428571398</v>
      </c>
      <c r="F6478" s="40"/>
      <c r="G6478" s="39">
        <v>243.82610139904401</v>
      </c>
      <c r="H6478" s="39"/>
    </row>
    <row r="6479" spans="1:8">
      <c r="A6479" s="37">
        <v>26</v>
      </c>
      <c r="B6479" s="38" t="s">
        <v>8206</v>
      </c>
      <c r="C6479" s="38" t="s">
        <v>16</v>
      </c>
      <c r="D6479" s="39">
        <v>21534.318800000001</v>
      </c>
      <c r="E6479" s="39">
        <v>50.6344285714286</v>
      </c>
      <c r="F6479" s="40"/>
      <c r="G6479" s="39">
        <v>425.29005278734701</v>
      </c>
      <c r="H6479" s="39"/>
    </row>
    <row r="6480" spans="1:8" hidden="1">
      <c r="A6480" s="37">
        <v>26</v>
      </c>
      <c r="B6480" s="38" t="s">
        <v>7136</v>
      </c>
      <c r="C6480" s="38" t="s">
        <v>15</v>
      </c>
      <c r="D6480" s="39">
        <v>0</v>
      </c>
      <c r="E6480" s="39"/>
      <c r="F6480" s="40">
        <v>0</v>
      </c>
      <c r="G6480" s="39"/>
      <c r="H6480" s="39"/>
    </row>
    <row r="6481" spans="1:8" hidden="1">
      <c r="A6481" s="37">
        <v>26</v>
      </c>
      <c r="B6481" s="38" t="s">
        <v>5071</v>
      </c>
      <c r="C6481" s="38" t="s">
        <v>15</v>
      </c>
      <c r="D6481" s="39">
        <v>0</v>
      </c>
      <c r="E6481" s="39"/>
      <c r="F6481" s="40">
        <v>0</v>
      </c>
      <c r="G6481" s="39"/>
      <c r="H6481" s="39"/>
    </row>
    <row r="6482" spans="1:8" hidden="1">
      <c r="A6482" s="37">
        <v>26</v>
      </c>
      <c r="B6482" s="38" t="s">
        <v>3372</v>
      </c>
      <c r="C6482" s="38" t="s">
        <v>15</v>
      </c>
      <c r="D6482" s="39">
        <v>0</v>
      </c>
      <c r="E6482" s="39"/>
      <c r="F6482" s="40">
        <v>0</v>
      </c>
      <c r="G6482" s="39"/>
      <c r="H6482" s="39"/>
    </row>
    <row r="6483" spans="1:8">
      <c r="A6483" s="37">
        <v>26</v>
      </c>
      <c r="B6483" s="38" t="s">
        <v>6416</v>
      </c>
      <c r="C6483" s="38" t="s">
        <v>16</v>
      </c>
      <c r="D6483" s="39">
        <v>0</v>
      </c>
      <c r="E6483" s="39"/>
      <c r="F6483" s="40"/>
      <c r="G6483" s="39"/>
      <c r="H6483" s="39"/>
    </row>
    <row r="6484" spans="1:8" hidden="1">
      <c r="A6484" s="37">
        <v>26</v>
      </c>
      <c r="B6484" s="38" t="s">
        <v>1680</v>
      </c>
      <c r="C6484" s="38" t="s">
        <v>15</v>
      </c>
      <c r="D6484" s="39">
        <v>119593.6976</v>
      </c>
      <c r="E6484" s="39">
        <v>1052.4750285714299</v>
      </c>
      <c r="F6484" s="40">
        <v>7155.1935999999996</v>
      </c>
      <c r="G6484" s="39">
        <v>113.63091223392701</v>
      </c>
      <c r="H6484" s="39">
        <v>106.832467229762</v>
      </c>
    </row>
    <row r="6485" spans="1:8">
      <c r="A6485" s="37">
        <v>26</v>
      </c>
      <c r="B6485" s="38" t="s">
        <v>2563</v>
      </c>
      <c r="C6485" s="38" t="s">
        <v>16</v>
      </c>
      <c r="D6485" s="39">
        <v>0</v>
      </c>
      <c r="E6485" s="39"/>
      <c r="F6485" s="40">
        <v>0</v>
      </c>
      <c r="G6485" s="39"/>
      <c r="H6485" s="39"/>
    </row>
    <row r="6486" spans="1:8">
      <c r="A6486" s="37">
        <v>26</v>
      </c>
      <c r="B6486" s="38" t="s">
        <v>5701</v>
      </c>
      <c r="C6486" s="38" t="s">
        <v>16</v>
      </c>
      <c r="D6486" s="39">
        <v>0</v>
      </c>
      <c r="E6486" s="39"/>
      <c r="F6486" s="40"/>
      <c r="G6486" s="39"/>
      <c r="H6486" s="39"/>
    </row>
    <row r="6487" spans="1:8">
      <c r="A6487" s="37">
        <v>26</v>
      </c>
      <c r="B6487" s="38" t="s">
        <v>8210</v>
      </c>
      <c r="C6487" s="38" t="s">
        <v>16</v>
      </c>
      <c r="D6487" s="39">
        <v>24346.069749999999</v>
      </c>
      <c r="E6487" s="39">
        <v>223.42899285714299</v>
      </c>
      <c r="F6487" s="40">
        <v>13541.491400000001</v>
      </c>
      <c r="G6487" s="39">
        <v>108.96557979638099</v>
      </c>
      <c r="H6487" s="39">
        <v>48.357996031912897</v>
      </c>
    </row>
    <row r="6488" spans="1:8" hidden="1">
      <c r="A6488" s="37">
        <v>26</v>
      </c>
      <c r="B6488" s="38" t="s">
        <v>5004</v>
      </c>
      <c r="C6488" s="38" t="s">
        <v>15</v>
      </c>
      <c r="D6488" s="39">
        <v>0</v>
      </c>
      <c r="E6488" s="39"/>
      <c r="F6488" s="40"/>
      <c r="G6488" s="39"/>
      <c r="H6488" s="39"/>
    </row>
    <row r="6489" spans="1:8">
      <c r="A6489" s="37">
        <v>26</v>
      </c>
      <c r="B6489" s="38" t="s">
        <v>2616</v>
      </c>
      <c r="C6489" s="38" t="s">
        <v>16</v>
      </c>
      <c r="D6489" s="39">
        <v>0</v>
      </c>
      <c r="E6489" s="39"/>
      <c r="F6489" s="40">
        <v>0</v>
      </c>
      <c r="G6489" s="39"/>
      <c r="H6489" s="39"/>
    </row>
    <row r="6490" spans="1:8" hidden="1">
      <c r="A6490" s="37">
        <v>26</v>
      </c>
      <c r="B6490" s="38" t="s">
        <v>5956</v>
      </c>
      <c r="C6490" s="38" t="s">
        <v>15</v>
      </c>
      <c r="D6490" s="39">
        <v>0</v>
      </c>
      <c r="E6490" s="39"/>
      <c r="F6490" s="40"/>
      <c r="G6490" s="39"/>
      <c r="H6490" s="39"/>
    </row>
    <row r="6491" spans="1:8">
      <c r="A6491" s="37">
        <v>26</v>
      </c>
      <c r="B6491" s="38" t="s">
        <v>8585</v>
      </c>
      <c r="C6491" s="38" t="s">
        <v>16</v>
      </c>
      <c r="D6491" s="39">
        <v>9522.7029999999995</v>
      </c>
      <c r="E6491" s="39">
        <v>25.1036857142857</v>
      </c>
      <c r="F6491" s="40">
        <v>713.84400000000005</v>
      </c>
      <c r="G6491" s="39">
        <v>379.33485578099499</v>
      </c>
      <c r="H6491" s="39">
        <v>350.89903133176801</v>
      </c>
    </row>
    <row r="6492" spans="1:8">
      <c r="A6492" s="37">
        <v>26</v>
      </c>
      <c r="B6492" s="41" t="s">
        <v>5518</v>
      </c>
      <c r="C6492" s="41" t="s">
        <v>16</v>
      </c>
      <c r="D6492" s="39">
        <v>0</v>
      </c>
      <c r="E6492" s="39"/>
      <c r="F6492" s="40"/>
      <c r="G6492" s="39"/>
      <c r="H6492" s="39"/>
    </row>
    <row r="6493" spans="1:8">
      <c r="A6493" s="37">
        <v>26</v>
      </c>
      <c r="B6493" s="41" t="s">
        <v>3816</v>
      </c>
      <c r="C6493" s="41" t="s">
        <v>16</v>
      </c>
      <c r="D6493" s="39">
        <v>0</v>
      </c>
      <c r="E6493" s="39"/>
      <c r="F6493" s="40"/>
      <c r="G6493" s="39"/>
      <c r="H6493" s="39"/>
    </row>
    <row r="6494" spans="1:8" hidden="1">
      <c r="A6494" s="37">
        <v>26</v>
      </c>
      <c r="B6494" s="41" t="s">
        <v>266</v>
      </c>
      <c r="C6494" s="41" t="s">
        <v>15</v>
      </c>
      <c r="D6494" s="39">
        <v>184006.97745000001</v>
      </c>
      <c r="E6494" s="39">
        <v>1387.5934</v>
      </c>
      <c r="F6494" s="40">
        <v>17771.175350000001</v>
      </c>
      <c r="G6494" s="39">
        <v>132.60871480795501</v>
      </c>
      <c r="H6494" s="39">
        <v>119.80152262182899</v>
      </c>
    </row>
    <row r="6495" spans="1:8" hidden="1">
      <c r="A6495" s="37">
        <v>26</v>
      </c>
      <c r="B6495" s="41" t="s">
        <v>4508</v>
      </c>
      <c r="C6495" s="41" t="s">
        <v>15</v>
      </c>
      <c r="D6495" s="39">
        <v>0</v>
      </c>
      <c r="E6495" s="39"/>
      <c r="F6495" s="40">
        <v>0</v>
      </c>
      <c r="G6495" s="39"/>
      <c r="H6495" s="39"/>
    </row>
    <row r="6496" spans="1:8" hidden="1">
      <c r="A6496" s="37">
        <v>26</v>
      </c>
      <c r="B6496" s="41" t="s">
        <v>4531</v>
      </c>
      <c r="C6496" s="41" t="s">
        <v>15</v>
      </c>
      <c r="D6496" s="39">
        <v>0</v>
      </c>
      <c r="E6496" s="39"/>
      <c r="F6496" s="40"/>
      <c r="G6496" s="39"/>
      <c r="H6496" s="39"/>
    </row>
    <row r="6497" spans="1:8">
      <c r="A6497" s="37">
        <v>26</v>
      </c>
      <c r="B6497" s="41" t="s">
        <v>6227</v>
      </c>
      <c r="C6497" s="41" t="s">
        <v>16</v>
      </c>
      <c r="D6497" s="39">
        <v>0</v>
      </c>
      <c r="E6497" s="39"/>
      <c r="F6497" s="40"/>
      <c r="G6497" s="39"/>
      <c r="H6497" s="39"/>
    </row>
    <row r="6498" spans="1:8" hidden="1">
      <c r="A6498" s="37">
        <v>26</v>
      </c>
      <c r="B6498" s="38" t="s">
        <v>3459</v>
      </c>
      <c r="C6498" s="38" t="s">
        <v>15</v>
      </c>
      <c r="D6498" s="39">
        <v>0</v>
      </c>
      <c r="E6498" s="39"/>
      <c r="F6498" s="40">
        <v>0</v>
      </c>
      <c r="G6498" s="39"/>
      <c r="H6498" s="39"/>
    </row>
    <row r="6499" spans="1:8" hidden="1">
      <c r="A6499" s="37">
        <v>26</v>
      </c>
      <c r="B6499" s="38" t="s">
        <v>6312</v>
      </c>
      <c r="C6499" s="38" t="s">
        <v>15</v>
      </c>
      <c r="D6499" s="39">
        <v>0</v>
      </c>
      <c r="E6499" s="39"/>
      <c r="F6499" s="40">
        <v>0</v>
      </c>
      <c r="G6499" s="39"/>
      <c r="H6499" s="39"/>
    </row>
    <row r="6500" spans="1:8">
      <c r="A6500" s="37">
        <v>26</v>
      </c>
      <c r="B6500" s="38" t="s">
        <v>8587</v>
      </c>
      <c r="C6500" s="38" t="s">
        <v>16</v>
      </c>
      <c r="D6500" s="39">
        <v>35533.874900000003</v>
      </c>
      <c r="E6500" s="39">
        <v>890.00377857142905</v>
      </c>
      <c r="F6500" s="40"/>
      <c r="G6500" s="39">
        <v>39.925532627554098</v>
      </c>
      <c r="H6500" s="39"/>
    </row>
    <row r="6501" spans="1:8">
      <c r="A6501" s="37">
        <v>26</v>
      </c>
      <c r="B6501" s="38" t="s">
        <v>8219</v>
      </c>
      <c r="C6501" s="38" t="s">
        <v>16</v>
      </c>
      <c r="D6501" s="39">
        <v>10710.758</v>
      </c>
      <c r="E6501" s="39">
        <v>96.824571428571403</v>
      </c>
      <c r="F6501" s="40"/>
      <c r="G6501" s="39">
        <v>110.620246926695</v>
      </c>
      <c r="H6501" s="39"/>
    </row>
    <row r="6502" spans="1:8" hidden="1">
      <c r="A6502" s="37">
        <v>26</v>
      </c>
      <c r="B6502" s="41" t="s">
        <v>3101</v>
      </c>
      <c r="C6502" s="41" t="s">
        <v>15</v>
      </c>
      <c r="D6502" s="39">
        <v>0</v>
      </c>
      <c r="E6502" s="39"/>
      <c r="F6502" s="40"/>
      <c r="G6502" s="39"/>
      <c r="H6502" s="39"/>
    </row>
    <row r="6503" spans="1:8">
      <c r="A6503" s="37">
        <v>26</v>
      </c>
      <c r="B6503" s="38" t="s">
        <v>2002</v>
      </c>
      <c r="C6503" s="38" t="s">
        <v>16</v>
      </c>
      <c r="D6503" s="39">
        <v>302054.3798</v>
      </c>
      <c r="E6503" s="39">
        <v>6878.1875785714301</v>
      </c>
      <c r="F6503" s="40">
        <v>64056.0864</v>
      </c>
      <c r="G6503" s="39">
        <v>43.914821506327002</v>
      </c>
      <c r="H6503" s="39">
        <v>34.601890495320198</v>
      </c>
    </row>
    <row r="6504" spans="1:8" hidden="1">
      <c r="A6504" s="37">
        <v>26</v>
      </c>
      <c r="B6504" s="41" t="s">
        <v>7357</v>
      </c>
      <c r="C6504" s="41" t="s">
        <v>15</v>
      </c>
      <c r="D6504" s="39">
        <v>0</v>
      </c>
      <c r="E6504" s="39"/>
      <c r="F6504" s="40">
        <v>0</v>
      </c>
      <c r="G6504" s="39"/>
      <c r="H6504" s="39"/>
    </row>
    <row r="6505" spans="1:8">
      <c r="A6505" s="37">
        <v>26</v>
      </c>
      <c r="B6505" s="41" t="s">
        <v>6769</v>
      </c>
      <c r="C6505" s="41" t="s">
        <v>16</v>
      </c>
      <c r="D6505" s="39">
        <v>0</v>
      </c>
      <c r="E6505" s="39"/>
      <c r="F6505" s="40"/>
      <c r="G6505" s="39"/>
      <c r="H6505" s="39"/>
    </row>
    <row r="6506" spans="1:8" hidden="1">
      <c r="A6506" s="37">
        <v>26</v>
      </c>
      <c r="B6506" s="38" t="s">
        <v>7065</v>
      </c>
      <c r="C6506" s="38" t="s">
        <v>15</v>
      </c>
      <c r="D6506" s="39">
        <v>0</v>
      </c>
      <c r="E6506" s="39"/>
      <c r="F6506" s="40"/>
      <c r="G6506" s="39"/>
      <c r="H6506" s="39"/>
    </row>
    <row r="6507" spans="1:8">
      <c r="A6507" s="37">
        <v>26</v>
      </c>
      <c r="B6507" s="38" t="s">
        <v>3704</v>
      </c>
      <c r="C6507" s="38" t="s">
        <v>16</v>
      </c>
      <c r="D6507" s="39">
        <v>0</v>
      </c>
      <c r="E6507" s="39"/>
      <c r="F6507" s="40">
        <v>0</v>
      </c>
      <c r="G6507" s="39"/>
      <c r="H6507" s="39"/>
    </row>
    <row r="6508" spans="1:8">
      <c r="A6508" s="37">
        <v>26</v>
      </c>
      <c r="B6508" s="38" t="s">
        <v>7643</v>
      </c>
      <c r="C6508" s="38" t="s">
        <v>16</v>
      </c>
      <c r="D6508" s="39">
        <v>0</v>
      </c>
      <c r="E6508" s="39"/>
      <c r="F6508" s="40"/>
      <c r="G6508" s="39"/>
      <c r="H6508" s="39"/>
    </row>
    <row r="6509" spans="1:8" hidden="1">
      <c r="A6509" s="37">
        <v>26</v>
      </c>
      <c r="B6509" s="41" t="s">
        <v>4700</v>
      </c>
      <c r="C6509" s="41" t="s">
        <v>15</v>
      </c>
      <c r="D6509" s="39">
        <v>0</v>
      </c>
      <c r="E6509" s="39"/>
      <c r="F6509" s="40">
        <v>0</v>
      </c>
      <c r="G6509" s="39"/>
      <c r="H6509" s="39"/>
    </row>
    <row r="6510" spans="1:8" hidden="1">
      <c r="A6510" s="37">
        <v>26</v>
      </c>
      <c r="B6510" s="41" t="s">
        <v>2377</v>
      </c>
      <c r="C6510" s="41" t="s">
        <v>15</v>
      </c>
      <c r="D6510" s="39">
        <v>0</v>
      </c>
      <c r="E6510" s="39"/>
      <c r="F6510" s="40">
        <v>0</v>
      </c>
      <c r="G6510" s="39"/>
      <c r="H6510" s="39"/>
    </row>
    <row r="6511" spans="1:8">
      <c r="A6511" s="37">
        <v>26</v>
      </c>
      <c r="B6511" s="38" t="s">
        <v>7107</v>
      </c>
      <c r="C6511" s="38" t="s">
        <v>16</v>
      </c>
      <c r="D6511" s="39">
        <v>0</v>
      </c>
      <c r="E6511" s="39"/>
      <c r="F6511" s="40"/>
      <c r="G6511" s="39"/>
      <c r="H6511" s="39"/>
    </row>
    <row r="6512" spans="1:8">
      <c r="A6512" s="37">
        <v>26</v>
      </c>
      <c r="B6512" s="41" t="s">
        <v>6730</v>
      </c>
      <c r="C6512" s="41" t="s">
        <v>16</v>
      </c>
      <c r="D6512" s="39">
        <v>0</v>
      </c>
      <c r="E6512" s="39"/>
      <c r="F6512" s="40"/>
      <c r="G6512" s="39"/>
      <c r="H6512" s="39"/>
    </row>
    <row r="6513" spans="1:8" hidden="1">
      <c r="A6513" s="37">
        <v>26</v>
      </c>
      <c r="B6513" s="41" t="s">
        <v>4340</v>
      </c>
      <c r="C6513" s="41" t="s">
        <v>15</v>
      </c>
      <c r="D6513" s="39">
        <v>0</v>
      </c>
      <c r="E6513" s="39"/>
      <c r="F6513" s="40">
        <v>0</v>
      </c>
      <c r="G6513" s="39"/>
      <c r="H6513" s="39"/>
    </row>
    <row r="6514" spans="1:8">
      <c r="A6514" s="37">
        <v>26</v>
      </c>
      <c r="B6514" s="38" t="s">
        <v>8207</v>
      </c>
      <c r="C6514" s="38" t="s">
        <v>16</v>
      </c>
      <c r="D6514" s="39">
        <v>34992.877800000002</v>
      </c>
      <c r="E6514" s="39">
        <v>421.91078571428602</v>
      </c>
      <c r="F6514" s="40"/>
      <c r="G6514" s="39">
        <v>82.939045373675</v>
      </c>
      <c r="H6514" s="39"/>
    </row>
    <row r="6515" spans="1:8" hidden="1">
      <c r="A6515" s="37">
        <v>26</v>
      </c>
      <c r="B6515" s="38" t="s">
        <v>7527</v>
      </c>
      <c r="C6515" s="38" t="s">
        <v>15</v>
      </c>
      <c r="D6515" s="39">
        <v>0</v>
      </c>
      <c r="E6515" s="39"/>
      <c r="F6515" s="40"/>
      <c r="G6515" s="39"/>
      <c r="H6515" s="39"/>
    </row>
    <row r="6516" spans="1:8" hidden="1">
      <c r="A6516" s="37">
        <v>26</v>
      </c>
      <c r="B6516" s="41" t="s">
        <v>5000</v>
      </c>
      <c r="C6516" s="41" t="s">
        <v>15</v>
      </c>
      <c r="D6516" s="39">
        <v>0</v>
      </c>
      <c r="E6516" s="39"/>
      <c r="F6516" s="40">
        <v>0</v>
      </c>
      <c r="G6516" s="39"/>
      <c r="H6516" s="39"/>
    </row>
    <row r="6517" spans="1:8" hidden="1">
      <c r="A6517" s="37">
        <v>26</v>
      </c>
      <c r="B6517" s="41" t="s">
        <v>5498</v>
      </c>
      <c r="C6517" s="41" t="s">
        <v>15</v>
      </c>
      <c r="D6517" s="39">
        <v>0</v>
      </c>
      <c r="E6517" s="39"/>
      <c r="F6517" s="40"/>
      <c r="G6517" s="39"/>
      <c r="H6517" s="39"/>
    </row>
    <row r="6518" spans="1:8" hidden="1">
      <c r="A6518" s="37">
        <v>26</v>
      </c>
      <c r="B6518" s="38" t="s">
        <v>7323</v>
      </c>
      <c r="C6518" s="38" t="s">
        <v>15</v>
      </c>
      <c r="D6518" s="39">
        <v>0</v>
      </c>
      <c r="E6518" s="39"/>
      <c r="F6518" s="40"/>
      <c r="G6518" s="39"/>
      <c r="H6518" s="39"/>
    </row>
    <row r="6519" spans="1:8">
      <c r="A6519" s="37">
        <v>26</v>
      </c>
      <c r="B6519" s="41" t="s">
        <v>4612</v>
      </c>
      <c r="C6519" s="41" t="s">
        <v>16</v>
      </c>
      <c r="D6519" s="39">
        <v>0</v>
      </c>
      <c r="E6519" s="39"/>
      <c r="F6519" s="40"/>
      <c r="G6519" s="39"/>
      <c r="H6519" s="39"/>
    </row>
    <row r="6520" spans="1:8" hidden="1">
      <c r="A6520" s="37">
        <v>26</v>
      </c>
      <c r="B6520" s="38" t="s">
        <v>1686</v>
      </c>
      <c r="C6520" s="38" t="s">
        <v>15</v>
      </c>
      <c r="D6520" s="39">
        <v>81640.711049999998</v>
      </c>
      <c r="E6520" s="39">
        <v>679.73805000000004</v>
      </c>
      <c r="F6520" s="40">
        <v>18282.23545</v>
      </c>
      <c r="G6520" s="39">
        <v>120.10613654774799</v>
      </c>
      <c r="H6520" s="39">
        <v>93.210135286674003</v>
      </c>
    </row>
    <row r="6521" spans="1:8">
      <c r="A6521" s="37">
        <v>26</v>
      </c>
      <c r="B6521" s="38" t="s">
        <v>3288</v>
      </c>
      <c r="C6521" s="38" t="s">
        <v>16</v>
      </c>
      <c r="D6521" s="39">
        <v>0</v>
      </c>
      <c r="E6521" s="39"/>
      <c r="F6521" s="40"/>
      <c r="G6521" s="39"/>
      <c r="H6521" s="39"/>
    </row>
    <row r="6522" spans="1:8">
      <c r="A6522" s="37">
        <v>26</v>
      </c>
      <c r="B6522" s="38" t="s">
        <v>7811</v>
      </c>
      <c r="C6522" s="38" t="s">
        <v>16</v>
      </c>
      <c r="D6522" s="39">
        <v>234.9727</v>
      </c>
      <c r="E6522" s="39">
        <v>11.2225</v>
      </c>
      <c r="F6522" s="40"/>
      <c r="G6522" s="39">
        <v>20.937643127645401</v>
      </c>
      <c r="H6522" s="39"/>
    </row>
    <row r="6523" spans="1:8">
      <c r="A6523" s="37">
        <v>26</v>
      </c>
      <c r="B6523" s="38" t="s">
        <v>8225</v>
      </c>
      <c r="C6523" s="38" t="s">
        <v>16</v>
      </c>
      <c r="D6523" s="39">
        <v>499.98750000000001</v>
      </c>
      <c r="E6523" s="39">
        <v>5.3359285714285702</v>
      </c>
      <c r="F6523" s="40"/>
      <c r="G6523" s="39">
        <v>93.702060158226601</v>
      </c>
      <c r="H6523" s="39"/>
    </row>
    <row r="6524" spans="1:8" hidden="1">
      <c r="A6524" s="37">
        <v>26</v>
      </c>
      <c r="B6524" s="38" t="s">
        <v>5178</v>
      </c>
      <c r="C6524" s="38" t="s">
        <v>15</v>
      </c>
      <c r="D6524" s="39">
        <v>0</v>
      </c>
      <c r="E6524" s="39"/>
      <c r="F6524" s="40"/>
      <c r="G6524" s="39"/>
      <c r="H6524" s="39"/>
    </row>
    <row r="6525" spans="1:8">
      <c r="A6525" s="37">
        <v>26</v>
      </c>
      <c r="B6525" s="38" t="s">
        <v>7778</v>
      </c>
      <c r="C6525" s="38" t="s">
        <v>16</v>
      </c>
      <c r="D6525" s="39">
        <v>512681.2916</v>
      </c>
      <c r="E6525" s="39">
        <v>16454.593078571401</v>
      </c>
      <c r="F6525" s="40">
        <v>115247.50780000001</v>
      </c>
      <c r="G6525" s="39">
        <v>31.157336383338301</v>
      </c>
      <c r="H6525" s="39">
        <v>24.1533644680385</v>
      </c>
    </row>
    <row r="6526" spans="1:8">
      <c r="A6526" s="37">
        <v>26</v>
      </c>
      <c r="B6526" s="38" t="s">
        <v>1443</v>
      </c>
      <c r="C6526" s="38" t="s">
        <v>16</v>
      </c>
      <c r="D6526" s="39">
        <v>137035.14825</v>
      </c>
      <c r="E6526" s="39">
        <v>1188.23361428571</v>
      </c>
      <c r="F6526" s="40">
        <v>94666.216</v>
      </c>
      <c r="G6526" s="39">
        <v>115.326772953125</v>
      </c>
      <c r="H6526" s="39">
        <v>35.657072599708698</v>
      </c>
    </row>
    <row r="6527" spans="1:8" hidden="1">
      <c r="A6527" s="37">
        <v>26</v>
      </c>
      <c r="B6527" s="41" t="s">
        <v>3630</v>
      </c>
      <c r="C6527" s="41" t="s">
        <v>15</v>
      </c>
      <c r="D6527" s="39">
        <v>0</v>
      </c>
      <c r="E6527" s="39"/>
      <c r="F6527" s="40"/>
      <c r="G6527" s="39"/>
      <c r="H6527" s="39"/>
    </row>
    <row r="6528" spans="1:8">
      <c r="A6528" s="37">
        <v>26</v>
      </c>
      <c r="B6528" s="38" t="s">
        <v>2379</v>
      </c>
      <c r="C6528" s="38" t="s">
        <v>16</v>
      </c>
      <c r="D6528" s="39">
        <v>-43.077599999999997</v>
      </c>
      <c r="E6528" s="39"/>
      <c r="F6528" s="40">
        <v>0</v>
      </c>
      <c r="G6528" s="39"/>
      <c r="H6528" s="39"/>
    </row>
    <row r="6529" spans="1:8" hidden="1">
      <c r="A6529" s="37">
        <v>26</v>
      </c>
      <c r="B6529" s="41" t="s">
        <v>3651</v>
      </c>
      <c r="C6529" s="41" t="s">
        <v>15</v>
      </c>
      <c r="D6529" s="39">
        <v>62418.49035</v>
      </c>
      <c r="E6529" s="39">
        <v>413.38876428571399</v>
      </c>
      <c r="F6529" s="40">
        <v>0</v>
      </c>
      <c r="G6529" s="39">
        <v>150.992227517</v>
      </c>
      <c r="H6529" s="39">
        <v>150.992227517</v>
      </c>
    </row>
    <row r="6530" spans="1:8">
      <c r="A6530" s="37">
        <v>26</v>
      </c>
      <c r="B6530" s="41" t="s">
        <v>5869</v>
      </c>
      <c r="C6530" s="41" t="s">
        <v>16</v>
      </c>
      <c r="D6530" s="39">
        <v>0</v>
      </c>
      <c r="E6530" s="39"/>
      <c r="F6530" s="40">
        <v>0</v>
      </c>
      <c r="G6530" s="39"/>
      <c r="H6530" s="39"/>
    </row>
    <row r="6531" spans="1:8">
      <c r="A6531" s="37">
        <v>26</v>
      </c>
      <c r="B6531" s="38" t="s">
        <v>1210</v>
      </c>
      <c r="C6531" s="38" t="s">
        <v>16</v>
      </c>
      <c r="D6531" s="39">
        <v>1379430.1762000001</v>
      </c>
      <c r="E6531" s="39">
        <v>36767.340924573698</v>
      </c>
      <c r="F6531" s="40">
        <v>354586.20779999997</v>
      </c>
      <c r="G6531" s="39">
        <v>37.517811772949003</v>
      </c>
      <c r="H6531" s="39">
        <v>27.873758140476198</v>
      </c>
    </row>
    <row r="6532" spans="1:8">
      <c r="A6532" s="37">
        <v>26</v>
      </c>
      <c r="B6532" s="38" t="s">
        <v>5008</v>
      </c>
      <c r="C6532" s="38" t="s">
        <v>16</v>
      </c>
      <c r="D6532" s="39">
        <v>0</v>
      </c>
      <c r="E6532" s="39"/>
      <c r="F6532" s="40"/>
      <c r="G6532" s="39"/>
      <c r="H6532" s="39"/>
    </row>
    <row r="6533" spans="1:8">
      <c r="A6533" s="37">
        <v>26</v>
      </c>
      <c r="B6533" s="38" t="s">
        <v>3051</v>
      </c>
      <c r="C6533" s="38" t="s">
        <v>16</v>
      </c>
      <c r="D6533" s="39">
        <v>0</v>
      </c>
      <c r="E6533" s="39"/>
      <c r="F6533" s="40"/>
      <c r="G6533" s="39"/>
      <c r="H6533" s="39"/>
    </row>
    <row r="6534" spans="1:8">
      <c r="A6534" s="37">
        <v>26</v>
      </c>
      <c r="B6534" s="38" t="s">
        <v>731</v>
      </c>
      <c r="C6534" s="38" t="s">
        <v>16</v>
      </c>
      <c r="D6534" s="39">
        <v>1246682.8730245</v>
      </c>
      <c r="E6534" s="39">
        <v>12144.553858781999</v>
      </c>
      <c r="F6534" s="40">
        <v>15416.01705</v>
      </c>
      <c r="G6534" s="39">
        <v>102.65365755885701</v>
      </c>
      <c r="H6534" s="39">
        <v>101.38428058303199</v>
      </c>
    </row>
    <row r="6535" spans="1:8">
      <c r="A6535" s="37">
        <v>26</v>
      </c>
      <c r="B6535" s="41" t="s">
        <v>7609</v>
      </c>
      <c r="C6535" s="41" t="s">
        <v>16</v>
      </c>
      <c r="D6535" s="39">
        <v>0</v>
      </c>
      <c r="E6535" s="39"/>
      <c r="F6535" s="40"/>
      <c r="G6535" s="39"/>
      <c r="H6535" s="39"/>
    </row>
    <row r="6536" spans="1:8">
      <c r="A6536" s="37">
        <v>26</v>
      </c>
      <c r="B6536" s="41" t="s">
        <v>4862</v>
      </c>
      <c r="C6536" s="41" t="s">
        <v>16</v>
      </c>
      <c r="D6536" s="39">
        <v>0</v>
      </c>
      <c r="E6536" s="39"/>
      <c r="F6536" s="40">
        <v>0</v>
      </c>
      <c r="G6536" s="39"/>
      <c r="H6536" s="39"/>
    </row>
    <row r="6537" spans="1:8">
      <c r="A6537" s="37">
        <v>26</v>
      </c>
      <c r="B6537" s="38" t="s">
        <v>6293</v>
      </c>
      <c r="C6537" s="38" t="s">
        <v>16</v>
      </c>
      <c r="D6537" s="39">
        <v>0</v>
      </c>
      <c r="E6537" s="39"/>
      <c r="F6537" s="40"/>
      <c r="G6537" s="39"/>
      <c r="H6537" s="39"/>
    </row>
    <row r="6538" spans="1:8">
      <c r="A6538" s="37">
        <v>26</v>
      </c>
      <c r="B6538" s="41" t="s">
        <v>6245</v>
      </c>
      <c r="C6538" s="41" t="s">
        <v>16</v>
      </c>
      <c r="D6538" s="39">
        <v>0</v>
      </c>
      <c r="E6538" s="39"/>
      <c r="F6538" s="40">
        <v>0</v>
      </c>
      <c r="G6538" s="39"/>
      <c r="H6538" s="39"/>
    </row>
    <row r="6539" spans="1:8" hidden="1">
      <c r="A6539" s="37">
        <v>26</v>
      </c>
      <c r="B6539" s="38" t="s">
        <v>3239</v>
      </c>
      <c r="C6539" s="38" t="s">
        <v>15</v>
      </c>
      <c r="D6539" s="39">
        <v>0</v>
      </c>
      <c r="E6539" s="39"/>
      <c r="F6539" s="40"/>
      <c r="G6539" s="39"/>
      <c r="H6539" s="39"/>
    </row>
    <row r="6540" spans="1:8" hidden="1">
      <c r="A6540" s="37">
        <v>26</v>
      </c>
      <c r="B6540" s="38" t="s">
        <v>5717</v>
      </c>
      <c r="C6540" s="38" t="s">
        <v>15</v>
      </c>
      <c r="D6540" s="39">
        <v>0</v>
      </c>
      <c r="E6540" s="39"/>
      <c r="F6540" s="40"/>
      <c r="G6540" s="39"/>
      <c r="H6540" s="39"/>
    </row>
    <row r="6541" spans="1:8" hidden="1">
      <c r="A6541" s="37">
        <v>26</v>
      </c>
      <c r="B6541" s="38" t="s">
        <v>6472</v>
      </c>
      <c r="C6541" s="38" t="s">
        <v>15</v>
      </c>
      <c r="D6541" s="39">
        <v>0</v>
      </c>
      <c r="E6541" s="39"/>
      <c r="F6541" s="40"/>
      <c r="G6541" s="39"/>
      <c r="H6541" s="39"/>
    </row>
    <row r="6542" spans="1:8">
      <c r="A6542" s="37">
        <v>26</v>
      </c>
      <c r="B6542" s="38" t="s">
        <v>572</v>
      </c>
      <c r="C6542" s="38" t="s">
        <v>16</v>
      </c>
      <c r="D6542" s="39">
        <v>17607.352599999998</v>
      </c>
      <c r="E6542" s="39">
        <v>289.022357142857</v>
      </c>
      <c r="F6542" s="40">
        <v>44.657800000000002</v>
      </c>
      <c r="G6542" s="39">
        <v>60.920382679244</v>
      </c>
      <c r="H6542" s="39">
        <v>60.765869372932798</v>
      </c>
    </row>
    <row r="6543" spans="1:8" hidden="1">
      <c r="A6543" s="37">
        <v>26</v>
      </c>
      <c r="B6543" s="38" t="s">
        <v>4499</v>
      </c>
      <c r="C6543" s="38" t="s">
        <v>15</v>
      </c>
      <c r="D6543" s="39">
        <v>0</v>
      </c>
      <c r="E6543" s="39"/>
      <c r="F6543" s="40"/>
      <c r="G6543" s="39"/>
      <c r="H6543" s="39"/>
    </row>
    <row r="6544" spans="1:8" hidden="1">
      <c r="A6544" s="37">
        <v>26</v>
      </c>
      <c r="B6544" s="41" t="s">
        <v>5517</v>
      </c>
      <c r="C6544" s="41" t="s">
        <v>15</v>
      </c>
      <c r="D6544" s="39">
        <v>0</v>
      </c>
      <c r="E6544" s="39"/>
      <c r="F6544" s="40"/>
      <c r="G6544" s="39"/>
      <c r="H6544" s="39"/>
    </row>
    <row r="6545" spans="1:8" hidden="1">
      <c r="A6545" s="37">
        <v>26</v>
      </c>
      <c r="B6545" s="38" t="s">
        <v>2160</v>
      </c>
      <c r="C6545" s="38" t="s">
        <v>15</v>
      </c>
      <c r="D6545" s="39">
        <v>0</v>
      </c>
      <c r="E6545" s="39"/>
      <c r="F6545" s="40">
        <v>0</v>
      </c>
      <c r="G6545" s="39"/>
      <c r="H6545" s="39"/>
    </row>
    <row r="6546" spans="1:8" hidden="1">
      <c r="A6546" s="37">
        <v>26</v>
      </c>
      <c r="B6546" s="38" t="s">
        <v>2752</v>
      </c>
      <c r="C6546" s="38" t="s">
        <v>15</v>
      </c>
      <c r="D6546" s="39">
        <v>0</v>
      </c>
      <c r="E6546" s="39"/>
      <c r="F6546" s="40">
        <v>0</v>
      </c>
      <c r="G6546" s="39"/>
      <c r="H6546" s="39"/>
    </row>
    <row r="6547" spans="1:8" hidden="1">
      <c r="A6547" s="37">
        <v>26</v>
      </c>
      <c r="B6547" s="38" t="s">
        <v>4891</v>
      </c>
      <c r="C6547" s="38" t="s">
        <v>15</v>
      </c>
      <c r="D6547" s="39">
        <v>0</v>
      </c>
      <c r="E6547" s="39"/>
      <c r="F6547" s="40"/>
      <c r="G6547" s="39"/>
      <c r="H6547" s="39"/>
    </row>
    <row r="6548" spans="1:8" hidden="1">
      <c r="A6548" s="37">
        <v>26</v>
      </c>
      <c r="B6548" s="38" t="s">
        <v>5768</v>
      </c>
      <c r="C6548" s="38" t="s">
        <v>15</v>
      </c>
      <c r="D6548" s="39">
        <v>0</v>
      </c>
      <c r="E6548" s="39"/>
      <c r="F6548" s="40">
        <v>0</v>
      </c>
      <c r="G6548" s="39"/>
      <c r="H6548" s="39"/>
    </row>
    <row r="6549" spans="1:8">
      <c r="A6549" s="37">
        <v>26</v>
      </c>
      <c r="B6549" s="38" t="s">
        <v>4014</v>
      </c>
      <c r="C6549" s="38" t="s">
        <v>16</v>
      </c>
      <c r="D6549" s="39">
        <v>0</v>
      </c>
      <c r="E6549" s="39"/>
      <c r="F6549" s="40">
        <v>0</v>
      </c>
      <c r="G6549" s="39"/>
      <c r="H6549" s="39"/>
    </row>
    <row r="6550" spans="1:8">
      <c r="A6550" s="37">
        <v>26</v>
      </c>
      <c r="B6550" s="38" t="s">
        <v>4614</v>
      </c>
      <c r="C6550" s="38" t="s">
        <v>16</v>
      </c>
      <c r="D6550" s="39">
        <v>0</v>
      </c>
      <c r="E6550" s="39"/>
      <c r="F6550" s="40"/>
      <c r="G6550" s="39"/>
      <c r="H6550" s="39"/>
    </row>
    <row r="6551" spans="1:8">
      <c r="A6551" s="37">
        <v>26</v>
      </c>
      <c r="B6551" s="38" t="s">
        <v>5620</v>
      </c>
      <c r="C6551" s="38" t="s">
        <v>16</v>
      </c>
      <c r="D6551" s="39">
        <v>0</v>
      </c>
      <c r="E6551" s="39"/>
      <c r="F6551" s="40"/>
      <c r="G6551" s="39"/>
      <c r="H6551" s="39"/>
    </row>
    <row r="6552" spans="1:8">
      <c r="A6552" s="37">
        <v>26</v>
      </c>
      <c r="B6552" s="38" t="s">
        <v>4455</v>
      </c>
      <c r="C6552" s="38" t="s">
        <v>16</v>
      </c>
      <c r="D6552" s="39">
        <v>0</v>
      </c>
      <c r="E6552" s="39"/>
      <c r="F6552" s="40"/>
      <c r="G6552" s="39"/>
      <c r="H6552" s="39"/>
    </row>
    <row r="6553" spans="1:8" hidden="1">
      <c r="A6553" s="37">
        <v>26</v>
      </c>
      <c r="B6553" s="38" t="s">
        <v>5542</v>
      </c>
      <c r="C6553" s="38" t="s">
        <v>15</v>
      </c>
      <c r="D6553" s="39">
        <v>0</v>
      </c>
      <c r="E6553" s="39"/>
      <c r="F6553" s="40"/>
      <c r="G6553" s="39"/>
      <c r="H6553" s="39"/>
    </row>
    <row r="6554" spans="1:8">
      <c r="A6554" s="37">
        <v>26</v>
      </c>
      <c r="B6554" s="41" t="s">
        <v>6673</v>
      </c>
      <c r="C6554" s="41" t="s">
        <v>16</v>
      </c>
      <c r="D6554" s="39">
        <v>0</v>
      </c>
      <c r="E6554" s="39"/>
      <c r="F6554" s="40"/>
      <c r="G6554" s="39"/>
      <c r="H6554" s="39"/>
    </row>
    <row r="6555" spans="1:8">
      <c r="A6555" s="37">
        <v>26</v>
      </c>
      <c r="B6555" s="38" t="s">
        <v>3785</v>
      </c>
      <c r="C6555" s="38" t="s">
        <v>16</v>
      </c>
      <c r="D6555" s="39">
        <v>0</v>
      </c>
      <c r="E6555" s="39"/>
      <c r="F6555" s="40"/>
      <c r="G6555" s="39"/>
      <c r="H6555" s="39"/>
    </row>
    <row r="6556" spans="1:8">
      <c r="A6556" s="37">
        <v>26</v>
      </c>
      <c r="B6556" s="38" t="s">
        <v>2376</v>
      </c>
      <c r="C6556" s="38" t="s">
        <v>16</v>
      </c>
      <c r="D6556" s="39">
        <v>-6.5469999999999997</v>
      </c>
      <c r="E6556" s="39"/>
      <c r="F6556" s="40">
        <v>0</v>
      </c>
      <c r="G6556" s="39"/>
      <c r="H6556" s="39"/>
    </row>
    <row r="6557" spans="1:8">
      <c r="A6557" s="37">
        <v>26</v>
      </c>
      <c r="B6557" s="38" t="s">
        <v>8581</v>
      </c>
      <c r="C6557" s="38" t="s">
        <v>16</v>
      </c>
      <c r="D6557" s="39">
        <v>0</v>
      </c>
      <c r="E6557" s="39"/>
      <c r="F6557" s="40"/>
      <c r="G6557" s="39"/>
      <c r="H6557" s="39"/>
    </row>
    <row r="6558" spans="1:8">
      <c r="A6558" s="37">
        <v>26</v>
      </c>
      <c r="B6558" s="38" t="s">
        <v>4853</v>
      </c>
      <c r="C6558" s="38" t="s">
        <v>16</v>
      </c>
      <c r="D6558" s="39">
        <v>0</v>
      </c>
      <c r="E6558" s="39"/>
      <c r="F6558" s="40"/>
      <c r="G6558" s="39"/>
      <c r="H6558" s="39"/>
    </row>
    <row r="6559" spans="1:8" hidden="1">
      <c r="A6559" s="37">
        <v>26</v>
      </c>
      <c r="B6559" s="38" t="s">
        <v>3343</v>
      </c>
      <c r="C6559" s="38" t="s">
        <v>15</v>
      </c>
      <c r="D6559" s="39">
        <v>0</v>
      </c>
      <c r="E6559" s="39"/>
      <c r="F6559" s="40">
        <v>0</v>
      </c>
      <c r="G6559" s="39"/>
      <c r="H6559" s="39"/>
    </row>
    <row r="6560" spans="1:8">
      <c r="A6560" s="37">
        <v>26</v>
      </c>
      <c r="B6560" s="38" t="s">
        <v>8209</v>
      </c>
      <c r="C6560" s="38" t="s">
        <v>16</v>
      </c>
      <c r="D6560" s="39">
        <v>6743.03</v>
      </c>
      <c r="E6560" s="39">
        <v>42.442657142857101</v>
      </c>
      <c r="F6560" s="40"/>
      <c r="G6560" s="39">
        <v>158.873889005199</v>
      </c>
      <c r="H6560" s="39"/>
    </row>
    <row r="6561" spans="1:8" hidden="1">
      <c r="A6561" s="37">
        <v>26</v>
      </c>
      <c r="B6561" s="41" t="s">
        <v>5776</v>
      </c>
      <c r="C6561" s="41" t="s">
        <v>15</v>
      </c>
      <c r="D6561" s="39">
        <v>0</v>
      </c>
      <c r="E6561" s="39"/>
      <c r="F6561" s="40">
        <v>0</v>
      </c>
      <c r="G6561" s="39"/>
      <c r="H6561" s="39"/>
    </row>
    <row r="6562" spans="1:8" hidden="1">
      <c r="A6562" s="37">
        <v>26</v>
      </c>
      <c r="B6562" s="38" t="s">
        <v>4257</v>
      </c>
      <c r="C6562" s="38" t="s">
        <v>15</v>
      </c>
      <c r="D6562" s="39">
        <v>0</v>
      </c>
      <c r="E6562" s="39"/>
      <c r="F6562" s="40"/>
      <c r="G6562" s="39"/>
      <c r="H6562" s="39"/>
    </row>
    <row r="6563" spans="1:8">
      <c r="A6563" s="37">
        <v>26</v>
      </c>
      <c r="B6563" s="41" t="s">
        <v>7495</v>
      </c>
      <c r="C6563" s="41" t="s">
        <v>16</v>
      </c>
      <c r="D6563" s="39">
        <v>0</v>
      </c>
      <c r="E6563" s="39"/>
      <c r="F6563" s="40">
        <v>0</v>
      </c>
      <c r="G6563" s="39"/>
      <c r="H6563" s="39"/>
    </row>
    <row r="6564" spans="1:8">
      <c r="A6564" s="37">
        <v>26</v>
      </c>
      <c r="B6564" s="38" t="s">
        <v>1470</v>
      </c>
      <c r="C6564" s="38" t="s">
        <v>16</v>
      </c>
      <c r="D6564" s="39">
        <v>2641860.9873299999</v>
      </c>
      <c r="E6564" s="39">
        <v>54719.135071428602</v>
      </c>
      <c r="F6564" s="40">
        <v>842563.07530000003</v>
      </c>
      <c r="G6564" s="39">
        <v>48.280386447654898</v>
      </c>
      <c r="H6564" s="39">
        <v>32.882426041297201</v>
      </c>
    </row>
    <row r="6565" spans="1:8" hidden="1">
      <c r="A6565" s="37">
        <v>26</v>
      </c>
      <c r="B6565" s="38" t="s">
        <v>6893</v>
      </c>
      <c r="C6565" s="38" t="s">
        <v>15</v>
      </c>
      <c r="D6565" s="39">
        <v>0</v>
      </c>
      <c r="E6565" s="39"/>
      <c r="F6565" s="40"/>
      <c r="G6565" s="39"/>
      <c r="H6565" s="39"/>
    </row>
    <row r="6566" spans="1:8">
      <c r="A6566" s="37">
        <v>26</v>
      </c>
      <c r="B6566" s="38" t="s">
        <v>5689</v>
      </c>
      <c r="C6566" s="38" t="s">
        <v>16</v>
      </c>
      <c r="D6566" s="39">
        <v>0</v>
      </c>
      <c r="E6566" s="39"/>
      <c r="F6566" s="40"/>
      <c r="G6566" s="39"/>
      <c r="H6566" s="39"/>
    </row>
    <row r="6567" spans="1:8" hidden="1">
      <c r="A6567" s="37">
        <v>26</v>
      </c>
      <c r="B6567" s="38" t="s">
        <v>7619</v>
      </c>
      <c r="C6567" s="38" t="s">
        <v>15</v>
      </c>
      <c r="D6567" s="39">
        <v>0</v>
      </c>
      <c r="E6567" s="39"/>
      <c r="F6567" s="40"/>
      <c r="G6567" s="39"/>
      <c r="H6567" s="39"/>
    </row>
    <row r="6568" spans="1:8" hidden="1">
      <c r="A6568" s="37">
        <v>26</v>
      </c>
      <c r="B6568" s="38" t="s">
        <v>1447</v>
      </c>
      <c r="C6568" s="38" t="s">
        <v>15</v>
      </c>
      <c r="D6568" s="39">
        <v>1416879.9874</v>
      </c>
      <c r="E6568" s="39">
        <v>11453.0572401136</v>
      </c>
      <c r="F6568" s="40">
        <v>3536.1016</v>
      </c>
      <c r="G6568" s="39">
        <v>123.71194500255</v>
      </c>
      <c r="H6568" s="39">
        <v>123.403197606474</v>
      </c>
    </row>
    <row r="6569" spans="1:8">
      <c r="A6569" s="37">
        <v>26</v>
      </c>
      <c r="B6569" s="38" t="s">
        <v>6479</v>
      </c>
      <c r="C6569" s="38" t="s">
        <v>16</v>
      </c>
      <c r="D6569" s="39">
        <v>0</v>
      </c>
      <c r="E6569" s="39"/>
      <c r="F6569" s="40">
        <v>0</v>
      </c>
      <c r="G6569" s="39"/>
      <c r="H6569" s="39"/>
    </row>
    <row r="6570" spans="1:8">
      <c r="A6570" s="37">
        <v>26</v>
      </c>
      <c r="B6570" s="41" t="s">
        <v>1314</v>
      </c>
      <c r="C6570" s="41" t="s">
        <v>16</v>
      </c>
      <c r="D6570" s="39">
        <v>26923.317599999998</v>
      </c>
      <c r="E6570" s="39">
        <v>305.30540000000002</v>
      </c>
      <c r="F6570" s="40">
        <v>0</v>
      </c>
      <c r="G6570" s="39">
        <v>88.184871934790493</v>
      </c>
      <c r="H6570" s="39">
        <v>88.184871934790493</v>
      </c>
    </row>
    <row r="6571" spans="1:8">
      <c r="A6571" s="37">
        <v>26</v>
      </c>
      <c r="B6571" s="41" t="s">
        <v>7533</v>
      </c>
      <c r="C6571" s="41" t="s">
        <v>16</v>
      </c>
      <c r="D6571" s="39">
        <v>0</v>
      </c>
      <c r="E6571" s="39"/>
      <c r="F6571" s="40">
        <v>0</v>
      </c>
      <c r="G6571" s="39"/>
      <c r="H6571" s="39"/>
    </row>
    <row r="6572" spans="1:8">
      <c r="A6572" s="37">
        <v>26</v>
      </c>
      <c r="B6572" s="41" t="s">
        <v>3847</v>
      </c>
      <c r="C6572" s="41" t="s">
        <v>16</v>
      </c>
      <c r="D6572" s="39">
        <v>0</v>
      </c>
      <c r="E6572" s="39"/>
      <c r="F6572" s="40">
        <v>0</v>
      </c>
      <c r="G6572" s="39"/>
      <c r="H6572" s="39"/>
    </row>
    <row r="6573" spans="1:8">
      <c r="A6573" s="37">
        <v>26</v>
      </c>
      <c r="B6573" s="41" t="s">
        <v>7825</v>
      </c>
      <c r="C6573" s="41" t="s">
        <v>16</v>
      </c>
      <c r="D6573" s="39">
        <v>245.13480000000001</v>
      </c>
      <c r="E6573" s="39">
        <v>0.211757142857143</v>
      </c>
      <c r="F6573" s="40"/>
      <c r="G6573" s="39">
        <v>1157.62234365513</v>
      </c>
      <c r="H6573" s="39"/>
    </row>
    <row r="6574" spans="1:8">
      <c r="A6574" s="37">
        <v>26</v>
      </c>
      <c r="B6574" s="41" t="s">
        <v>4075</v>
      </c>
      <c r="C6574" s="41" t="s">
        <v>16</v>
      </c>
      <c r="D6574" s="39">
        <v>0</v>
      </c>
      <c r="E6574" s="39"/>
      <c r="F6574" s="40"/>
      <c r="G6574" s="39"/>
      <c r="H6574" s="39"/>
    </row>
    <row r="6575" spans="1:8" hidden="1">
      <c r="A6575" s="37">
        <v>26</v>
      </c>
      <c r="B6575" s="38" t="s">
        <v>3305</v>
      </c>
      <c r="C6575" s="38" t="s">
        <v>15</v>
      </c>
      <c r="D6575" s="39">
        <v>0</v>
      </c>
      <c r="E6575" s="39"/>
      <c r="F6575" s="40">
        <v>0</v>
      </c>
      <c r="G6575" s="39"/>
      <c r="H6575" s="39"/>
    </row>
    <row r="6576" spans="1:8" hidden="1">
      <c r="A6576" s="37">
        <v>26</v>
      </c>
      <c r="B6576" s="41" t="s">
        <v>3794</v>
      </c>
      <c r="C6576" s="41" t="s">
        <v>15</v>
      </c>
      <c r="D6576" s="39">
        <v>0</v>
      </c>
      <c r="E6576" s="39"/>
      <c r="F6576" s="40"/>
      <c r="G6576" s="39"/>
      <c r="H6576" s="39"/>
    </row>
    <row r="6577" spans="1:8" hidden="1">
      <c r="A6577" s="37">
        <v>26</v>
      </c>
      <c r="B6577" s="38" t="s">
        <v>4033</v>
      </c>
      <c r="C6577" s="38" t="s">
        <v>15</v>
      </c>
      <c r="D6577" s="39">
        <v>0</v>
      </c>
      <c r="E6577" s="39"/>
      <c r="F6577" s="40">
        <v>0</v>
      </c>
      <c r="G6577" s="39"/>
      <c r="H6577" s="39"/>
    </row>
    <row r="6578" spans="1:8" hidden="1">
      <c r="A6578" s="37">
        <v>26</v>
      </c>
      <c r="B6578" s="38" t="s">
        <v>4892</v>
      </c>
      <c r="C6578" s="38" t="s">
        <v>15</v>
      </c>
      <c r="D6578" s="39">
        <v>0</v>
      </c>
      <c r="E6578" s="39"/>
      <c r="F6578" s="40"/>
      <c r="G6578" s="39"/>
      <c r="H6578" s="39"/>
    </row>
    <row r="6579" spans="1:8" hidden="1">
      <c r="A6579" s="37">
        <v>26</v>
      </c>
      <c r="B6579" s="38" t="s">
        <v>2840</v>
      </c>
      <c r="C6579" s="38" t="s">
        <v>15</v>
      </c>
      <c r="D6579" s="39">
        <v>0</v>
      </c>
      <c r="E6579" s="39"/>
      <c r="F6579" s="40"/>
      <c r="G6579" s="39"/>
      <c r="H6579" s="39"/>
    </row>
    <row r="6580" spans="1:8">
      <c r="A6580" s="37">
        <v>26</v>
      </c>
      <c r="B6580" s="41" t="s">
        <v>8213</v>
      </c>
      <c r="C6580" s="41" t="s">
        <v>16</v>
      </c>
      <c r="D6580" s="39">
        <v>680.24350000000004</v>
      </c>
      <c r="E6580" s="39">
        <v>21.647714285714301</v>
      </c>
      <c r="F6580" s="40"/>
      <c r="G6580" s="39">
        <v>31.4233406364248</v>
      </c>
      <c r="H6580" s="39"/>
    </row>
    <row r="6581" spans="1:8" hidden="1">
      <c r="A6581" s="37">
        <v>26</v>
      </c>
      <c r="B6581" s="38" t="s">
        <v>6018</v>
      </c>
      <c r="C6581" s="38" t="s">
        <v>15</v>
      </c>
      <c r="D6581" s="39">
        <v>0</v>
      </c>
      <c r="E6581" s="39"/>
      <c r="F6581" s="40">
        <v>0</v>
      </c>
      <c r="G6581" s="39"/>
      <c r="H6581" s="39"/>
    </row>
    <row r="6582" spans="1:8">
      <c r="A6582" s="37">
        <v>26</v>
      </c>
      <c r="B6582" s="38" t="s">
        <v>3879</v>
      </c>
      <c r="C6582" s="38" t="s">
        <v>16</v>
      </c>
      <c r="D6582" s="39">
        <v>0</v>
      </c>
      <c r="E6582" s="39"/>
      <c r="F6582" s="40"/>
      <c r="G6582" s="39"/>
      <c r="H6582" s="39"/>
    </row>
    <row r="6583" spans="1:8" hidden="1">
      <c r="A6583" s="37">
        <v>26</v>
      </c>
      <c r="B6583" s="38" t="s">
        <v>6628</v>
      </c>
      <c r="C6583" s="38" t="s">
        <v>15</v>
      </c>
      <c r="D6583" s="39">
        <v>0</v>
      </c>
      <c r="E6583" s="39"/>
      <c r="F6583" s="40"/>
      <c r="G6583" s="39"/>
      <c r="H6583" s="39"/>
    </row>
    <row r="6584" spans="1:8">
      <c r="A6584" s="37">
        <v>26</v>
      </c>
      <c r="B6584" s="38" t="s">
        <v>5391</v>
      </c>
      <c r="C6584" s="38" t="s">
        <v>16</v>
      </c>
      <c r="D6584" s="39">
        <v>0</v>
      </c>
      <c r="E6584" s="39"/>
      <c r="F6584" s="40">
        <v>0</v>
      </c>
      <c r="G6584" s="39"/>
      <c r="H6584" s="39"/>
    </row>
    <row r="6585" spans="1:8" hidden="1">
      <c r="A6585" s="37">
        <v>26</v>
      </c>
      <c r="B6585" s="38" t="s">
        <v>4190</v>
      </c>
      <c r="C6585" s="38" t="s">
        <v>15</v>
      </c>
      <c r="D6585" s="39">
        <v>0</v>
      </c>
      <c r="E6585" s="39"/>
      <c r="F6585" s="40">
        <v>0</v>
      </c>
      <c r="G6585" s="39"/>
      <c r="H6585" s="39"/>
    </row>
    <row r="6586" spans="1:8">
      <c r="A6586" s="37">
        <v>26</v>
      </c>
      <c r="B6586" s="38" t="s">
        <v>3960</v>
      </c>
      <c r="C6586" s="38" t="s">
        <v>16</v>
      </c>
      <c r="D6586" s="39">
        <v>0</v>
      </c>
      <c r="E6586" s="39"/>
      <c r="F6586" s="40"/>
      <c r="G6586" s="39"/>
      <c r="H6586" s="39"/>
    </row>
    <row r="6587" spans="1:8" hidden="1">
      <c r="A6587" s="37">
        <v>26</v>
      </c>
      <c r="B6587" s="38" t="s">
        <v>4454</v>
      </c>
      <c r="C6587" s="38" t="s">
        <v>15</v>
      </c>
      <c r="D6587" s="39">
        <v>0</v>
      </c>
      <c r="E6587" s="39"/>
      <c r="F6587" s="40"/>
      <c r="G6587" s="39"/>
      <c r="H6587" s="39"/>
    </row>
    <row r="6588" spans="1:8" hidden="1">
      <c r="A6588" s="37">
        <v>26</v>
      </c>
      <c r="B6588" s="38" t="s">
        <v>2660</v>
      </c>
      <c r="C6588" s="38" t="s">
        <v>15</v>
      </c>
      <c r="D6588" s="39">
        <v>0</v>
      </c>
      <c r="E6588" s="39"/>
      <c r="F6588" s="40"/>
      <c r="G6588" s="39"/>
      <c r="H6588" s="39"/>
    </row>
    <row r="6589" spans="1:8">
      <c r="A6589" s="37">
        <v>26</v>
      </c>
      <c r="B6589" s="38" t="s">
        <v>8583</v>
      </c>
      <c r="C6589" s="38" t="s">
        <v>16</v>
      </c>
      <c r="D6589" s="39">
        <v>6523.3307999999997</v>
      </c>
      <c r="E6589" s="39">
        <v>155.227</v>
      </c>
      <c r="F6589" s="40"/>
      <c r="G6589" s="39">
        <v>42.024459662300998</v>
      </c>
      <c r="H6589" s="39"/>
    </row>
    <row r="6590" spans="1:8" hidden="1">
      <c r="A6590" s="37">
        <v>26</v>
      </c>
      <c r="B6590" s="38" t="s">
        <v>7127</v>
      </c>
      <c r="C6590" s="38" t="s">
        <v>15</v>
      </c>
      <c r="D6590" s="39">
        <v>0</v>
      </c>
      <c r="E6590" s="39"/>
      <c r="F6590" s="40">
        <v>0</v>
      </c>
      <c r="G6590" s="39"/>
      <c r="H6590" s="39"/>
    </row>
    <row r="6591" spans="1:8">
      <c r="A6591" s="37">
        <v>26</v>
      </c>
      <c r="B6591" s="38" t="s">
        <v>6475</v>
      </c>
      <c r="C6591" s="38" t="s">
        <v>16</v>
      </c>
      <c r="D6591" s="39">
        <v>0</v>
      </c>
      <c r="E6591" s="39"/>
      <c r="F6591" s="40"/>
      <c r="G6591" s="39"/>
      <c r="H6591" s="39"/>
    </row>
    <row r="6592" spans="1:8">
      <c r="A6592" s="37">
        <v>26</v>
      </c>
      <c r="B6592" s="38" t="s">
        <v>1401</v>
      </c>
      <c r="C6592" s="38" t="s">
        <v>16</v>
      </c>
      <c r="D6592" s="39">
        <v>0</v>
      </c>
      <c r="E6592" s="39"/>
      <c r="F6592" s="40"/>
      <c r="G6592" s="39"/>
      <c r="H6592" s="39"/>
    </row>
    <row r="6593" spans="1:8">
      <c r="A6593" s="37">
        <v>26</v>
      </c>
      <c r="B6593" s="38" t="s">
        <v>1936</v>
      </c>
      <c r="C6593" s="38" t="s">
        <v>16</v>
      </c>
      <c r="D6593" s="39">
        <v>575106.25580000004</v>
      </c>
      <c r="E6593" s="39">
        <v>10144.4868154385</v>
      </c>
      <c r="F6593" s="40">
        <v>158242.06825000001</v>
      </c>
      <c r="G6593" s="39">
        <v>56.691508034173502</v>
      </c>
      <c r="H6593" s="39">
        <v>41.092683655085402</v>
      </c>
    </row>
    <row r="6594" spans="1:8" hidden="1">
      <c r="A6594" s="37">
        <v>26</v>
      </c>
      <c r="B6594" s="38" t="s">
        <v>3832</v>
      </c>
      <c r="C6594" s="38" t="s">
        <v>15</v>
      </c>
      <c r="D6594" s="39">
        <v>0</v>
      </c>
      <c r="E6594" s="39"/>
      <c r="F6594" s="40">
        <v>0</v>
      </c>
      <c r="G6594" s="39"/>
      <c r="H6594" s="39"/>
    </row>
    <row r="6595" spans="1:8" hidden="1">
      <c r="A6595" s="37">
        <v>26</v>
      </c>
      <c r="B6595" s="38" t="s">
        <v>4809</v>
      </c>
      <c r="C6595" s="38" t="s">
        <v>15</v>
      </c>
      <c r="D6595" s="39">
        <v>0</v>
      </c>
      <c r="E6595" s="39"/>
      <c r="F6595" s="40"/>
      <c r="G6595" s="39"/>
      <c r="H6595" s="39"/>
    </row>
    <row r="6596" spans="1:8">
      <c r="A6596" s="37">
        <v>26</v>
      </c>
      <c r="B6596" s="38" t="s">
        <v>8570</v>
      </c>
      <c r="C6596" s="38" t="s">
        <v>16</v>
      </c>
      <c r="D6596" s="39">
        <v>1775.70865</v>
      </c>
      <c r="E6596" s="39">
        <v>36.112499999999997</v>
      </c>
      <c r="F6596" s="40"/>
      <c r="G6596" s="39">
        <v>49.171579093111802</v>
      </c>
      <c r="H6596" s="39"/>
    </row>
    <row r="6597" spans="1:8" hidden="1">
      <c r="A6597" s="37">
        <v>26</v>
      </c>
      <c r="B6597" s="38" t="s">
        <v>1184</v>
      </c>
      <c r="C6597" s="38" t="s">
        <v>15</v>
      </c>
      <c r="D6597" s="39">
        <v>868196.44010999997</v>
      </c>
      <c r="E6597" s="39">
        <v>7509.9249731527098</v>
      </c>
      <c r="F6597" s="40">
        <v>4118.4705000000004</v>
      </c>
      <c r="G6597" s="39">
        <v>115.606539774195</v>
      </c>
      <c r="H6597" s="39">
        <v>115.058136093103</v>
      </c>
    </row>
    <row r="6598" spans="1:8">
      <c r="A6598" s="37">
        <v>26</v>
      </c>
      <c r="B6598" s="38" t="s">
        <v>6533</v>
      </c>
      <c r="C6598" s="38" t="s">
        <v>16</v>
      </c>
      <c r="D6598" s="39">
        <v>0</v>
      </c>
      <c r="E6598" s="39"/>
      <c r="F6598" s="40"/>
      <c r="G6598" s="39"/>
      <c r="H6598" s="39"/>
    </row>
    <row r="6599" spans="1:8">
      <c r="A6599" s="37">
        <v>26</v>
      </c>
      <c r="B6599" s="38" t="s">
        <v>2827</v>
      </c>
      <c r="C6599" s="38" t="s">
        <v>16</v>
      </c>
      <c r="D6599" s="39">
        <v>0</v>
      </c>
      <c r="E6599" s="39"/>
      <c r="F6599" s="40"/>
      <c r="G6599" s="39"/>
      <c r="H6599" s="39"/>
    </row>
    <row r="6600" spans="1:8">
      <c r="A6600" s="37">
        <v>26</v>
      </c>
      <c r="B6600" s="38" t="s">
        <v>4058</v>
      </c>
      <c r="C6600" s="38" t="s">
        <v>16</v>
      </c>
      <c r="D6600" s="39">
        <v>0</v>
      </c>
      <c r="E6600" s="39"/>
      <c r="F6600" s="40">
        <v>0</v>
      </c>
      <c r="G6600" s="39"/>
      <c r="H6600" s="39"/>
    </row>
    <row r="6601" spans="1:8" hidden="1">
      <c r="A6601" s="37">
        <v>26</v>
      </c>
      <c r="B6601" s="38" t="s">
        <v>5861</v>
      </c>
      <c r="C6601" s="38" t="s">
        <v>15</v>
      </c>
      <c r="D6601" s="39">
        <v>0</v>
      </c>
      <c r="E6601" s="39"/>
      <c r="F6601" s="40">
        <v>0</v>
      </c>
      <c r="G6601" s="39"/>
      <c r="H6601" s="39"/>
    </row>
    <row r="6602" spans="1:8" hidden="1">
      <c r="A6602" s="37">
        <v>26</v>
      </c>
      <c r="B6602" s="38" t="s">
        <v>3824</v>
      </c>
      <c r="C6602" s="38" t="s">
        <v>15</v>
      </c>
      <c r="D6602" s="39">
        <v>0</v>
      </c>
      <c r="E6602" s="39"/>
      <c r="F6602" s="40"/>
      <c r="G6602" s="39"/>
      <c r="H6602" s="39"/>
    </row>
    <row r="6603" spans="1:8">
      <c r="A6603" s="37">
        <v>26</v>
      </c>
      <c r="B6603" s="38" t="s">
        <v>8223</v>
      </c>
      <c r="C6603" s="38" t="s">
        <v>16</v>
      </c>
      <c r="D6603" s="39">
        <v>125.7555</v>
      </c>
      <c r="E6603" s="39">
        <v>1.24521428571429</v>
      </c>
      <c r="F6603" s="40"/>
      <c r="G6603" s="39">
        <v>100.991051454139</v>
      </c>
      <c r="H6603" s="39"/>
    </row>
    <row r="6604" spans="1:8" hidden="1">
      <c r="A6604" s="37">
        <v>26</v>
      </c>
      <c r="B6604" s="38" t="s">
        <v>6391</v>
      </c>
      <c r="C6604" s="38" t="s">
        <v>15</v>
      </c>
      <c r="D6604" s="39">
        <v>0</v>
      </c>
      <c r="E6604" s="39"/>
      <c r="F6604" s="40">
        <v>0</v>
      </c>
      <c r="G6604" s="39"/>
      <c r="H6604" s="39"/>
    </row>
    <row r="6605" spans="1:8">
      <c r="A6605" s="37">
        <v>26</v>
      </c>
      <c r="B6605" s="38" t="s">
        <v>8218</v>
      </c>
      <c r="C6605" s="38" t="s">
        <v>16</v>
      </c>
      <c r="D6605" s="39">
        <v>137.76400000000001</v>
      </c>
      <c r="E6605" s="39">
        <v>0.63485714285714301</v>
      </c>
      <c r="F6605" s="40"/>
      <c r="G6605" s="39">
        <v>217</v>
      </c>
      <c r="H6605" s="39"/>
    </row>
    <row r="6606" spans="1:8">
      <c r="A6606" s="37">
        <v>26</v>
      </c>
      <c r="B6606" s="38" t="s">
        <v>8178</v>
      </c>
      <c r="C6606" s="38" t="s">
        <v>16</v>
      </c>
      <c r="D6606" s="39">
        <v>0</v>
      </c>
      <c r="E6606" s="39"/>
      <c r="F6606" s="40"/>
      <c r="G6606" s="39"/>
      <c r="H6606" s="39"/>
    </row>
    <row r="6607" spans="1:8" hidden="1">
      <c r="A6607" s="37">
        <v>26</v>
      </c>
      <c r="B6607" s="38" t="s">
        <v>6249</v>
      </c>
      <c r="C6607" s="38" t="s">
        <v>15</v>
      </c>
      <c r="D6607" s="39">
        <v>0</v>
      </c>
      <c r="E6607" s="39"/>
      <c r="F6607" s="40"/>
      <c r="G6607" s="39"/>
      <c r="H6607" s="39"/>
    </row>
    <row r="6608" spans="1:8" hidden="1">
      <c r="A6608" s="37">
        <v>26</v>
      </c>
      <c r="B6608" s="38" t="s">
        <v>4378</v>
      </c>
      <c r="C6608" s="38" t="s">
        <v>15</v>
      </c>
      <c r="D6608" s="39">
        <v>-68.2059</v>
      </c>
      <c r="E6608" s="39"/>
      <c r="F6608" s="40">
        <v>0</v>
      </c>
      <c r="G6608" s="39"/>
      <c r="H6608" s="39"/>
    </row>
    <row r="6609" spans="1:8" hidden="1">
      <c r="A6609" s="37">
        <v>26</v>
      </c>
      <c r="B6609" s="38" t="s">
        <v>4514</v>
      </c>
      <c r="C6609" s="38" t="s">
        <v>15</v>
      </c>
      <c r="D6609" s="39">
        <v>0</v>
      </c>
      <c r="E6609" s="39"/>
      <c r="F6609" s="40">
        <v>0</v>
      </c>
      <c r="G6609" s="39"/>
      <c r="H6609" s="39"/>
    </row>
    <row r="6610" spans="1:8" hidden="1">
      <c r="A6610" s="37">
        <v>26</v>
      </c>
      <c r="B6610" s="38" t="s">
        <v>6513</v>
      </c>
      <c r="C6610" s="38" t="s">
        <v>15</v>
      </c>
      <c r="D6610" s="39">
        <v>0</v>
      </c>
      <c r="E6610" s="39"/>
      <c r="F6610" s="40"/>
      <c r="G6610" s="39"/>
      <c r="H6610" s="39"/>
    </row>
    <row r="6611" spans="1:8" hidden="1">
      <c r="A6611" s="37">
        <v>26</v>
      </c>
      <c r="B6611" s="38" t="s">
        <v>3694</v>
      </c>
      <c r="C6611" s="38" t="s">
        <v>15</v>
      </c>
      <c r="D6611" s="39">
        <v>0</v>
      </c>
      <c r="E6611" s="39"/>
      <c r="F6611" s="40"/>
      <c r="G6611" s="39"/>
      <c r="H6611" s="39"/>
    </row>
    <row r="6612" spans="1:8" hidden="1">
      <c r="A6612" s="37">
        <v>26</v>
      </c>
      <c r="B6612" s="38" t="s">
        <v>1480</v>
      </c>
      <c r="C6612" s="38" t="s">
        <v>15</v>
      </c>
      <c r="D6612" s="39">
        <v>1635.0752</v>
      </c>
      <c r="E6612" s="39">
        <v>7.2527428571428603</v>
      </c>
      <c r="F6612" s="40">
        <v>277.09379999999999</v>
      </c>
      <c r="G6612" s="39">
        <v>225.442323298378</v>
      </c>
      <c r="H6612" s="39">
        <v>187.236942870874</v>
      </c>
    </row>
    <row r="6613" spans="1:8" hidden="1">
      <c r="A6613" s="37">
        <v>26</v>
      </c>
      <c r="B6613" s="38" t="s">
        <v>4098</v>
      </c>
      <c r="C6613" s="38" t="s">
        <v>15</v>
      </c>
      <c r="D6613" s="39">
        <v>-52.137</v>
      </c>
      <c r="E6613" s="39">
        <v>1.70942857142857</v>
      </c>
      <c r="F6613" s="40">
        <v>0</v>
      </c>
      <c r="G6613" s="39">
        <v>-30.499665719538701</v>
      </c>
      <c r="H6613" s="39">
        <v>-30.499665719538701</v>
      </c>
    </row>
    <row r="6614" spans="1:8">
      <c r="A6614" s="37">
        <v>26</v>
      </c>
      <c r="B6614" s="38" t="s">
        <v>1909</v>
      </c>
      <c r="C6614" s="38" t="s">
        <v>16</v>
      </c>
      <c r="D6614" s="39">
        <v>24240.392800000001</v>
      </c>
      <c r="E6614" s="39">
        <v>217.008442857143</v>
      </c>
      <c r="F6614" s="40">
        <v>3391.52</v>
      </c>
      <c r="G6614" s="39">
        <v>111.70253323257801</v>
      </c>
      <c r="H6614" s="39">
        <v>96.074016870047998</v>
      </c>
    </row>
    <row r="6615" spans="1:8">
      <c r="A6615" s="37">
        <v>26</v>
      </c>
      <c r="B6615" s="38" t="s">
        <v>5862</v>
      </c>
      <c r="C6615" s="38" t="s">
        <v>16</v>
      </c>
      <c r="D6615" s="39">
        <v>0</v>
      </c>
      <c r="E6615" s="39"/>
      <c r="F6615" s="40"/>
      <c r="G6615" s="39"/>
      <c r="H6615" s="39"/>
    </row>
    <row r="6616" spans="1:8">
      <c r="A6616" s="37">
        <v>26</v>
      </c>
      <c r="B6616" s="38" t="s">
        <v>7106</v>
      </c>
      <c r="C6616" s="38" t="s">
        <v>16</v>
      </c>
      <c r="D6616" s="39">
        <v>0</v>
      </c>
      <c r="E6616" s="39"/>
      <c r="F6616" s="40"/>
      <c r="G6616" s="39"/>
      <c r="H6616" s="39"/>
    </row>
    <row r="6617" spans="1:8">
      <c r="A6617" s="37">
        <v>26</v>
      </c>
      <c r="B6617" s="38" t="s">
        <v>8226</v>
      </c>
      <c r="C6617" s="38" t="s">
        <v>16</v>
      </c>
      <c r="D6617" s="39">
        <v>697.42449999999997</v>
      </c>
      <c r="E6617" s="39">
        <v>9.2962071428571402</v>
      </c>
      <c r="F6617" s="40"/>
      <c r="G6617" s="39">
        <v>75.022478445510401</v>
      </c>
      <c r="H6617" s="39"/>
    </row>
    <row r="6618" spans="1:8">
      <c r="A6618" s="37">
        <v>26</v>
      </c>
      <c r="B6618" s="38" t="s">
        <v>2544</v>
      </c>
      <c r="C6618" s="38" t="s">
        <v>16</v>
      </c>
      <c r="D6618" s="39">
        <v>0</v>
      </c>
      <c r="E6618" s="39"/>
      <c r="F6618" s="40"/>
      <c r="G6618" s="39"/>
      <c r="H6618" s="39"/>
    </row>
    <row r="6619" spans="1:8">
      <c r="A6619" s="37">
        <v>26</v>
      </c>
      <c r="B6619" s="38" t="s">
        <v>4919</v>
      </c>
      <c r="C6619" s="38" t="s">
        <v>16</v>
      </c>
      <c r="D6619" s="39">
        <v>0</v>
      </c>
      <c r="E6619" s="39"/>
      <c r="F6619" s="40"/>
      <c r="G6619" s="39"/>
      <c r="H6619" s="39"/>
    </row>
    <row r="6620" spans="1:8">
      <c r="A6620" s="37">
        <v>26</v>
      </c>
      <c r="B6620" s="38" t="s">
        <v>4826</v>
      </c>
      <c r="C6620" s="38" t="s">
        <v>16</v>
      </c>
      <c r="D6620" s="39">
        <v>0</v>
      </c>
      <c r="E6620" s="39"/>
      <c r="F6620" s="40"/>
      <c r="G6620" s="39"/>
      <c r="H6620" s="39"/>
    </row>
    <row r="6621" spans="1:8">
      <c r="A6621" s="37">
        <v>26</v>
      </c>
      <c r="B6621" s="38" t="s">
        <v>5852</v>
      </c>
      <c r="C6621" s="38" t="s">
        <v>16</v>
      </c>
      <c r="D6621" s="39">
        <v>0</v>
      </c>
      <c r="E6621" s="39"/>
      <c r="F6621" s="40">
        <v>0</v>
      </c>
      <c r="G6621" s="39"/>
      <c r="H6621" s="39"/>
    </row>
    <row r="6622" spans="1:8">
      <c r="A6622" s="37">
        <v>26</v>
      </c>
      <c r="B6622" s="38" t="s">
        <v>5389</v>
      </c>
      <c r="C6622" s="38" t="s">
        <v>16</v>
      </c>
      <c r="D6622" s="39">
        <v>0</v>
      </c>
      <c r="E6622" s="39"/>
      <c r="F6622" s="40">
        <v>0</v>
      </c>
      <c r="G6622" s="39"/>
      <c r="H6622" s="39"/>
    </row>
    <row r="6623" spans="1:8">
      <c r="A6623" s="37">
        <v>26</v>
      </c>
      <c r="B6623" s="38" t="s">
        <v>808</v>
      </c>
      <c r="C6623" s="38" t="s">
        <v>16</v>
      </c>
      <c r="D6623" s="39">
        <v>1172.50245</v>
      </c>
      <c r="E6623" s="39">
        <v>6.4810642857142904</v>
      </c>
      <c r="F6623" s="40"/>
      <c r="G6623" s="39">
        <v>180.91202282693899</v>
      </c>
      <c r="H6623" s="39"/>
    </row>
    <row r="6624" spans="1:8" hidden="1">
      <c r="A6624" s="37">
        <v>26</v>
      </c>
      <c r="B6624" s="38" t="s">
        <v>6655</v>
      </c>
      <c r="C6624" s="38" t="s">
        <v>15</v>
      </c>
      <c r="D6624" s="39">
        <v>0</v>
      </c>
      <c r="E6624" s="39"/>
      <c r="F6624" s="40"/>
      <c r="G6624" s="39"/>
      <c r="H6624" s="39"/>
    </row>
    <row r="6625" spans="1:8">
      <c r="A6625" s="37">
        <v>26</v>
      </c>
      <c r="B6625" s="38" t="s">
        <v>8181</v>
      </c>
      <c r="C6625" s="38" t="s">
        <v>16</v>
      </c>
      <c r="D6625" s="39">
        <v>118.33199999999999</v>
      </c>
      <c r="E6625" s="39">
        <v>9.7714285714285698E-2</v>
      </c>
      <c r="F6625" s="40"/>
      <c r="G6625" s="39">
        <v>1211</v>
      </c>
      <c r="H6625" s="39"/>
    </row>
    <row r="6626" spans="1:8">
      <c r="A6626" s="37">
        <v>26</v>
      </c>
      <c r="B6626" s="38" t="s">
        <v>2655</v>
      </c>
      <c r="C6626" s="38" t="s">
        <v>16</v>
      </c>
      <c r="D6626" s="39">
        <v>0</v>
      </c>
      <c r="E6626" s="39"/>
      <c r="F6626" s="40"/>
      <c r="G6626" s="39"/>
      <c r="H6626" s="39"/>
    </row>
    <row r="6627" spans="1:8" hidden="1">
      <c r="A6627" s="37">
        <v>27</v>
      </c>
      <c r="B6627" s="38" t="s">
        <v>4908</v>
      </c>
      <c r="C6627" s="38" t="s">
        <v>15</v>
      </c>
      <c r="D6627" s="39">
        <v>0</v>
      </c>
      <c r="E6627" s="39"/>
      <c r="F6627" s="40"/>
      <c r="G6627" s="39"/>
      <c r="H6627" s="39"/>
    </row>
    <row r="6628" spans="1:8">
      <c r="A6628" s="37">
        <v>27</v>
      </c>
      <c r="B6628" s="38" t="s">
        <v>3762</v>
      </c>
      <c r="C6628" s="38" t="s">
        <v>16</v>
      </c>
      <c r="D6628" s="39">
        <v>0</v>
      </c>
      <c r="E6628" s="39"/>
      <c r="F6628" s="40"/>
      <c r="G6628" s="39"/>
      <c r="H6628" s="39"/>
    </row>
    <row r="6629" spans="1:8" hidden="1">
      <c r="A6629" s="37">
        <v>27</v>
      </c>
      <c r="B6629" s="41" t="s">
        <v>5417</v>
      </c>
      <c r="C6629" s="41" t="s">
        <v>15</v>
      </c>
      <c r="D6629" s="39">
        <v>0</v>
      </c>
      <c r="E6629" s="39"/>
      <c r="F6629" s="40"/>
      <c r="G6629" s="39"/>
      <c r="H6629" s="39"/>
    </row>
    <row r="6630" spans="1:8">
      <c r="A6630" s="37">
        <v>27</v>
      </c>
      <c r="B6630" s="38" t="s">
        <v>3953</v>
      </c>
      <c r="C6630" s="38" t="s">
        <v>16</v>
      </c>
      <c r="D6630" s="39">
        <v>0</v>
      </c>
      <c r="E6630" s="39"/>
      <c r="F6630" s="40"/>
      <c r="G6630" s="39"/>
      <c r="H6630" s="39"/>
    </row>
    <row r="6631" spans="1:8">
      <c r="A6631" s="37">
        <v>27</v>
      </c>
      <c r="B6631" s="38" t="s">
        <v>1381</v>
      </c>
      <c r="C6631" s="38" t="s">
        <v>16</v>
      </c>
      <c r="D6631" s="39">
        <v>0.34215000000000001</v>
      </c>
      <c r="E6631" s="39">
        <v>0.67153571428571401</v>
      </c>
      <c r="F6631" s="40"/>
      <c r="G6631" s="39">
        <v>0.50950380258469397</v>
      </c>
      <c r="H6631" s="39"/>
    </row>
    <row r="6632" spans="1:8">
      <c r="A6632" s="37">
        <v>27</v>
      </c>
      <c r="B6632" s="38" t="s">
        <v>4801</v>
      </c>
      <c r="C6632" s="38" t="s">
        <v>16</v>
      </c>
      <c r="D6632" s="39">
        <v>0</v>
      </c>
      <c r="E6632" s="39"/>
      <c r="F6632" s="40"/>
      <c r="G6632" s="39"/>
      <c r="H6632" s="39"/>
    </row>
    <row r="6633" spans="1:8">
      <c r="A6633" s="37">
        <v>27</v>
      </c>
      <c r="B6633" s="41" t="s">
        <v>2127</v>
      </c>
      <c r="C6633" s="41" t="s">
        <v>16</v>
      </c>
      <c r="D6633" s="39">
        <v>83.611549999999994</v>
      </c>
      <c r="E6633" s="39">
        <v>111.11491428571399</v>
      </c>
      <c r="F6633" s="40"/>
      <c r="G6633" s="39">
        <v>0.75247819374639702</v>
      </c>
      <c r="H6633" s="39"/>
    </row>
    <row r="6634" spans="1:8">
      <c r="A6634" s="37">
        <v>27</v>
      </c>
      <c r="B6634" s="38" t="s">
        <v>5672</v>
      </c>
      <c r="C6634" s="38" t="s">
        <v>16</v>
      </c>
      <c r="D6634" s="39">
        <v>0</v>
      </c>
      <c r="E6634" s="39"/>
      <c r="F6634" s="40"/>
      <c r="G6634" s="39"/>
      <c r="H6634" s="39"/>
    </row>
    <row r="6635" spans="1:8" hidden="1">
      <c r="A6635" s="37">
        <v>27</v>
      </c>
      <c r="B6635" s="38" t="s">
        <v>2404</v>
      </c>
      <c r="C6635" s="38" t="s">
        <v>15</v>
      </c>
      <c r="D6635" s="39">
        <v>0</v>
      </c>
      <c r="E6635" s="39"/>
      <c r="F6635" s="40"/>
      <c r="G6635" s="39"/>
      <c r="H6635" s="39"/>
    </row>
    <row r="6636" spans="1:8">
      <c r="A6636" s="37">
        <v>27</v>
      </c>
      <c r="B6636" s="38" t="s">
        <v>1318</v>
      </c>
      <c r="C6636" s="38" t="s">
        <v>16</v>
      </c>
      <c r="D6636" s="39">
        <v>3167.2352000000001</v>
      </c>
      <c r="E6636" s="39">
        <v>718.29809999999998</v>
      </c>
      <c r="F6636" s="40"/>
      <c r="G6636" s="39">
        <v>4.40936040343139</v>
      </c>
      <c r="H6636" s="39"/>
    </row>
    <row r="6637" spans="1:8">
      <c r="A6637" s="37">
        <v>27</v>
      </c>
      <c r="B6637" s="38" t="s">
        <v>7198</v>
      </c>
      <c r="C6637" s="38" t="s">
        <v>16</v>
      </c>
      <c r="D6637" s="39">
        <v>0</v>
      </c>
      <c r="E6637" s="39"/>
      <c r="F6637" s="40"/>
      <c r="G6637" s="39"/>
      <c r="H6637" s="39"/>
    </row>
    <row r="6638" spans="1:8" hidden="1">
      <c r="A6638" s="37">
        <v>27</v>
      </c>
      <c r="B6638" s="41" t="s">
        <v>7587</v>
      </c>
      <c r="C6638" s="41" t="s">
        <v>15</v>
      </c>
      <c r="D6638" s="39">
        <v>0</v>
      </c>
      <c r="E6638" s="39"/>
      <c r="F6638" s="40"/>
      <c r="G6638" s="39"/>
      <c r="H6638" s="39"/>
    </row>
    <row r="6639" spans="1:8">
      <c r="A6639" s="37">
        <v>27</v>
      </c>
      <c r="B6639" s="41" t="s">
        <v>1551</v>
      </c>
      <c r="C6639" s="41" t="s">
        <v>16</v>
      </c>
      <c r="D6639" s="39">
        <v>11494.042649999999</v>
      </c>
      <c r="E6639" s="39">
        <v>3466.2278428571399</v>
      </c>
      <c r="F6639" s="40"/>
      <c r="G6639" s="39">
        <v>3.31600897894978</v>
      </c>
      <c r="H6639" s="39"/>
    </row>
    <row r="6640" spans="1:8" hidden="1">
      <c r="A6640" s="37">
        <v>27</v>
      </c>
      <c r="B6640" s="41" t="s">
        <v>1298</v>
      </c>
      <c r="C6640" s="41" t="s">
        <v>15</v>
      </c>
      <c r="D6640" s="39">
        <v>64.781877350000002</v>
      </c>
      <c r="E6640" s="39"/>
      <c r="F6640" s="40">
        <v>0</v>
      </c>
      <c r="G6640" s="39"/>
      <c r="H6640" s="39"/>
    </row>
    <row r="6641" spans="1:8" hidden="1">
      <c r="A6641" s="37">
        <v>27</v>
      </c>
      <c r="B6641" s="38" t="s">
        <v>5349</v>
      </c>
      <c r="C6641" s="38" t="s">
        <v>15</v>
      </c>
      <c r="D6641" s="39">
        <v>0</v>
      </c>
      <c r="E6641" s="39"/>
      <c r="F6641" s="40"/>
      <c r="G6641" s="39"/>
      <c r="H6641" s="39"/>
    </row>
    <row r="6642" spans="1:8">
      <c r="A6642" s="37">
        <v>27</v>
      </c>
      <c r="B6642" s="41" t="s">
        <v>562</v>
      </c>
      <c r="C6642" s="41" t="s">
        <v>16</v>
      </c>
      <c r="D6642" s="39">
        <v>1292.8432677000001</v>
      </c>
      <c r="E6642" s="39">
        <v>101.82947857142899</v>
      </c>
      <c r="F6642" s="40"/>
      <c r="G6642" s="39">
        <v>12.6961591656696</v>
      </c>
      <c r="H6642" s="39"/>
    </row>
    <row r="6643" spans="1:8">
      <c r="A6643" s="37">
        <v>27</v>
      </c>
      <c r="B6643" s="38" t="s">
        <v>8253</v>
      </c>
      <c r="C6643" s="38" t="s">
        <v>16</v>
      </c>
      <c r="D6643" s="39">
        <v>220.48</v>
      </c>
      <c r="E6643" s="39">
        <v>4.63671428571429</v>
      </c>
      <c r="F6643" s="40"/>
      <c r="G6643" s="39">
        <v>47.5509135163447</v>
      </c>
      <c r="H6643" s="39"/>
    </row>
    <row r="6644" spans="1:8" hidden="1">
      <c r="A6644" s="37">
        <v>27</v>
      </c>
      <c r="B6644" s="38" t="s">
        <v>5152</v>
      </c>
      <c r="C6644" s="38" t="s">
        <v>15</v>
      </c>
      <c r="D6644" s="39">
        <v>0</v>
      </c>
      <c r="E6644" s="39"/>
      <c r="F6644" s="40"/>
      <c r="G6644" s="39"/>
      <c r="H6644" s="39"/>
    </row>
    <row r="6645" spans="1:8">
      <c r="A6645" s="37">
        <v>27</v>
      </c>
      <c r="B6645" s="38" t="s">
        <v>5460</v>
      </c>
      <c r="C6645" s="38" t="s">
        <v>16</v>
      </c>
      <c r="D6645" s="39">
        <v>273751.26075000002</v>
      </c>
      <c r="E6645" s="39">
        <v>3518.2301071428601</v>
      </c>
      <c r="F6645" s="40">
        <v>54950.633099999999</v>
      </c>
      <c r="G6645" s="39">
        <v>77.809367896152906</v>
      </c>
      <c r="H6645" s="39">
        <v>62.190539273079899</v>
      </c>
    </row>
    <row r="6646" spans="1:8">
      <c r="A6646" s="37">
        <v>27</v>
      </c>
      <c r="B6646" s="38" t="s">
        <v>5194</v>
      </c>
      <c r="C6646" s="38" t="s">
        <v>16</v>
      </c>
      <c r="D6646" s="39">
        <v>0</v>
      </c>
      <c r="E6646" s="39"/>
      <c r="F6646" s="40"/>
      <c r="G6646" s="39"/>
      <c r="H6646" s="39"/>
    </row>
    <row r="6647" spans="1:8" hidden="1">
      <c r="A6647" s="37">
        <v>27</v>
      </c>
      <c r="B6647" s="38" t="s">
        <v>1168</v>
      </c>
      <c r="C6647" s="38" t="s">
        <v>15</v>
      </c>
      <c r="D6647" s="39">
        <v>-507.40401845000002</v>
      </c>
      <c r="E6647" s="39">
        <v>8.9794544115952792</v>
      </c>
      <c r="F6647" s="40">
        <v>0</v>
      </c>
      <c r="G6647" s="39">
        <v>-56.507221395854799</v>
      </c>
      <c r="H6647" s="39">
        <v>-56.507221395854799</v>
      </c>
    </row>
    <row r="6648" spans="1:8">
      <c r="A6648" s="37">
        <v>27</v>
      </c>
      <c r="B6648" s="38" t="s">
        <v>1260</v>
      </c>
      <c r="C6648" s="38" t="s">
        <v>16</v>
      </c>
      <c r="D6648" s="39">
        <v>55735.207300000002</v>
      </c>
      <c r="E6648" s="39">
        <v>17072.086835714301</v>
      </c>
      <c r="F6648" s="40"/>
      <c r="G6648" s="39">
        <v>3.2646979737359101</v>
      </c>
      <c r="H6648" s="39"/>
    </row>
    <row r="6649" spans="1:8" hidden="1">
      <c r="A6649" s="37">
        <v>27</v>
      </c>
      <c r="B6649" s="38" t="s">
        <v>1869</v>
      </c>
      <c r="C6649" s="38" t="s">
        <v>15</v>
      </c>
      <c r="D6649" s="39">
        <v>5.9350268000000002</v>
      </c>
      <c r="E6649" s="39"/>
      <c r="F6649" s="40"/>
      <c r="G6649" s="39"/>
      <c r="H6649" s="39"/>
    </row>
    <row r="6650" spans="1:8">
      <c r="A6650" s="37">
        <v>27</v>
      </c>
      <c r="B6650" s="38" t="s">
        <v>1849</v>
      </c>
      <c r="C6650" s="38" t="s">
        <v>16</v>
      </c>
      <c r="D6650" s="39">
        <v>16181.51965</v>
      </c>
      <c r="E6650" s="39">
        <v>2202.1800785714299</v>
      </c>
      <c r="F6650" s="40"/>
      <c r="G6650" s="39">
        <v>7.3479547869205497</v>
      </c>
      <c r="H6650" s="39"/>
    </row>
    <row r="6651" spans="1:8">
      <c r="A6651" s="37">
        <v>27</v>
      </c>
      <c r="B6651" s="38" t="s">
        <v>2063</v>
      </c>
      <c r="C6651" s="38" t="s">
        <v>16</v>
      </c>
      <c r="D6651" s="39">
        <v>68627.847850000006</v>
      </c>
      <c r="E6651" s="39">
        <v>5360.8089214285701</v>
      </c>
      <c r="F6651" s="40"/>
      <c r="G6651" s="39">
        <v>12.8017709371577</v>
      </c>
      <c r="H6651" s="39"/>
    </row>
    <row r="6652" spans="1:8">
      <c r="A6652" s="37">
        <v>27</v>
      </c>
      <c r="B6652" s="38" t="s">
        <v>1348</v>
      </c>
      <c r="C6652" s="38" t="s">
        <v>16</v>
      </c>
      <c r="D6652" s="39">
        <v>9133.9662000000008</v>
      </c>
      <c r="E6652" s="39">
        <v>1617.7689642857099</v>
      </c>
      <c r="F6652" s="40"/>
      <c r="G6652" s="39">
        <v>5.6460263496480598</v>
      </c>
      <c r="H6652" s="39"/>
    </row>
    <row r="6653" spans="1:8">
      <c r="A6653" s="37">
        <v>27</v>
      </c>
      <c r="B6653" s="38" t="s">
        <v>607</v>
      </c>
      <c r="C6653" s="38" t="s">
        <v>16</v>
      </c>
      <c r="D6653" s="39">
        <v>1897.2202500000001</v>
      </c>
      <c r="E6653" s="39">
        <v>999.80221428571394</v>
      </c>
      <c r="F6653" s="40"/>
      <c r="G6653" s="39">
        <v>1.8975955672947</v>
      </c>
      <c r="H6653" s="39"/>
    </row>
    <row r="6654" spans="1:8">
      <c r="A6654" s="37">
        <v>27</v>
      </c>
      <c r="B6654" s="38" t="s">
        <v>1851</v>
      </c>
      <c r="C6654" s="38" t="s">
        <v>16</v>
      </c>
      <c r="D6654" s="39">
        <v>14558.9483</v>
      </c>
      <c r="E6654" s="39">
        <v>43.613964285714303</v>
      </c>
      <c r="F6654" s="40">
        <v>2711.2020000000002</v>
      </c>
      <c r="G6654" s="39">
        <v>333.81391805213099</v>
      </c>
      <c r="H6654" s="39">
        <v>271.650295817771</v>
      </c>
    </row>
    <row r="6655" spans="1:8">
      <c r="A6655" s="37">
        <v>27</v>
      </c>
      <c r="B6655" s="38" t="s">
        <v>1802</v>
      </c>
      <c r="C6655" s="38" t="s">
        <v>16</v>
      </c>
      <c r="D6655" s="39">
        <v>7666.5380999999998</v>
      </c>
      <c r="E6655" s="39">
        <v>475.39384999999999</v>
      </c>
      <c r="F6655" s="40"/>
      <c r="G6655" s="39">
        <v>16.126708622755601</v>
      </c>
      <c r="H6655" s="39"/>
    </row>
    <row r="6656" spans="1:8" hidden="1">
      <c r="A6656" s="37">
        <v>27</v>
      </c>
      <c r="B6656" s="38" t="s">
        <v>5923</v>
      </c>
      <c r="C6656" s="38" t="s">
        <v>15</v>
      </c>
      <c r="D6656" s="39">
        <v>0</v>
      </c>
      <c r="E6656" s="39"/>
      <c r="F6656" s="40">
        <v>0</v>
      </c>
      <c r="G6656" s="39"/>
      <c r="H6656" s="39"/>
    </row>
    <row r="6657" spans="1:8" hidden="1">
      <c r="A6657" s="37">
        <v>27</v>
      </c>
      <c r="B6657" s="41" t="s">
        <v>5288</v>
      </c>
      <c r="C6657" s="41" t="s">
        <v>15</v>
      </c>
      <c r="D6657" s="39">
        <v>0</v>
      </c>
      <c r="E6657" s="39"/>
      <c r="F6657" s="40"/>
      <c r="G6657" s="39"/>
      <c r="H6657" s="39"/>
    </row>
    <row r="6658" spans="1:8">
      <c r="A6658" s="37">
        <v>27</v>
      </c>
      <c r="B6658" s="41" t="s">
        <v>8246</v>
      </c>
      <c r="C6658" s="41" t="s">
        <v>16</v>
      </c>
      <c r="D6658" s="39">
        <v>0</v>
      </c>
      <c r="E6658" s="39"/>
      <c r="F6658" s="40"/>
      <c r="G6658" s="39"/>
      <c r="H6658" s="39"/>
    </row>
    <row r="6659" spans="1:8" hidden="1">
      <c r="A6659" s="37">
        <v>27</v>
      </c>
      <c r="B6659" s="41" t="s">
        <v>2426</v>
      </c>
      <c r="C6659" s="41" t="s">
        <v>15</v>
      </c>
      <c r="D6659" s="39">
        <v>-75.897599999999997</v>
      </c>
      <c r="E6659" s="39">
        <v>0.225885714285714</v>
      </c>
      <c r="F6659" s="40"/>
      <c r="G6659" s="39">
        <v>-336</v>
      </c>
      <c r="H6659" s="39"/>
    </row>
    <row r="6660" spans="1:8" hidden="1">
      <c r="A6660" s="37">
        <v>27</v>
      </c>
      <c r="B6660" s="38" t="s">
        <v>3438</v>
      </c>
      <c r="C6660" s="38" t="s">
        <v>15</v>
      </c>
      <c r="D6660" s="39">
        <v>0</v>
      </c>
      <c r="E6660" s="39"/>
      <c r="F6660" s="40"/>
      <c r="G6660" s="39"/>
      <c r="H6660" s="39"/>
    </row>
    <row r="6661" spans="1:8">
      <c r="A6661" s="37">
        <v>27</v>
      </c>
      <c r="B6661" s="41" t="s">
        <v>8247</v>
      </c>
      <c r="C6661" s="41" t="s">
        <v>16</v>
      </c>
      <c r="D6661" s="39">
        <v>795081</v>
      </c>
      <c r="E6661" s="39">
        <v>2884</v>
      </c>
      <c r="F6661" s="40">
        <v>373452.5</v>
      </c>
      <c r="G6661" s="39">
        <v>275.68689320388302</v>
      </c>
      <c r="H6661" s="39">
        <v>146.19573509015299</v>
      </c>
    </row>
    <row r="6662" spans="1:8">
      <c r="A6662" s="37">
        <v>27</v>
      </c>
      <c r="B6662" s="41" t="s">
        <v>1765</v>
      </c>
      <c r="C6662" s="41" t="s">
        <v>16</v>
      </c>
      <c r="D6662" s="39">
        <v>9324.6052</v>
      </c>
      <c r="E6662" s="39">
        <v>2469.7372928571399</v>
      </c>
      <c r="F6662" s="40"/>
      <c r="G6662" s="39">
        <v>3.7755453695290502</v>
      </c>
      <c r="H6662" s="39"/>
    </row>
    <row r="6663" spans="1:8" hidden="1">
      <c r="A6663" s="37">
        <v>27</v>
      </c>
      <c r="B6663" s="38" t="s">
        <v>3441</v>
      </c>
      <c r="C6663" s="38" t="s">
        <v>15</v>
      </c>
      <c r="D6663" s="39">
        <v>0</v>
      </c>
      <c r="E6663" s="39"/>
      <c r="F6663" s="40"/>
      <c r="G6663" s="39"/>
      <c r="H6663" s="39"/>
    </row>
    <row r="6664" spans="1:8">
      <c r="A6664" s="37">
        <v>27</v>
      </c>
      <c r="B6664" s="38" t="s">
        <v>1534</v>
      </c>
      <c r="C6664" s="38" t="s">
        <v>16</v>
      </c>
      <c r="D6664" s="39">
        <v>10946.4784</v>
      </c>
      <c r="E6664" s="39">
        <v>1641.78451428571</v>
      </c>
      <c r="F6664" s="40"/>
      <c r="G6664" s="39">
        <v>6.6674270007732703</v>
      </c>
      <c r="H6664" s="39"/>
    </row>
    <row r="6665" spans="1:8">
      <c r="A6665" s="37">
        <v>27</v>
      </c>
      <c r="B6665" s="41" t="s">
        <v>5041</v>
      </c>
      <c r="C6665" s="41" t="s">
        <v>16</v>
      </c>
      <c r="D6665" s="39">
        <v>0</v>
      </c>
      <c r="E6665" s="39"/>
      <c r="F6665" s="40"/>
      <c r="G6665" s="39"/>
      <c r="H6665" s="39"/>
    </row>
    <row r="6666" spans="1:8">
      <c r="A6666" s="37">
        <v>27</v>
      </c>
      <c r="B6666" s="38" t="s">
        <v>6217</v>
      </c>
      <c r="C6666" s="38" t="s">
        <v>16</v>
      </c>
      <c r="D6666" s="39">
        <v>0</v>
      </c>
      <c r="E6666" s="39"/>
      <c r="F6666" s="40"/>
      <c r="G6666" s="39"/>
      <c r="H6666" s="39"/>
    </row>
    <row r="6667" spans="1:8">
      <c r="A6667" s="37">
        <v>27</v>
      </c>
      <c r="B6667" s="38" t="s">
        <v>6068</v>
      </c>
      <c r="C6667" s="38" t="s">
        <v>16</v>
      </c>
      <c r="D6667" s="39">
        <v>0</v>
      </c>
      <c r="E6667" s="39"/>
      <c r="F6667" s="40"/>
      <c r="G6667" s="39"/>
      <c r="H6667" s="39"/>
    </row>
    <row r="6668" spans="1:8">
      <c r="A6668" s="37">
        <v>27</v>
      </c>
      <c r="B6668" s="41" t="s">
        <v>379</v>
      </c>
      <c r="C6668" s="41" t="s">
        <v>16</v>
      </c>
      <c r="D6668" s="39">
        <v>1948.5093999999999</v>
      </c>
      <c r="E6668" s="39">
        <v>70.093542857142893</v>
      </c>
      <c r="F6668" s="40"/>
      <c r="G6668" s="39">
        <v>27.798700430526701</v>
      </c>
      <c r="H6668" s="39"/>
    </row>
    <row r="6669" spans="1:8">
      <c r="A6669" s="37">
        <v>27</v>
      </c>
      <c r="B6669" s="38" t="s">
        <v>535</v>
      </c>
      <c r="C6669" s="38" t="s">
        <v>16</v>
      </c>
      <c r="D6669" s="39">
        <v>18300.008849999998</v>
      </c>
      <c r="E6669" s="39">
        <v>2664.7493714285702</v>
      </c>
      <c r="F6669" s="40"/>
      <c r="G6669" s="39">
        <v>6.86744091065846</v>
      </c>
      <c r="H6669" s="39"/>
    </row>
    <row r="6670" spans="1:8">
      <c r="A6670" s="37">
        <v>27</v>
      </c>
      <c r="B6670" s="38" t="s">
        <v>5986</v>
      </c>
      <c r="C6670" s="38" t="s">
        <v>16</v>
      </c>
      <c r="D6670" s="39">
        <v>0</v>
      </c>
      <c r="E6670" s="39"/>
      <c r="F6670" s="40"/>
      <c r="G6670" s="39"/>
      <c r="H6670" s="39"/>
    </row>
    <row r="6671" spans="1:8">
      <c r="A6671" s="37">
        <v>27</v>
      </c>
      <c r="B6671" s="38" t="s">
        <v>4912</v>
      </c>
      <c r="C6671" s="38" t="s">
        <v>16</v>
      </c>
      <c r="D6671" s="39">
        <v>0</v>
      </c>
      <c r="E6671" s="39"/>
      <c r="F6671" s="40"/>
      <c r="G6671" s="39"/>
      <c r="H6671" s="39"/>
    </row>
    <row r="6672" spans="1:8">
      <c r="A6672" s="37">
        <v>27</v>
      </c>
      <c r="B6672" s="41" t="s">
        <v>4239</v>
      </c>
      <c r="C6672" s="41" t="s">
        <v>16</v>
      </c>
      <c r="D6672" s="39">
        <v>0</v>
      </c>
      <c r="E6672" s="39"/>
      <c r="F6672" s="40"/>
      <c r="G6672" s="39"/>
      <c r="H6672" s="39"/>
    </row>
    <row r="6673" spans="1:8">
      <c r="A6673" s="37">
        <v>27</v>
      </c>
      <c r="B6673" s="38" t="s">
        <v>2594</v>
      </c>
      <c r="C6673" s="38" t="s">
        <v>16</v>
      </c>
      <c r="D6673" s="39">
        <v>0</v>
      </c>
      <c r="E6673" s="39"/>
      <c r="F6673" s="40"/>
      <c r="G6673" s="39"/>
      <c r="H6673" s="39"/>
    </row>
    <row r="6674" spans="1:8" hidden="1">
      <c r="A6674" s="37">
        <v>27</v>
      </c>
      <c r="B6674" s="38" t="s">
        <v>5596</v>
      </c>
      <c r="C6674" s="38" t="s">
        <v>15</v>
      </c>
      <c r="D6674" s="39">
        <v>0</v>
      </c>
      <c r="E6674" s="39"/>
      <c r="F6674" s="40"/>
      <c r="G6674" s="39"/>
      <c r="H6674" s="39"/>
    </row>
    <row r="6675" spans="1:8">
      <c r="A6675" s="37">
        <v>27</v>
      </c>
      <c r="B6675" s="41" t="s">
        <v>5811</v>
      </c>
      <c r="C6675" s="41" t="s">
        <v>16</v>
      </c>
      <c r="D6675" s="39">
        <v>0</v>
      </c>
      <c r="E6675" s="39"/>
      <c r="F6675" s="40"/>
      <c r="G6675" s="39"/>
      <c r="H6675" s="39"/>
    </row>
    <row r="6676" spans="1:8">
      <c r="A6676" s="37">
        <v>27</v>
      </c>
      <c r="B6676" s="41" t="s">
        <v>1824</v>
      </c>
      <c r="C6676" s="41" t="s">
        <v>16</v>
      </c>
      <c r="D6676" s="39">
        <v>0</v>
      </c>
      <c r="E6676" s="39"/>
      <c r="F6676" s="40"/>
      <c r="G6676" s="39"/>
      <c r="H6676" s="39"/>
    </row>
    <row r="6677" spans="1:8">
      <c r="A6677" s="37">
        <v>27</v>
      </c>
      <c r="B6677" s="38" t="s">
        <v>8007</v>
      </c>
      <c r="C6677" s="38" t="s">
        <v>16</v>
      </c>
      <c r="D6677" s="39">
        <v>8842.5414999999994</v>
      </c>
      <c r="E6677" s="39">
        <v>285.53310714285698</v>
      </c>
      <c r="F6677" s="40"/>
      <c r="G6677" s="39">
        <v>30.9685331710971</v>
      </c>
      <c r="H6677" s="39"/>
    </row>
    <row r="6678" spans="1:8">
      <c r="A6678" s="37">
        <v>27</v>
      </c>
      <c r="B6678" s="38" t="s">
        <v>8256</v>
      </c>
      <c r="C6678" s="38" t="s">
        <v>16</v>
      </c>
      <c r="D6678" s="39">
        <v>12599.7788</v>
      </c>
      <c r="E6678" s="39">
        <v>179.95828571428601</v>
      </c>
      <c r="F6678" s="40"/>
      <c r="G6678" s="39">
        <v>70.014996808784304</v>
      </c>
      <c r="H6678" s="39"/>
    </row>
    <row r="6679" spans="1:8" hidden="1">
      <c r="A6679" s="37">
        <v>27</v>
      </c>
      <c r="B6679" s="41" t="s">
        <v>8588</v>
      </c>
      <c r="C6679" s="41" t="s">
        <v>15</v>
      </c>
      <c r="D6679" s="39">
        <v>16882.527394000001</v>
      </c>
      <c r="E6679" s="39">
        <v>622.93538571428599</v>
      </c>
      <c r="F6679" s="40"/>
      <c r="G6679" s="39">
        <v>27.101570694433601</v>
      </c>
      <c r="H6679" s="39"/>
    </row>
    <row r="6680" spans="1:8">
      <c r="A6680" s="37">
        <v>27</v>
      </c>
      <c r="B6680" s="38" t="s">
        <v>4164</v>
      </c>
      <c r="C6680" s="38" t="s">
        <v>16</v>
      </c>
      <c r="D6680" s="39">
        <v>-3.7179000000000002</v>
      </c>
      <c r="E6680" s="39"/>
      <c r="F6680" s="40"/>
      <c r="G6680" s="39"/>
      <c r="H6680" s="39"/>
    </row>
    <row r="6681" spans="1:8" hidden="1">
      <c r="A6681" s="37">
        <v>27</v>
      </c>
      <c r="B6681" s="38" t="s">
        <v>5944</v>
      </c>
      <c r="C6681" s="38" t="s">
        <v>15</v>
      </c>
      <c r="D6681" s="39">
        <v>0</v>
      </c>
      <c r="E6681" s="39"/>
      <c r="F6681" s="40"/>
      <c r="G6681" s="39"/>
      <c r="H6681" s="39"/>
    </row>
    <row r="6682" spans="1:8" hidden="1">
      <c r="A6682" s="37">
        <v>27</v>
      </c>
      <c r="B6682" s="38" t="s">
        <v>5716</v>
      </c>
      <c r="C6682" s="38" t="s">
        <v>15</v>
      </c>
      <c r="D6682" s="39">
        <v>0</v>
      </c>
      <c r="E6682" s="39"/>
      <c r="F6682" s="40"/>
      <c r="G6682" s="39"/>
      <c r="H6682" s="39"/>
    </row>
    <row r="6683" spans="1:8">
      <c r="A6683" s="37">
        <v>27</v>
      </c>
      <c r="B6683" s="41" t="s">
        <v>2391</v>
      </c>
      <c r="C6683" s="41" t="s">
        <v>16</v>
      </c>
      <c r="D6683" s="39">
        <v>-18.990316499999999</v>
      </c>
      <c r="E6683" s="39"/>
      <c r="F6683" s="40"/>
      <c r="G6683" s="39"/>
      <c r="H6683" s="39"/>
    </row>
    <row r="6684" spans="1:8">
      <c r="A6684" s="37">
        <v>27</v>
      </c>
      <c r="B6684" s="41" t="s">
        <v>5277</v>
      </c>
      <c r="C6684" s="41" t="s">
        <v>16</v>
      </c>
      <c r="D6684" s="39">
        <v>0</v>
      </c>
      <c r="E6684" s="39"/>
      <c r="F6684" s="40"/>
      <c r="G6684" s="39"/>
      <c r="H6684" s="39"/>
    </row>
    <row r="6685" spans="1:8">
      <c r="A6685" s="37">
        <v>27</v>
      </c>
      <c r="B6685" s="38" t="s">
        <v>8591</v>
      </c>
      <c r="C6685" s="38" t="s">
        <v>16</v>
      </c>
      <c r="D6685" s="39">
        <v>244355.11408920001</v>
      </c>
      <c r="E6685" s="39">
        <v>3236.3385936183499</v>
      </c>
      <c r="F6685" s="40">
        <v>42158.828500000003</v>
      </c>
      <c r="G6685" s="39">
        <v>75.503568931581398</v>
      </c>
      <c r="H6685" s="39">
        <v>62.476863820091502</v>
      </c>
    </row>
    <row r="6686" spans="1:8" hidden="1">
      <c r="A6686" s="37">
        <v>27</v>
      </c>
      <c r="B6686" s="38" t="s">
        <v>3394</v>
      </c>
      <c r="C6686" s="38" t="s">
        <v>15</v>
      </c>
      <c r="D6686" s="39">
        <v>0</v>
      </c>
      <c r="E6686" s="39"/>
      <c r="F6686" s="40">
        <v>0</v>
      </c>
      <c r="G6686" s="39"/>
      <c r="H6686" s="39"/>
    </row>
    <row r="6687" spans="1:8">
      <c r="A6687" s="37">
        <v>27</v>
      </c>
      <c r="B6687" s="38" t="s">
        <v>8607</v>
      </c>
      <c r="C6687" s="38" t="s">
        <v>16</v>
      </c>
      <c r="D6687" s="39">
        <v>5308.6194530000002</v>
      </c>
      <c r="E6687" s="39">
        <v>80.8576887142857</v>
      </c>
      <c r="F6687" s="40"/>
      <c r="G6687" s="39">
        <v>65.653860967486295</v>
      </c>
      <c r="H6687" s="39"/>
    </row>
    <row r="6688" spans="1:8">
      <c r="A6688" s="37">
        <v>27</v>
      </c>
      <c r="B6688" s="38" t="s">
        <v>1848</v>
      </c>
      <c r="C6688" s="38" t="s">
        <v>16</v>
      </c>
      <c r="D6688" s="39">
        <v>-17.952850000000002</v>
      </c>
      <c r="E6688" s="39">
        <v>3.9133142857142902</v>
      </c>
      <c r="F6688" s="40"/>
      <c r="G6688" s="39">
        <v>-4.5876330622198198</v>
      </c>
      <c r="H6688" s="39"/>
    </row>
    <row r="6689" spans="1:8">
      <c r="A6689" s="37">
        <v>27</v>
      </c>
      <c r="B6689" s="41" t="s">
        <v>2409</v>
      </c>
      <c r="C6689" s="41" t="s">
        <v>16</v>
      </c>
      <c r="D6689" s="39">
        <v>-4.7436499999999997</v>
      </c>
      <c r="E6689" s="39">
        <v>0.164835714285714</v>
      </c>
      <c r="F6689" s="40"/>
      <c r="G6689" s="39">
        <v>-28.778047406508598</v>
      </c>
      <c r="H6689" s="39"/>
    </row>
    <row r="6690" spans="1:8">
      <c r="A6690" s="37">
        <v>27</v>
      </c>
      <c r="B6690" s="38" t="s">
        <v>277</v>
      </c>
      <c r="C6690" s="38" t="s">
        <v>16</v>
      </c>
      <c r="D6690" s="39">
        <v>48187.957020000002</v>
      </c>
      <c r="E6690" s="39">
        <v>116.419035714286</v>
      </c>
      <c r="F6690" s="40"/>
      <c r="G6690" s="39">
        <v>413.91819408522099</v>
      </c>
      <c r="H6690" s="39"/>
    </row>
    <row r="6691" spans="1:8" hidden="1">
      <c r="A6691" s="37">
        <v>27</v>
      </c>
      <c r="B6691" s="38" t="s">
        <v>2407</v>
      </c>
      <c r="C6691" s="38" t="s">
        <v>15</v>
      </c>
      <c r="D6691" s="39">
        <v>0</v>
      </c>
      <c r="E6691" s="39"/>
      <c r="F6691" s="40"/>
      <c r="G6691" s="39"/>
      <c r="H6691" s="39"/>
    </row>
    <row r="6692" spans="1:8">
      <c r="A6692" s="37">
        <v>27</v>
      </c>
      <c r="B6692" s="41" t="s">
        <v>552</v>
      </c>
      <c r="C6692" s="41" t="s">
        <v>16</v>
      </c>
      <c r="D6692" s="39">
        <v>15497.717500000001</v>
      </c>
      <c r="E6692" s="39">
        <v>3936.8723428571402</v>
      </c>
      <c r="F6692" s="40"/>
      <c r="G6692" s="39">
        <v>3.93655576059464</v>
      </c>
      <c r="H6692" s="39"/>
    </row>
    <row r="6693" spans="1:8" hidden="1">
      <c r="A6693" s="37">
        <v>27</v>
      </c>
      <c r="B6693" s="38" t="s">
        <v>2387</v>
      </c>
      <c r="C6693" s="38" t="s">
        <v>15</v>
      </c>
      <c r="D6693" s="39">
        <v>0</v>
      </c>
      <c r="E6693" s="39"/>
      <c r="F6693" s="40"/>
      <c r="G6693" s="39"/>
      <c r="H6693" s="39"/>
    </row>
    <row r="6694" spans="1:8">
      <c r="A6694" s="37">
        <v>27</v>
      </c>
      <c r="B6694" s="38" t="s">
        <v>6140</v>
      </c>
      <c r="C6694" s="38" t="s">
        <v>16</v>
      </c>
      <c r="D6694" s="39">
        <v>0</v>
      </c>
      <c r="E6694" s="39"/>
      <c r="F6694" s="40"/>
      <c r="G6694" s="39"/>
      <c r="H6694" s="39"/>
    </row>
    <row r="6695" spans="1:8" hidden="1">
      <c r="A6695" s="37">
        <v>27</v>
      </c>
      <c r="B6695" s="38" t="s">
        <v>1502</v>
      </c>
      <c r="C6695" s="38" t="s">
        <v>15</v>
      </c>
      <c r="D6695" s="39">
        <v>11684.29142</v>
      </c>
      <c r="E6695" s="39"/>
      <c r="F6695" s="40">
        <v>1880.34</v>
      </c>
      <c r="G6695" s="39"/>
      <c r="H6695" s="39"/>
    </row>
    <row r="6696" spans="1:8">
      <c r="A6696" s="37">
        <v>27</v>
      </c>
      <c r="B6696" s="38" t="s">
        <v>475</v>
      </c>
      <c r="C6696" s="38" t="s">
        <v>16</v>
      </c>
      <c r="D6696" s="39">
        <v>624937.63873000001</v>
      </c>
      <c r="E6696" s="39">
        <v>18201.370941982099</v>
      </c>
      <c r="F6696" s="40">
        <v>3568.5655499999998</v>
      </c>
      <c r="G6696" s="39">
        <v>34.334646589096202</v>
      </c>
      <c r="H6696" s="39">
        <v>34.138586327406301</v>
      </c>
    </row>
    <row r="6697" spans="1:8">
      <c r="A6697" s="37">
        <v>27</v>
      </c>
      <c r="B6697" s="38" t="s">
        <v>1952</v>
      </c>
      <c r="C6697" s="38" t="s">
        <v>16</v>
      </c>
      <c r="D6697" s="39">
        <v>127547.2816</v>
      </c>
      <c r="E6697" s="39">
        <v>986.181892857143</v>
      </c>
      <c r="F6697" s="40"/>
      <c r="G6697" s="39">
        <v>129.33443873165501</v>
      </c>
      <c r="H6697" s="39"/>
    </row>
    <row r="6698" spans="1:8">
      <c r="A6698" s="37">
        <v>27</v>
      </c>
      <c r="B6698" s="38" t="s">
        <v>3080</v>
      </c>
      <c r="C6698" s="38" t="s">
        <v>16</v>
      </c>
      <c r="D6698" s="39">
        <v>0</v>
      </c>
      <c r="E6698" s="39"/>
      <c r="F6698" s="40"/>
      <c r="G6698" s="39"/>
      <c r="H6698" s="39"/>
    </row>
    <row r="6699" spans="1:8" hidden="1">
      <c r="A6699" s="37">
        <v>27</v>
      </c>
      <c r="B6699" s="41" t="s">
        <v>1734</v>
      </c>
      <c r="C6699" s="41" t="s">
        <v>15</v>
      </c>
      <c r="D6699" s="39">
        <v>73477.056849999994</v>
      </c>
      <c r="E6699" s="39">
        <v>944.81730714285698</v>
      </c>
      <c r="F6699" s="40">
        <v>8.7703500000000005</v>
      </c>
      <c r="G6699" s="39">
        <v>77.768533974251397</v>
      </c>
      <c r="H6699" s="39">
        <v>77.759251386036993</v>
      </c>
    </row>
    <row r="6700" spans="1:8">
      <c r="A6700" s="37">
        <v>27</v>
      </c>
      <c r="B6700" s="38" t="s">
        <v>5646</v>
      </c>
      <c r="C6700" s="38" t="s">
        <v>16</v>
      </c>
      <c r="D6700" s="39">
        <v>0</v>
      </c>
      <c r="E6700" s="39"/>
      <c r="F6700" s="40"/>
      <c r="G6700" s="39"/>
      <c r="H6700" s="39"/>
    </row>
    <row r="6701" spans="1:8">
      <c r="A6701" s="37">
        <v>27</v>
      </c>
      <c r="B6701" s="38" t="s">
        <v>3172</v>
      </c>
      <c r="C6701" s="38" t="s">
        <v>16</v>
      </c>
      <c r="D6701" s="39">
        <v>0</v>
      </c>
      <c r="E6701" s="39"/>
      <c r="F6701" s="40"/>
      <c r="G6701" s="39"/>
      <c r="H6701" s="39"/>
    </row>
    <row r="6702" spans="1:8" hidden="1">
      <c r="A6702" s="37">
        <v>27</v>
      </c>
      <c r="B6702" s="38" t="s">
        <v>7582</v>
      </c>
      <c r="C6702" s="38" t="s">
        <v>15</v>
      </c>
      <c r="D6702" s="39">
        <v>0</v>
      </c>
      <c r="E6702" s="39"/>
      <c r="F6702" s="40"/>
      <c r="G6702" s="39"/>
      <c r="H6702" s="39"/>
    </row>
    <row r="6703" spans="1:8">
      <c r="A6703" s="37">
        <v>27</v>
      </c>
      <c r="B6703" s="41" t="s">
        <v>1487</v>
      </c>
      <c r="C6703" s="41" t="s">
        <v>16</v>
      </c>
      <c r="D6703" s="39">
        <v>87679.998500000002</v>
      </c>
      <c r="E6703" s="39">
        <v>4025.0853214285698</v>
      </c>
      <c r="F6703" s="40"/>
      <c r="G6703" s="39">
        <v>21.783388797552501</v>
      </c>
      <c r="H6703" s="39"/>
    </row>
    <row r="6704" spans="1:8">
      <c r="A6704" s="37">
        <v>27</v>
      </c>
      <c r="B6704" s="41" t="s">
        <v>1813</v>
      </c>
      <c r="C6704" s="41" t="s">
        <v>16</v>
      </c>
      <c r="D6704" s="39">
        <v>14758.219950000001</v>
      </c>
      <c r="E6704" s="39">
        <v>3474.25905714286</v>
      </c>
      <c r="F6704" s="40"/>
      <c r="G6704" s="39">
        <v>4.2478755059033499</v>
      </c>
      <c r="H6704" s="39"/>
    </row>
    <row r="6705" spans="1:8" hidden="1">
      <c r="A6705" s="37">
        <v>27</v>
      </c>
      <c r="B6705" s="38" t="s">
        <v>1661</v>
      </c>
      <c r="C6705" s="38" t="s">
        <v>15</v>
      </c>
      <c r="D6705" s="39">
        <v>0</v>
      </c>
      <c r="E6705" s="39"/>
      <c r="F6705" s="40"/>
      <c r="G6705" s="39"/>
      <c r="H6705" s="39"/>
    </row>
    <row r="6706" spans="1:8">
      <c r="A6706" s="37">
        <v>27</v>
      </c>
      <c r="B6706" s="41" t="s">
        <v>6567</v>
      </c>
      <c r="C6706" s="41" t="s">
        <v>16</v>
      </c>
      <c r="D6706" s="39">
        <v>0</v>
      </c>
      <c r="E6706" s="39"/>
      <c r="F6706" s="40"/>
      <c r="G6706" s="39"/>
      <c r="H6706" s="39"/>
    </row>
    <row r="6707" spans="1:8">
      <c r="A6707" s="37">
        <v>27</v>
      </c>
      <c r="B6707" s="38" t="s">
        <v>2791</v>
      </c>
      <c r="C6707" s="38" t="s">
        <v>16</v>
      </c>
      <c r="D6707" s="39">
        <v>0</v>
      </c>
      <c r="E6707" s="39"/>
      <c r="F6707" s="40"/>
      <c r="G6707" s="39"/>
      <c r="H6707" s="39"/>
    </row>
    <row r="6708" spans="1:8">
      <c r="A6708" s="37">
        <v>27</v>
      </c>
      <c r="B6708" s="41" t="s">
        <v>6512</v>
      </c>
      <c r="C6708" s="41" t="s">
        <v>16</v>
      </c>
      <c r="D6708" s="39">
        <v>0</v>
      </c>
      <c r="E6708" s="39"/>
      <c r="F6708" s="40"/>
      <c r="G6708" s="39"/>
      <c r="H6708" s="39"/>
    </row>
    <row r="6709" spans="1:8">
      <c r="A6709" s="37">
        <v>27</v>
      </c>
      <c r="B6709" s="38" t="s">
        <v>7003</v>
      </c>
      <c r="C6709" s="38" t="s">
        <v>16</v>
      </c>
      <c r="D6709" s="39">
        <v>0</v>
      </c>
      <c r="E6709" s="39"/>
      <c r="F6709" s="40"/>
      <c r="G6709" s="39"/>
      <c r="H6709" s="39"/>
    </row>
    <row r="6710" spans="1:8">
      <c r="A6710" s="37">
        <v>27</v>
      </c>
      <c r="B6710" s="38" t="s">
        <v>1796</v>
      </c>
      <c r="C6710" s="38" t="s">
        <v>16</v>
      </c>
      <c r="D6710" s="39">
        <v>36179.945249999997</v>
      </c>
      <c r="E6710" s="39">
        <v>5486.0980928571398</v>
      </c>
      <c r="F6710" s="40"/>
      <c r="G6710" s="39">
        <v>6.5948411125032598</v>
      </c>
      <c r="H6710" s="39"/>
    </row>
    <row r="6711" spans="1:8">
      <c r="A6711" s="37">
        <v>27</v>
      </c>
      <c r="B6711" s="41" t="s">
        <v>4191</v>
      </c>
      <c r="C6711" s="41" t="s">
        <v>16</v>
      </c>
      <c r="D6711" s="39">
        <v>0</v>
      </c>
      <c r="E6711" s="39"/>
      <c r="F6711" s="40"/>
      <c r="G6711" s="39"/>
      <c r="H6711" s="39"/>
    </row>
    <row r="6712" spans="1:8" hidden="1">
      <c r="A6712" s="37">
        <v>27</v>
      </c>
      <c r="B6712" s="38" t="s">
        <v>7395</v>
      </c>
      <c r="C6712" s="38" t="s">
        <v>15</v>
      </c>
      <c r="D6712" s="39">
        <v>0</v>
      </c>
      <c r="E6712" s="39"/>
      <c r="F6712" s="40"/>
      <c r="G6712" s="39"/>
      <c r="H6712" s="39"/>
    </row>
    <row r="6713" spans="1:8">
      <c r="A6713" s="37">
        <v>27</v>
      </c>
      <c r="B6713" s="41" t="s">
        <v>8600</v>
      </c>
      <c r="C6713" s="41" t="s">
        <v>16</v>
      </c>
      <c r="D6713" s="39">
        <v>0</v>
      </c>
      <c r="E6713" s="39"/>
      <c r="F6713" s="40"/>
      <c r="G6713" s="39"/>
      <c r="H6713" s="39"/>
    </row>
    <row r="6714" spans="1:8" hidden="1">
      <c r="A6714" s="37">
        <v>27</v>
      </c>
      <c r="B6714" s="38" t="s">
        <v>6966</v>
      </c>
      <c r="C6714" s="38" t="s">
        <v>15</v>
      </c>
      <c r="D6714" s="39">
        <v>0</v>
      </c>
      <c r="E6714" s="39"/>
      <c r="F6714" s="40"/>
      <c r="G6714" s="39"/>
      <c r="H6714" s="39"/>
    </row>
    <row r="6715" spans="1:8" hidden="1">
      <c r="A6715" s="37">
        <v>27</v>
      </c>
      <c r="B6715" s="38" t="s">
        <v>6230</v>
      </c>
      <c r="C6715" s="38" t="s">
        <v>15</v>
      </c>
      <c r="D6715" s="39">
        <v>0</v>
      </c>
      <c r="E6715" s="39"/>
      <c r="F6715" s="40">
        <v>0</v>
      </c>
      <c r="G6715" s="39"/>
      <c r="H6715" s="39"/>
    </row>
    <row r="6716" spans="1:8">
      <c r="A6716" s="37">
        <v>27</v>
      </c>
      <c r="B6716" s="41" t="s">
        <v>1278</v>
      </c>
      <c r="C6716" s="41" t="s">
        <v>16</v>
      </c>
      <c r="D6716" s="39">
        <v>44731.904799999997</v>
      </c>
      <c r="E6716" s="39">
        <v>2522.93173571429</v>
      </c>
      <c r="F6716" s="40"/>
      <c r="G6716" s="39">
        <v>17.730128868245298</v>
      </c>
      <c r="H6716" s="39"/>
    </row>
    <row r="6717" spans="1:8" hidden="1">
      <c r="A6717" s="37">
        <v>27</v>
      </c>
      <c r="B6717" s="41" t="s">
        <v>4425</v>
      </c>
      <c r="C6717" s="41" t="s">
        <v>15</v>
      </c>
      <c r="D6717" s="39">
        <v>0</v>
      </c>
      <c r="E6717" s="39"/>
      <c r="F6717" s="40"/>
      <c r="G6717" s="39"/>
      <c r="H6717" s="39"/>
    </row>
    <row r="6718" spans="1:8">
      <c r="A6718" s="37">
        <v>27</v>
      </c>
      <c r="B6718" s="41" t="s">
        <v>7687</v>
      </c>
      <c r="C6718" s="41" t="s">
        <v>16</v>
      </c>
      <c r="D6718" s="39">
        <v>0</v>
      </c>
      <c r="E6718" s="39"/>
      <c r="F6718" s="40"/>
      <c r="G6718" s="39"/>
      <c r="H6718" s="39"/>
    </row>
    <row r="6719" spans="1:8" hidden="1">
      <c r="A6719" s="37">
        <v>27</v>
      </c>
      <c r="B6719" s="38" t="s">
        <v>5111</v>
      </c>
      <c r="C6719" s="38" t="s">
        <v>15</v>
      </c>
      <c r="D6719" s="39">
        <v>0</v>
      </c>
      <c r="E6719" s="39"/>
      <c r="F6719" s="40"/>
      <c r="G6719" s="39"/>
      <c r="H6719" s="39"/>
    </row>
    <row r="6720" spans="1:8">
      <c r="A6720" s="37">
        <v>27</v>
      </c>
      <c r="B6720" s="38" t="s">
        <v>340</v>
      </c>
      <c r="C6720" s="38" t="s">
        <v>16</v>
      </c>
      <c r="D6720" s="39">
        <v>1194.8318999999999</v>
      </c>
      <c r="E6720" s="39">
        <v>811.28012857142903</v>
      </c>
      <c r="F6720" s="40"/>
      <c r="G6720" s="39">
        <v>1.4727735315099599</v>
      </c>
      <c r="H6720" s="39"/>
    </row>
    <row r="6721" spans="1:8">
      <c r="A6721" s="37">
        <v>27</v>
      </c>
      <c r="B6721" s="41" t="s">
        <v>8234</v>
      </c>
      <c r="C6721" s="41" t="s">
        <v>16</v>
      </c>
      <c r="D6721" s="39">
        <v>7026.0956999999999</v>
      </c>
      <c r="E6721" s="39">
        <v>310.59617142857098</v>
      </c>
      <c r="F6721" s="40"/>
      <c r="G6721" s="39">
        <v>22.621321015271501</v>
      </c>
      <c r="H6721" s="39"/>
    </row>
    <row r="6722" spans="1:8" hidden="1">
      <c r="A6722" s="37">
        <v>27</v>
      </c>
      <c r="B6722" s="41" t="s">
        <v>6412</v>
      </c>
      <c r="C6722" s="41" t="s">
        <v>15</v>
      </c>
      <c r="D6722" s="39">
        <v>0</v>
      </c>
      <c r="E6722" s="39"/>
      <c r="F6722" s="40"/>
      <c r="G6722" s="39"/>
      <c r="H6722" s="39"/>
    </row>
    <row r="6723" spans="1:8" hidden="1">
      <c r="A6723" s="37">
        <v>27</v>
      </c>
      <c r="B6723" s="38" t="s">
        <v>2803</v>
      </c>
      <c r="C6723" s="38" t="s">
        <v>15</v>
      </c>
      <c r="D6723" s="39">
        <v>0</v>
      </c>
      <c r="E6723" s="39"/>
      <c r="F6723" s="40"/>
      <c r="G6723" s="39"/>
      <c r="H6723" s="39"/>
    </row>
    <row r="6724" spans="1:8" hidden="1">
      <c r="A6724" s="37">
        <v>27</v>
      </c>
      <c r="B6724" s="38" t="s">
        <v>6837</v>
      </c>
      <c r="C6724" s="38" t="s">
        <v>15</v>
      </c>
      <c r="D6724" s="39">
        <v>0</v>
      </c>
      <c r="E6724" s="39"/>
      <c r="F6724" s="40"/>
      <c r="G6724" s="39"/>
      <c r="H6724" s="39"/>
    </row>
    <row r="6725" spans="1:8">
      <c r="A6725" s="37">
        <v>27</v>
      </c>
      <c r="B6725" s="41" t="s">
        <v>410</v>
      </c>
      <c r="C6725" s="41" t="s">
        <v>16</v>
      </c>
      <c r="D6725" s="39">
        <v>3404.26395</v>
      </c>
      <c r="E6725" s="39">
        <v>297.68007142857101</v>
      </c>
      <c r="F6725" s="40"/>
      <c r="G6725" s="39">
        <v>11.4359820382429</v>
      </c>
      <c r="H6725" s="39"/>
    </row>
    <row r="6726" spans="1:8">
      <c r="A6726" s="37">
        <v>27</v>
      </c>
      <c r="B6726" s="38" t="s">
        <v>1983</v>
      </c>
      <c r="C6726" s="38" t="s">
        <v>16</v>
      </c>
      <c r="D6726" s="39">
        <v>47738.883999999998</v>
      </c>
      <c r="E6726" s="39">
        <v>6456.0308428571398</v>
      </c>
      <c r="F6726" s="40"/>
      <c r="G6726" s="39">
        <v>7.3944634345756901</v>
      </c>
      <c r="H6726" s="39"/>
    </row>
    <row r="6727" spans="1:8" hidden="1">
      <c r="A6727" s="37">
        <v>27</v>
      </c>
      <c r="B6727" s="38" t="s">
        <v>5595</v>
      </c>
      <c r="C6727" s="38" t="s">
        <v>15</v>
      </c>
      <c r="D6727" s="39">
        <v>0</v>
      </c>
      <c r="E6727" s="39"/>
      <c r="F6727" s="40"/>
      <c r="G6727" s="39"/>
      <c r="H6727" s="39"/>
    </row>
    <row r="6728" spans="1:8" hidden="1">
      <c r="A6728" s="37">
        <v>27</v>
      </c>
      <c r="B6728" s="38" t="s">
        <v>1770</v>
      </c>
      <c r="C6728" s="38" t="s">
        <v>15</v>
      </c>
      <c r="D6728" s="39">
        <v>318124.95343345002</v>
      </c>
      <c r="E6728" s="39">
        <v>3473.1320889999702</v>
      </c>
      <c r="F6728" s="40"/>
      <c r="G6728" s="39">
        <v>91.595984627538101</v>
      </c>
      <c r="H6728" s="39"/>
    </row>
    <row r="6729" spans="1:8" hidden="1">
      <c r="A6729" s="37">
        <v>27</v>
      </c>
      <c r="B6729" s="38" t="s">
        <v>4580</v>
      </c>
      <c r="C6729" s="38" t="s">
        <v>15</v>
      </c>
      <c r="D6729" s="39">
        <v>0</v>
      </c>
      <c r="E6729" s="39"/>
      <c r="F6729" s="40"/>
      <c r="G6729" s="39"/>
      <c r="H6729" s="39"/>
    </row>
    <row r="6730" spans="1:8">
      <c r="A6730" s="37">
        <v>27</v>
      </c>
      <c r="B6730" s="41" t="s">
        <v>3439</v>
      </c>
      <c r="C6730" s="41" t="s">
        <v>16</v>
      </c>
      <c r="D6730" s="39">
        <v>0</v>
      </c>
      <c r="E6730" s="39"/>
      <c r="F6730" s="40"/>
      <c r="G6730" s="39"/>
      <c r="H6730" s="39"/>
    </row>
    <row r="6731" spans="1:8">
      <c r="A6731" s="37">
        <v>27</v>
      </c>
      <c r="B6731" s="38" t="s">
        <v>2839</v>
      </c>
      <c r="C6731" s="38" t="s">
        <v>16</v>
      </c>
      <c r="D6731" s="39">
        <v>0</v>
      </c>
      <c r="E6731" s="39"/>
      <c r="F6731" s="40"/>
      <c r="G6731" s="39"/>
      <c r="H6731" s="39"/>
    </row>
    <row r="6732" spans="1:8" hidden="1">
      <c r="A6732" s="37">
        <v>27</v>
      </c>
      <c r="B6732" s="38" t="s">
        <v>357</v>
      </c>
      <c r="C6732" s="38" t="s">
        <v>15</v>
      </c>
      <c r="D6732" s="39">
        <v>1885.5182081999999</v>
      </c>
      <c r="E6732" s="39"/>
      <c r="F6732" s="40"/>
      <c r="G6732" s="39"/>
      <c r="H6732" s="39"/>
    </row>
    <row r="6733" spans="1:8">
      <c r="A6733" s="37">
        <v>27</v>
      </c>
      <c r="B6733" s="41" t="s">
        <v>763</v>
      </c>
      <c r="C6733" s="41" t="s">
        <v>16</v>
      </c>
      <c r="D6733" s="39">
        <v>15262.129849999999</v>
      </c>
      <c r="E6733" s="39">
        <v>231.214985714286</v>
      </c>
      <c r="F6733" s="40">
        <v>61.945999999999998</v>
      </c>
      <c r="G6733" s="39">
        <v>66.008393888705598</v>
      </c>
      <c r="H6733" s="39">
        <v>65.7404787282386</v>
      </c>
    </row>
    <row r="6734" spans="1:8" hidden="1">
      <c r="A6734" s="37">
        <v>27</v>
      </c>
      <c r="B6734" s="38" t="s">
        <v>2103</v>
      </c>
      <c r="C6734" s="38" t="s">
        <v>15</v>
      </c>
      <c r="D6734" s="39">
        <v>5353.8130499999997</v>
      </c>
      <c r="E6734" s="39">
        <v>1762.5238571428599</v>
      </c>
      <c r="F6734" s="40"/>
      <c r="G6734" s="39">
        <v>3.0375833089027302</v>
      </c>
      <c r="H6734" s="39"/>
    </row>
    <row r="6735" spans="1:8">
      <c r="A6735" s="37">
        <v>27</v>
      </c>
      <c r="B6735" s="38" t="s">
        <v>577</v>
      </c>
      <c r="C6735" s="38" t="s">
        <v>16</v>
      </c>
      <c r="D6735" s="39">
        <v>25272.466029300002</v>
      </c>
      <c r="E6735" s="39">
        <v>1366.0753676428601</v>
      </c>
      <c r="F6735" s="40"/>
      <c r="G6735" s="39">
        <v>18.500052506551899</v>
      </c>
      <c r="H6735" s="39"/>
    </row>
    <row r="6736" spans="1:8" hidden="1">
      <c r="A6736" s="37">
        <v>27</v>
      </c>
      <c r="B6736" s="41" t="s">
        <v>1033</v>
      </c>
      <c r="C6736" s="41" t="s">
        <v>15</v>
      </c>
      <c r="D6736" s="39">
        <v>3277.3382999999999</v>
      </c>
      <c r="E6736" s="39">
        <v>554.79196428571402</v>
      </c>
      <c r="F6736" s="40"/>
      <c r="G6736" s="39">
        <v>5.9073283518436002</v>
      </c>
      <c r="H6736" s="39"/>
    </row>
    <row r="6737" spans="1:8" hidden="1">
      <c r="A6737" s="37">
        <v>27</v>
      </c>
      <c r="B6737" s="38" t="s">
        <v>7491</v>
      </c>
      <c r="C6737" s="38" t="s">
        <v>15</v>
      </c>
      <c r="D6737" s="39">
        <v>0</v>
      </c>
      <c r="E6737" s="39"/>
      <c r="F6737" s="40"/>
      <c r="G6737" s="39"/>
      <c r="H6737" s="39"/>
    </row>
    <row r="6738" spans="1:8">
      <c r="A6738" s="37">
        <v>27</v>
      </c>
      <c r="B6738" s="38" t="s">
        <v>5406</v>
      </c>
      <c r="C6738" s="38" t="s">
        <v>16</v>
      </c>
      <c r="D6738" s="39">
        <v>0</v>
      </c>
      <c r="E6738" s="39"/>
      <c r="F6738" s="40"/>
      <c r="G6738" s="39"/>
      <c r="H6738" s="39"/>
    </row>
    <row r="6739" spans="1:8">
      <c r="A6739" s="37">
        <v>27</v>
      </c>
      <c r="B6739" s="41" t="s">
        <v>1744</v>
      </c>
      <c r="C6739" s="41" t="s">
        <v>16</v>
      </c>
      <c r="D6739" s="39">
        <v>51015.068550000004</v>
      </c>
      <c r="E6739" s="39">
        <v>2411.6051499999999</v>
      </c>
      <c r="F6739" s="40"/>
      <c r="G6739" s="39">
        <v>21.153988889930801</v>
      </c>
      <c r="H6739" s="39"/>
    </row>
    <row r="6740" spans="1:8">
      <c r="A6740" s="37">
        <v>27</v>
      </c>
      <c r="B6740" s="38" t="s">
        <v>3769</v>
      </c>
      <c r="C6740" s="38" t="s">
        <v>16</v>
      </c>
      <c r="D6740" s="39">
        <v>0</v>
      </c>
      <c r="E6740" s="39"/>
      <c r="F6740" s="40"/>
      <c r="G6740" s="39"/>
      <c r="H6740" s="39"/>
    </row>
    <row r="6741" spans="1:8" hidden="1">
      <c r="A6741" s="37">
        <v>27</v>
      </c>
      <c r="B6741" s="38" t="s">
        <v>1974</v>
      </c>
      <c r="C6741" s="38" t="s">
        <v>15</v>
      </c>
      <c r="D6741" s="39">
        <v>38882.291899999997</v>
      </c>
      <c r="E6741" s="39">
        <v>1917.4997857142901</v>
      </c>
      <c r="F6741" s="40"/>
      <c r="G6741" s="39">
        <v>20.277599084849999</v>
      </c>
      <c r="H6741" s="39"/>
    </row>
    <row r="6742" spans="1:8">
      <c r="A6742" s="37">
        <v>27</v>
      </c>
      <c r="B6742" s="41" t="s">
        <v>1189</v>
      </c>
      <c r="C6742" s="41" t="s">
        <v>16</v>
      </c>
      <c r="D6742" s="39">
        <v>3903967.4176757499</v>
      </c>
      <c r="E6742" s="39">
        <v>78188.704807852802</v>
      </c>
      <c r="F6742" s="40">
        <v>2809.5576999999998</v>
      </c>
      <c r="G6742" s="39">
        <v>49.930068892555198</v>
      </c>
      <c r="H6742" s="39">
        <v>49.894135854568397</v>
      </c>
    </row>
    <row r="6743" spans="1:8">
      <c r="A6743" s="37">
        <v>27</v>
      </c>
      <c r="B6743" s="41" t="s">
        <v>4023</v>
      </c>
      <c r="C6743" s="41" t="s">
        <v>16</v>
      </c>
      <c r="D6743" s="39">
        <v>0</v>
      </c>
      <c r="E6743" s="39"/>
      <c r="F6743" s="40"/>
      <c r="G6743" s="39"/>
      <c r="H6743" s="39"/>
    </row>
    <row r="6744" spans="1:8">
      <c r="A6744" s="37">
        <v>27</v>
      </c>
      <c r="B6744" s="38" t="s">
        <v>1098</v>
      </c>
      <c r="C6744" s="38" t="s">
        <v>16</v>
      </c>
      <c r="D6744" s="39">
        <v>7634.1698999999999</v>
      </c>
      <c r="E6744" s="39"/>
      <c r="F6744" s="40">
        <v>4840.1765999999998</v>
      </c>
      <c r="G6744" s="39"/>
      <c r="H6744" s="39"/>
    </row>
    <row r="6745" spans="1:8" hidden="1">
      <c r="A6745" s="37">
        <v>27</v>
      </c>
      <c r="B6745" s="38" t="s">
        <v>5035</v>
      </c>
      <c r="C6745" s="38" t="s">
        <v>15</v>
      </c>
      <c r="D6745" s="39">
        <v>0</v>
      </c>
      <c r="E6745" s="39"/>
      <c r="F6745" s="40"/>
      <c r="G6745" s="39"/>
      <c r="H6745" s="39"/>
    </row>
    <row r="6746" spans="1:8">
      <c r="A6746" s="37">
        <v>27</v>
      </c>
      <c r="B6746" s="38" t="s">
        <v>8245</v>
      </c>
      <c r="C6746" s="38" t="s">
        <v>16</v>
      </c>
      <c r="D6746" s="39">
        <v>5.8120000000000003</v>
      </c>
      <c r="E6746" s="39"/>
      <c r="F6746" s="40"/>
      <c r="G6746" s="39"/>
      <c r="H6746" s="39"/>
    </row>
    <row r="6747" spans="1:8" hidden="1">
      <c r="A6747" s="37">
        <v>27</v>
      </c>
      <c r="B6747" s="38" t="s">
        <v>2032</v>
      </c>
      <c r="C6747" s="38" t="s">
        <v>15</v>
      </c>
      <c r="D6747" s="39">
        <v>385.21606420000001</v>
      </c>
      <c r="E6747" s="39"/>
      <c r="F6747" s="40">
        <v>0</v>
      </c>
      <c r="G6747" s="39"/>
      <c r="H6747" s="39"/>
    </row>
    <row r="6748" spans="1:8">
      <c r="A6748" s="37">
        <v>27</v>
      </c>
      <c r="B6748" s="38" t="s">
        <v>1108</v>
      </c>
      <c r="C6748" s="38" t="s">
        <v>16</v>
      </c>
      <c r="D6748" s="39">
        <v>2095.2669999999998</v>
      </c>
      <c r="E6748" s="39">
        <v>1808.1130071428599</v>
      </c>
      <c r="F6748" s="40"/>
      <c r="G6748" s="39">
        <v>1.1588141845795901</v>
      </c>
      <c r="H6748" s="39"/>
    </row>
    <row r="6749" spans="1:8">
      <c r="A6749" s="37">
        <v>27</v>
      </c>
      <c r="B6749" s="41" t="s">
        <v>361</v>
      </c>
      <c r="C6749" s="41" t="s">
        <v>16</v>
      </c>
      <c r="D6749" s="39">
        <v>6947.6010999999999</v>
      </c>
      <c r="E6749" s="39">
        <v>2058.1424071428601</v>
      </c>
      <c r="F6749" s="40"/>
      <c r="G6749" s="39">
        <v>3.3756658800130199</v>
      </c>
      <c r="H6749" s="39"/>
    </row>
    <row r="6750" spans="1:8">
      <c r="A6750" s="37">
        <v>27</v>
      </c>
      <c r="B6750" s="38" t="s">
        <v>2421</v>
      </c>
      <c r="C6750" s="38" t="s">
        <v>16</v>
      </c>
      <c r="D6750" s="39">
        <v>0</v>
      </c>
      <c r="E6750" s="39"/>
      <c r="F6750" s="40"/>
      <c r="G6750" s="39"/>
      <c r="H6750" s="39"/>
    </row>
    <row r="6751" spans="1:8">
      <c r="A6751" s="37">
        <v>27</v>
      </c>
      <c r="B6751" s="38" t="s">
        <v>1060</v>
      </c>
      <c r="C6751" s="38" t="s">
        <v>16</v>
      </c>
      <c r="D6751" s="39">
        <v>38496.618949999996</v>
      </c>
      <c r="E6751" s="39">
        <v>1465.9228928571399</v>
      </c>
      <c r="F6751" s="40"/>
      <c r="G6751" s="39">
        <v>26.261012183914101</v>
      </c>
      <c r="H6751" s="39"/>
    </row>
    <row r="6752" spans="1:8">
      <c r="A6752" s="37">
        <v>27</v>
      </c>
      <c r="B6752" s="38" t="s">
        <v>7813</v>
      </c>
      <c r="C6752" s="38" t="s">
        <v>16</v>
      </c>
      <c r="D6752" s="39">
        <v>214157.06</v>
      </c>
      <c r="E6752" s="39">
        <v>1173.94</v>
      </c>
      <c r="F6752" s="40">
        <v>125813.75999999999</v>
      </c>
      <c r="G6752" s="39">
        <v>182.425899108983</v>
      </c>
      <c r="H6752" s="39">
        <v>75.253675656336796</v>
      </c>
    </row>
    <row r="6753" spans="1:8" hidden="1">
      <c r="A6753" s="37">
        <v>27</v>
      </c>
      <c r="B6753" s="38" t="s">
        <v>5630</v>
      </c>
      <c r="C6753" s="38" t="s">
        <v>15</v>
      </c>
      <c r="D6753" s="39">
        <v>0</v>
      </c>
      <c r="E6753" s="39"/>
      <c r="F6753" s="40"/>
      <c r="G6753" s="39"/>
      <c r="H6753" s="39"/>
    </row>
    <row r="6754" spans="1:8">
      <c r="A6754" s="37">
        <v>27</v>
      </c>
      <c r="B6754" s="41" t="s">
        <v>2392</v>
      </c>
      <c r="C6754" s="41" t="s">
        <v>16</v>
      </c>
      <c r="D6754" s="39">
        <v>1505.0585000000001</v>
      </c>
      <c r="E6754" s="39"/>
      <c r="F6754" s="40">
        <v>1505.0585000000001</v>
      </c>
      <c r="G6754" s="39"/>
      <c r="H6754" s="39"/>
    </row>
    <row r="6755" spans="1:8">
      <c r="A6755" s="37">
        <v>27</v>
      </c>
      <c r="B6755" s="41" t="s">
        <v>4572</v>
      </c>
      <c r="C6755" s="41" t="s">
        <v>16</v>
      </c>
      <c r="D6755" s="39">
        <v>0</v>
      </c>
      <c r="E6755" s="39"/>
      <c r="F6755" s="40"/>
      <c r="G6755" s="39"/>
      <c r="H6755" s="39"/>
    </row>
    <row r="6756" spans="1:8" hidden="1">
      <c r="A6756" s="37">
        <v>27</v>
      </c>
      <c r="B6756" s="41" t="s">
        <v>2721</v>
      </c>
      <c r="C6756" s="41" t="s">
        <v>15</v>
      </c>
      <c r="D6756" s="39">
        <v>0</v>
      </c>
      <c r="E6756" s="39"/>
      <c r="F6756" s="40"/>
      <c r="G6756" s="39"/>
      <c r="H6756" s="39"/>
    </row>
    <row r="6757" spans="1:8" hidden="1">
      <c r="A6757" s="37">
        <v>27</v>
      </c>
      <c r="B6757" s="38" t="s">
        <v>3429</v>
      </c>
      <c r="C6757" s="38" t="s">
        <v>15</v>
      </c>
      <c r="D6757" s="39">
        <v>0</v>
      </c>
      <c r="E6757" s="39"/>
      <c r="F6757" s="40"/>
      <c r="G6757" s="39"/>
      <c r="H6757" s="39"/>
    </row>
    <row r="6758" spans="1:8">
      <c r="A6758" s="37">
        <v>27</v>
      </c>
      <c r="B6758" s="38" t="s">
        <v>8233</v>
      </c>
      <c r="C6758" s="38" t="s">
        <v>16</v>
      </c>
      <c r="D6758" s="39">
        <v>4850.0591000000004</v>
      </c>
      <c r="E6758" s="39">
        <v>40.637357142857098</v>
      </c>
      <c r="F6758" s="40"/>
      <c r="G6758" s="39">
        <v>119.349766840152</v>
      </c>
      <c r="H6758" s="39"/>
    </row>
    <row r="6759" spans="1:8">
      <c r="A6759" s="37">
        <v>27</v>
      </c>
      <c r="B6759" s="38" t="s">
        <v>2400</v>
      </c>
      <c r="C6759" s="38" t="s">
        <v>16</v>
      </c>
      <c r="D6759" s="39">
        <v>-8.9314499999999999</v>
      </c>
      <c r="E6759" s="39"/>
      <c r="F6759" s="40"/>
      <c r="G6759" s="39"/>
      <c r="H6759" s="39"/>
    </row>
    <row r="6760" spans="1:8" hidden="1">
      <c r="A6760" s="37">
        <v>27</v>
      </c>
      <c r="B6760" s="38" t="s">
        <v>2401</v>
      </c>
      <c r="C6760" s="38" t="s">
        <v>15</v>
      </c>
      <c r="D6760" s="39">
        <v>-23.077000000000002</v>
      </c>
      <c r="E6760" s="39"/>
      <c r="F6760" s="40"/>
      <c r="G6760" s="39"/>
      <c r="H6760" s="39"/>
    </row>
    <row r="6761" spans="1:8">
      <c r="A6761" s="37">
        <v>27</v>
      </c>
      <c r="B6761" s="38" t="s">
        <v>1989</v>
      </c>
      <c r="C6761" s="38" t="s">
        <v>16</v>
      </c>
      <c r="D6761" s="39">
        <v>19883.246999999999</v>
      </c>
      <c r="E6761" s="39">
        <v>5013.5805785714301</v>
      </c>
      <c r="F6761" s="40"/>
      <c r="G6761" s="39">
        <v>3.9658776174822199</v>
      </c>
      <c r="H6761" s="39"/>
    </row>
    <row r="6762" spans="1:8" hidden="1">
      <c r="A6762" s="37">
        <v>27</v>
      </c>
      <c r="B6762" s="41" t="s">
        <v>1687</v>
      </c>
      <c r="C6762" s="41" t="s">
        <v>15</v>
      </c>
      <c r="D6762" s="39">
        <v>3721.3794499999999</v>
      </c>
      <c r="E6762" s="39"/>
      <c r="F6762" s="40"/>
      <c r="G6762" s="39"/>
      <c r="H6762" s="39"/>
    </row>
    <row r="6763" spans="1:8" hidden="1">
      <c r="A6763" s="37">
        <v>27</v>
      </c>
      <c r="B6763" s="41" t="s">
        <v>482</v>
      </c>
      <c r="C6763" s="41" t="s">
        <v>15</v>
      </c>
      <c r="D6763" s="39">
        <v>23674.770649999999</v>
      </c>
      <c r="E6763" s="39">
        <v>774.72664999999995</v>
      </c>
      <c r="F6763" s="40"/>
      <c r="G6763" s="39">
        <v>30.558869570318802</v>
      </c>
      <c r="H6763" s="39"/>
    </row>
    <row r="6764" spans="1:8">
      <c r="A6764" s="37">
        <v>27</v>
      </c>
      <c r="B6764" s="38" t="s">
        <v>5900</v>
      </c>
      <c r="C6764" s="38" t="s">
        <v>16</v>
      </c>
      <c r="D6764" s="39">
        <v>0</v>
      </c>
      <c r="E6764" s="39"/>
      <c r="F6764" s="40"/>
      <c r="G6764" s="39"/>
      <c r="H6764" s="39"/>
    </row>
    <row r="6765" spans="1:8" hidden="1">
      <c r="A6765" s="37">
        <v>27</v>
      </c>
      <c r="B6765" s="41" t="s">
        <v>6270</v>
      </c>
      <c r="C6765" s="41" t="s">
        <v>15</v>
      </c>
      <c r="D6765" s="39">
        <v>0</v>
      </c>
      <c r="E6765" s="39"/>
      <c r="F6765" s="40"/>
      <c r="G6765" s="39"/>
      <c r="H6765" s="39"/>
    </row>
    <row r="6766" spans="1:8" hidden="1">
      <c r="A6766" s="37">
        <v>27</v>
      </c>
      <c r="B6766" s="38" t="s">
        <v>7483</v>
      </c>
      <c r="C6766" s="38" t="s">
        <v>15</v>
      </c>
      <c r="D6766" s="39">
        <v>0</v>
      </c>
      <c r="E6766" s="39"/>
      <c r="F6766" s="40"/>
      <c r="G6766" s="39"/>
      <c r="H6766" s="39"/>
    </row>
    <row r="6767" spans="1:8" hidden="1">
      <c r="A6767" s="37">
        <v>27</v>
      </c>
      <c r="B6767" s="38" t="s">
        <v>2384</v>
      </c>
      <c r="C6767" s="38" t="s">
        <v>15</v>
      </c>
      <c r="D6767" s="39">
        <v>15352.4261207</v>
      </c>
      <c r="E6767" s="39">
        <v>339.57469483118302</v>
      </c>
      <c r="F6767" s="40"/>
      <c r="G6767" s="39">
        <v>45.210748487405198</v>
      </c>
      <c r="H6767" s="39"/>
    </row>
    <row r="6768" spans="1:8">
      <c r="A6768" s="37">
        <v>27</v>
      </c>
      <c r="B6768" s="38" t="s">
        <v>1803</v>
      </c>
      <c r="C6768" s="38" t="s">
        <v>16</v>
      </c>
      <c r="D6768" s="39">
        <v>5770.6917000000003</v>
      </c>
      <c r="E6768" s="39">
        <v>20.7858571428571</v>
      </c>
      <c r="F6768" s="40"/>
      <c r="G6768" s="39">
        <v>277.625871299854</v>
      </c>
      <c r="H6768" s="39"/>
    </row>
    <row r="6769" spans="1:8">
      <c r="A6769" s="37">
        <v>27</v>
      </c>
      <c r="B6769" s="38" t="s">
        <v>7443</v>
      </c>
      <c r="C6769" s="38" t="s">
        <v>16</v>
      </c>
      <c r="D6769" s="39">
        <v>0</v>
      </c>
      <c r="E6769" s="39"/>
      <c r="F6769" s="40">
        <v>0</v>
      </c>
      <c r="G6769" s="39"/>
      <c r="H6769" s="39"/>
    </row>
    <row r="6770" spans="1:8">
      <c r="A6770" s="37">
        <v>27</v>
      </c>
      <c r="B6770" s="41" t="s">
        <v>7058</v>
      </c>
      <c r="C6770" s="41" t="s">
        <v>16</v>
      </c>
      <c r="D6770" s="39">
        <v>0</v>
      </c>
      <c r="E6770" s="39"/>
      <c r="F6770" s="40">
        <v>0</v>
      </c>
      <c r="G6770" s="39"/>
      <c r="H6770" s="39"/>
    </row>
    <row r="6771" spans="1:8">
      <c r="A6771" s="37">
        <v>27</v>
      </c>
      <c r="B6771" s="41" t="s">
        <v>2393</v>
      </c>
      <c r="C6771" s="41" t="s">
        <v>16</v>
      </c>
      <c r="D6771" s="39">
        <v>-118.46120000000001</v>
      </c>
      <c r="E6771" s="39">
        <v>4.6153714285714296</v>
      </c>
      <c r="F6771" s="40"/>
      <c r="G6771" s="39">
        <v>-25.6666666666667</v>
      </c>
      <c r="H6771" s="39"/>
    </row>
    <row r="6772" spans="1:8">
      <c r="A6772" s="37">
        <v>27</v>
      </c>
      <c r="B6772" s="38" t="s">
        <v>1330</v>
      </c>
      <c r="C6772" s="38" t="s">
        <v>16</v>
      </c>
      <c r="D6772" s="39">
        <v>7213.5694000000003</v>
      </c>
      <c r="E6772" s="39">
        <v>2063.8517999999999</v>
      </c>
      <c r="F6772" s="40"/>
      <c r="G6772" s="39">
        <v>3.4951973780287902</v>
      </c>
      <c r="H6772" s="39"/>
    </row>
    <row r="6773" spans="1:8" hidden="1">
      <c r="A6773" s="37">
        <v>27</v>
      </c>
      <c r="B6773" s="38" t="s">
        <v>606</v>
      </c>
      <c r="C6773" s="38" t="s">
        <v>15</v>
      </c>
      <c r="D6773" s="39">
        <v>0</v>
      </c>
      <c r="E6773" s="39"/>
      <c r="F6773" s="40"/>
      <c r="G6773" s="39"/>
      <c r="H6773" s="39"/>
    </row>
    <row r="6774" spans="1:8">
      <c r="A6774" s="37">
        <v>27</v>
      </c>
      <c r="B6774" s="38" t="s">
        <v>2411</v>
      </c>
      <c r="C6774" s="38" t="s">
        <v>16</v>
      </c>
      <c r="D6774" s="39">
        <v>-5.0587999999999997</v>
      </c>
      <c r="E6774" s="39"/>
      <c r="F6774" s="40">
        <v>0</v>
      </c>
      <c r="G6774" s="39"/>
      <c r="H6774" s="39"/>
    </row>
    <row r="6775" spans="1:8">
      <c r="A6775" s="37">
        <v>27</v>
      </c>
      <c r="B6775" s="38" t="s">
        <v>6049</v>
      </c>
      <c r="C6775" s="38" t="s">
        <v>16</v>
      </c>
      <c r="D6775" s="39">
        <v>0</v>
      </c>
      <c r="E6775" s="39"/>
      <c r="F6775" s="40">
        <v>0</v>
      </c>
      <c r="G6775" s="39"/>
      <c r="H6775" s="39"/>
    </row>
    <row r="6776" spans="1:8">
      <c r="A6776" s="37">
        <v>27</v>
      </c>
      <c r="B6776" s="38" t="s">
        <v>4662</v>
      </c>
      <c r="C6776" s="38" t="s">
        <v>16</v>
      </c>
      <c r="D6776" s="39">
        <v>0</v>
      </c>
      <c r="E6776" s="39"/>
      <c r="F6776" s="40"/>
      <c r="G6776" s="39"/>
      <c r="H6776" s="39"/>
    </row>
    <row r="6777" spans="1:8">
      <c r="A6777" s="37">
        <v>27</v>
      </c>
      <c r="B6777" s="38" t="s">
        <v>613</v>
      </c>
      <c r="C6777" s="38" t="s">
        <v>16</v>
      </c>
      <c r="D6777" s="39">
        <v>7136.5227000000004</v>
      </c>
      <c r="E6777" s="39">
        <v>344.75875000000002</v>
      </c>
      <c r="F6777" s="40"/>
      <c r="G6777" s="39">
        <v>20.700048077097399</v>
      </c>
      <c r="H6777" s="39"/>
    </row>
    <row r="6778" spans="1:8">
      <c r="A6778" s="37">
        <v>27</v>
      </c>
      <c r="B6778" s="38" t="s">
        <v>8597</v>
      </c>
      <c r="C6778" s="38" t="s">
        <v>16</v>
      </c>
      <c r="D6778" s="39">
        <v>16321.560299999999</v>
      </c>
      <c r="E6778" s="39">
        <v>907.30546428571404</v>
      </c>
      <c r="F6778" s="40"/>
      <c r="G6778" s="39">
        <v>17.989046624831399</v>
      </c>
      <c r="H6778" s="39"/>
    </row>
    <row r="6779" spans="1:8">
      <c r="A6779" s="37">
        <v>27</v>
      </c>
      <c r="B6779" s="38" t="s">
        <v>3262</v>
      </c>
      <c r="C6779" s="38" t="s">
        <v>16</v>
      </c>
      <c r="D6779" s="39">
        <v>0</v>
      </c>
      <c r="E6779" s="39"/>
      <c r="F6779" s="40"/>
      <c r="G6779" s="39"/>
      <c r="H6779" s="39"/>
    </row>
    <row r="6780" spans="1:8">
      <c r="A6780" s="37">
        <v>27</v>
      </c>
      <c r="B6780" s="38" t="s">
        <v>5135</v>
      </c>
      <c r="C6780" s="38" t="s">
        <v>16</v>
      </c>
      <c r="D6780" s="39">
        <v>0</v>
      </c>
      <c r="E6780" s="39"/>
      <c r="F6780" s="40"/>
      <c r="G6780" s="39"/>
      <c r="H6780" s="39"/>
    </row>
    <row r="6781" spans="1:8" hidden="1">
      <c r="A6781" s="37">
        <v>27</v>
      </c>
      <c r="B6781" s="41" t="s">
        <v>2405</v>
      </c>
      <c r="C6781" s="41" t="s">
        <v>15</v>
      </c>
      <c r="D6781" s="39">
        <v>-193.84784999999999</v>
      </c>
      <c r="E6781" s="39">
        <v>2.1978214285714301</v>
      </c>
      <c r="F6781" s="40">
        <v>0</v>
      </c>
      <c r="G6781" s="39">
        <v>-88.2</v>
      </c>
      <c r="H6781" s="39">
        <v>-88.2</v>
      </c>
    </row>
    <row r="6782" spans="1:8" hidden="1">
      <c r="A6782" s="37">
        <v>27</v>
      </c>
      <c r="B6782" s="41" t="s">
        <v>2382</v>
      </c>
      <c r="C6782" s="41" t="s">
        <v>15</v>
      </c>
      <c r="D6782" s="39">
        <v>-0.3846</v>
      </c>
      <c r="E6782" s="39"/>
      <c r="F6782" s="40"/>
      <c r="G6782" s="39"/>
      <c r="H6782" s="39"/>
    </row>
    <row r="6783" spans="1:8" hidden="1">
      <c r="A6783" s="37">
        <v>27</v>
      </c>
      <c r="B6783" s="41" t="s">
        <v>1684</v>
      </c>
      <c r="C6783" s="41" t="s">
        <v>15</v>
      </c>
      <c r="D6783" s="39">
        <v>1196697.0675925999</v>
      </c>
      <c r="E6783" s="39">
        <v>31302.397972968502</v>
      </c>
      <c r="F6783" s="40"/>
      <c r="G6783" s="39">
        <v>38.2302042363022</v>
      </c>
      <c r="H6783" s="39"/>
    </row>
    <row r="6784" spans="1:8">
      <c r="A6784" s="37">
        <v>27</v>
      </c>
      <c r="B6784" s="41" t="s">
        <v>362</v>
      </c>
      <c r="C6784" s="41" t="s">
        <v>16</v>
      </c>
      <c r="D6784" s="39">
        <v>8390.2543000000005</v>
      </c>
      <c r="E6784" s="39">
        <v>124.174657142857</v>
      </c>
      <c r="F6784" s="40"/>
      <c r="G6784" s="39">
        <v>67.568169649523597</v>
      </c>
      <c r="H6784" s="39"/>
    </row>
    <row r="6785" spans="1:8">
      <c r="A6785" s="37">
        <v>27</v>
      </c>
      <c r="B6785" s="38" t="s">
        <v>9128</v>
      </c>
      <c r="C6785" s="38" t="s">
        <v>16</v>
      </c>
      <c r="D6785" s="39">
        <v>909.85940000000005</v>
      </c>
      <c r="E6785" s="39">
        <v>103.150642857143</v>
      </c>
      <c r="F6785" s="40"/>
      <c r="G6785" s="39">
        <v>8.8206856961628208</v>
      </c>
      <c r="H6785" s="39"/>
    </row>
    <row r="6786" spans="1:8">
      <c r="A6786" s="37">
        <v>27</v>
      </c>
      <c r="B6786" s="38" t="s">
        <v>3604</v>
      </c>
      <c r="C6786" s="38" t="s">
        <v>16</v>
      </c>
      <c r="D6786" s="39">
        <v>0</v>
      </c>
      <c r="E6786" s="39"/>
      <c r="F6786" s="40"/>
      <c r="G6786" s="39"/>
      <c r="H6786" s="39"/>
    </row>
    <row r="6787" spans="1:8">
      <c r="A6787" s="37">
        <v>27</v>
      </c>
      <c r="B6787" s="38" t="s">
        <v>4405</v>
      </c>
      <c r="C6787" s="38" t="s">
        <v>16</v>
      </c>
      <c r="D6787" s="39">
        <v>0</v>
      </c>
      <c r="E6787" s="39"/>
      <c r="F6787" s="40"/>
      <c r="G6787" s="39"/>
      <c r="H6787" s="39"/>
    </row>
    <row r="6788" spans="1:8">
      <c r="A6788" s="37">
        <v>27</v>
      </c>
      <c r="B6788" s="41" t="s">
        <v>2025</v>
      </c>
      <c r="C6788" s="41" t="s">
        <v>16</v>
      </c>
      <c r="D6788" s="39">
        <v>39815.653350000001</v>
      </c>
      <c r="E6788" s="39">
        <v>1894.14131428571</v>
      </c>
      <c r="F6788" s="40"/>
      <c r="G6788" s="39">
        <v>21.0204238985276</v>
      </c>
      <c r="H6788" s="39"/>
    </row>
    <row r="6789" spans="1:8">
      <c r="A6789" s="37">
        <v>27</v>
      </c>
      <c r="B6789" s="38" t="s">
        <v>545</v>
      </c>
      <c r="C6789" s="38" t="s">
        <v>16</v>
      </c>
      <c r="D6789" s="39">
        <v>64496.717215999997</v>
      </c>
      <c r="E6789" s="39">
        <v>17552.179608730199</v>
      </c>
      <c r="F6789" s="40"/>
      <c r="G6789" s="39">
        <v>3.67457026157141</v>
      </c>
      <c r="H6789" s="39"/>
    </row>
    <row r="6790" spans="1:8" hidden="1">
      <c r="A6790" s="37">
        <v>27</v>
      </c>
      <c r="B6790" s="38" t="s">
        <v>675</v>
      </c>
      <c r="C6790" s="38" t="s">
        <v>15</v>
      </c>
      <c r="D6790" s="39">
        <v>0</v>
      </c>
      <c r="E6790" s="39"/>
      <c r="F6790" s="40"/>
      <c r="G6790" s="39"/>
      <c r="H6790" s="39"/>
    </row>
    <row r="6791" spans="1:8">
      <c r="A6791" s="37">
        <v>27</v>
      </c>
      <c r="B6791" s="41" t="s">
        <v>4278</v>
      </c>
      <c r="C6791" s="41" t="s">
        <v>16</v>
      </c>
      <c r="D6791" s="39">
        <v>0</v>
      </c>
      <c r="E6791" s="39"/>
      <c r="F6791" s="40"/>
      <c r="G6791" s="39"/>
      <c r="H6791" s="39"/>
    </row>
    <row r="6792" spans="1:8">
      <c r="A6792" s="37">
        <v>27</v>
      </c>
      <c r="B6792" s="38" t="s">
        <v>8251</v>
      </c>
      <c r="C6792" s="38" t="s">
        <v>16</v>
      </c>
      <c r="D6792" s="39">
        <v>2836.529</v>
      </c>
      <c r="E6792" s="39">
        <v>14.188000000000001</v>
      </c>
      <c r="F6792" s="40"/>
      <c r="G6792" s="39">
        <v>199.924513673527</v>
      </c>
      <c r="H6792" s="39"/>
    </row>
    <row r="6793" spans="1:8">
      <c r="A6793" s="37">
        <v>27</v>
      </c>
      <c r="B6793" s="41" t="s">
        <v>8172</v>
      </c>
      <c r="C6793" s="41" t="s">
        <v>16</v>
      </c>
      <c r="D6793" s="39">
        <v>0</v>
      </c>
      <c r="E6793" s="39"/>
      <c r="F6793" s="40"/>
      <c r="G6793" s="39"/>
      <c r="H6793" s="39"/>
    </row>
    <row r="6794" spans="1:8">
      <c r="A6794" s="37">
        <v>27</v>
      </c>
      <c r="B6794" s="38" t="s">
        <v>4603</v>
      </c>
      <c r="C6794" s="38" t="s">
        <v>16</v>
      </c>
      <c r="D6794" s="39">
        <v>0</v>
      </c>
      <c r="E6794" s="39"/>
      <c r="F6794" s="40"/>
      <c r="G6794" s="39"/>
      <c r="H6794" s="39"/>
    </row>
    <row r="6795" spans="1:8" hidden="1">
      <c r="A6795" s="37">
        <v>27</v>
      </c>
      <c r="B6795" s="38" t="s">
        <v>4373</v>
      </c>
      <c r="C6795" s="38" t="s">
        <v>15</v>
      </c>
      <c r="D6795" s="39">
        <v>0</v>
      </c>
      <c r="E6795" s="39"/>
      <c r="F6795" s="40"/>
      <c r="G6795" s="39"/>
      <c r="H6795" s="39"/>
    </row>
    <row r="6796" spans="1:8">
      <c r="A6796" s="37">
        <v>27</v>
      </c>
      <c r="B6796" s="41" t="s">
        <v>5180</v>
      </c>
      <c r="C6796" s="41" t="s">
        <v>16</v>
      </c>
      <c r="D6796" s="39">
        <v>0</v>
      </c>
      <c r="E6796" s="39"/>
      <c r="F6796" s="40"/>
      <c r="G6796" s="39"/>
      <c r="H6796" s="39"/>
    </row>
    <row r="6797" spans="1:8" hidden="1">
      <c r="A6797" s="37">
        <v>27</v>
      </c>
      <c r="B6797" s="41" t="s">
        <v>1271</v>
      </c>
      <c r="C6797" s="41" t="s">
        <v>15</v>
      </c>
      <c r="D6797" s="39">
        <v>2667.8487</v>
      </c>
      <c r="E6797" s="39">
        <v>32.526014285714297</v>
      </c>
      <c r="F6797" s="40"/>
      <c r="G6797" s="39">
        <v>82.021998655142397</v>
      </c>
      <c r="H6797" s="39"/>
    </row>
    <row r="6798" spans="1:8">
      <c r="A6798" s="37">
        <v>27</v>
      </c>
      <c r="B6798" s="38" t="s">
        <v>3466</v>
      </c>
      <c r="C6798" s="38" t="s">
        <v>16</v>
      </c>
      <c r="D6798" s="39">
        <v>0</v>
      </c>
      <c r="E6798" s="39"/>
      <c r="F6798" s="40"/>
      <c r="G6798" s="39"/>
      <c r="H6798" s="39"/>
    </row>
    <row r="6799" spans="1:8">
      <c r="A6799" s="37">
        <v>27</v>
      </c>
      <c r="B6799" s="41" t="s">
        <v>6115</v>
      </c>
      <c r="C6799" s="41" t="s">
        <v>16</v>
      </c>
      <c r="D6799" s="39">
        <v>0</v>
      </c>
      <c r="E6799" s="39"/>
      <c r="F6799" s="40"/>
      <c r="G6799" s="39"/>
      <c r="H6799" s="39"/>
    </row>
    <row r="6800" spans="1:8" hidden="1">
      <c r="A6800" s="37">
        <v>27</v>
      </c>
      <c r="B6800" s="38" t="s">
        <v>1884</v>
      </c>
      <c r="C6800" s="38" t="s">
        <v>15</v>
      </c>
      <c r="D6800" s="39">
        <v>0</v>
      </c>
      <c r="E6800" s="39"/>
      <c r="F6800" s="40"/>
      <c r="G6800" s="39"/>
      <c r="H6800" s="39"/>
    </row>
    <row r="6801" spans="1:8">
      <c r="A6801" s="37">
        <v>27</v>
      </c>
      <c r="B6801" s="38" t="s">
        <v>4004</v>
      </c>
      <c r="C6801" s="38" t="s">
        <v>16</v>
      </c>
      <c r="D6801" s="39">
        <v>0</v>
      </c>
      <c r="E6801" s="39"/>
      <c r="F6801" s="40">
        <v>0</v>
      </c>
      <c r="G6801" s="39"/>
      <c r="H6801" s="39"/>
    </row>
    <row r="6802" spans="1:8" hidden="1">
      <c r="A6802" s="37">
        <v>27</v>
      </c>
      <c r="B6802" s="41" t="s">
        <v>7137</v>
      </c>
      <c r="C6802" s="41" t="s">
        <v>15</v>
      </c>
      <c r="D6802" s="39">
        <v>0</v>
      </c>
      <c r="E6802" s="39"/>
      <c r="F6802" s="40"/>
      <c r="G6802" s="39"/>
      <c r="H6802" s="39"/>
    </row>
    <row r="6803" spans="1:8">
      <c r="A6803" s="37">
        <v>27</v>
      </c>
      <c r="B6803" s="41" t="s">
        <v>1547</v>
      </c>
      <c r="C6803" s="41" t="s">
        <v>16</v>
      </c>
      <c r="D6803" s="39">
        <v>2457.2080999999998</v>
      </c>
      <c r="E6803" s="39">
        <v>954.94718571428598</v>
      </c>
      <c r="F6803" s="40"/>
      <c r="G6803" s="39">
        <v>2.5731350767446299</v>
      </c>
      <c r="H6803" s="39"/>
    </row>
    <row r="6804" spans="1:8" hidden="1">
      <c r="A6804" s="37">
        <v>27</v>
      </c>
      <c r="B6804" s="41" t="s">
        <v>1663</v>
      </c>
      <c r="C6804" s="41" t="s">
        <v>15</v>
      </c>
      <c r="D6804" s="39">
        <v>11277.775</v>
      </c>
      <c r="E6804" s="39">
        <v>721.54171428571397</v>
      </c>
      <c r="F6804" s="40"/>
      <c r="G6804" s="39">
        <v>15.6301081097776</v>
      </c>
      <c r="H6804" s="39"/>
    </row>
    <row r="6805" spans="1:8" hidden="1">
      <c r="A6805" s="37">
        <v>27</v>
      </c>
      <c r="B6805" s="41" t="s">
        <v>6634</v>
      </c>
      <c r="C6805" s="41" t="s">
        <v>15</v>
      </c>
      <c r="D6805" s="39">
        <v>0</v>
      </c>
      <c r="E6805" s="39"/>
      <c r="F6805" s="40">
        <v>0</v>
      </c>
      <c r="G6805" s="39"/>
      <c r="H6805" s="39"/>
    </row>
    <row r="6806" spans="1:8" hidden="1">
      <c r="A6806" s="37">
        <v>27</v>
      </c>
      <c r="B6806" s="38" t="s">
        <v>3150</v>
      </c>
      <c r="C6806" s="38" t="s">
        <v>15</v>
      </c>
      <c r="D6806" s="39">
        <v>0</v>
      </c>
      <c r="E6806" s="39"/>
      <c r="F6806" s="40">
        <v>0</v>
      </c>
      <c r="G6806" s="39"/>
      <c r="H6806" s="39"/>
    </row>
    <row r="6807" spans="1:8">
      <c r="A6807" s="37">
        <v>27</v>
      </c>
      <c r="B6807" s="38" t="s">
        <v>844</v>
      </c>
      <c r="C6807" s="38" t="s">
        <v>16</v>
      </c>
      <c r="D6807" s="39">
        <v>52114.622089999997</v>
      </c>
      <c r="E6807" s="39">
        <v>9932.7298357142899</v>
      </c>
      <c r="F6807" s="40"/>
      <c r="G6807" s="39">
        <v>5.2467572310902701</v>
      </c>
      <c r="H6807" s="39"/>
    </row>
    <row r="6808" spans="1:8">
      <c r="A6808" s="37">
        <v>27</v>
      </c>
      <c r="B6808" s="38" t="s">
        <v>990</v>
      </c>
      <c r="C6808" s="38" t="s">
        <v>16</v>
      </c>
      <c r="D6808" s="39">
        <v>1174.8652500000001</v>
      </c>
      <c r="E6808" s="39">
        <v>2.7106285714285701</v>
      </c>
      <c r="F6808" s="40"/>
      <c r="G6808" s="39">
        <v>433.42908076144698</v>
      </c>
      <c r="H6808" s="39"/>
    </row>
    <row r="6809" spans="1:8" hidden="1">
      <c r="A6809" s="37">
        <v>27</v>
      </c>
      <c r="B6809" s="38" t="s">
        <v>4929</v>
      </c>
      <c r="C6809" s="38" t="s">
        <v>15</v>
      </c>
      <c r="D6809" s="39">
        <v>0</v>
      </c>
      <c r="E6809" s="39"/>
      <c r="F6809" s="40"/>
      <c r="G6809" s="39"/>
      <c r="H6809" s="39"/>
    </row>
    <row r="6810" spans="1:8">
      <c r="A6810" s="37">
        <v>27</v>
      </c>
      <c r="B6810" s="41" t="s">
        <v>2415</v>
      </c>
      <c r="C6810" s="41" t="s">
        <v>16</v>
      </c>
      <c r="D6810" s="39">
        <v>5.96882</v>
      </c>
      <c r="E6810" s="39"/>
      <c r="F6810" s="40"/>
      <c r="G6810" s="39"/>
      <c r="H6810" s="39"/>
    </row>
    <row r="6811" spans="1:8" hidden="1">
      <c r="A6811" s="37">
        <v>27</v>
      </c>
      <c r="B6811" s="41" t="s">
        <v>2983</v>
      </c>
      <c r="C6811" s="41" t="s">
        <v>15</v>
      </c>
      <c r="D6811" s="39">
        <v>0</v>
      </c>
      <c r="E6811" s="39"/>
      <c r="F6811" s="40"/>
      <c r="G6811" s="39"/>
      <c r="H6811" s="39"/>
    </row>
    <row r="6812" spans="1:8">
      <c r="A6812" s="37">
        <v>27</v>
      </c>
      <c r="B6812" s="38" t="s">
        <v>1522</v>
      </c>
      <c r="C6812" s="38" t="s">
        <v>16</v>
      </c>
      <c r="D6812" s="39">
        <v>12649.639649999999</v>
      </c>
      <c r="E6812" s="39">
        <v>2605.84827857143</v>
      </c>
      <c r="F6812" s="40"/>
      <c r="G6812" s="39">
        <v>4.8543269974776697</v>
      </c>
      <c r="H6812" s="39"/>
    </row>
    <row r="6813" spans="1:8">
      <c r="A6813" s="37">
        <v>27</v>
      </c>
      <c r="B6813" s="41" t="s">
        <v>5176</v>
      </c>
      <c r="C6813" s="41" t="s">
        <v>16</v>
      </c>
      <c r="D6813" s="39">
        <v>0</v>
      </c>
      <c r="E6813" s="39"/>
      <c r="F6813" s="40"/>
      <c r="G6813" s="39"/>
      <c r="H6813" s="39"/>
    </row>
    <row r="6814" spans="1:8">
      <c r="A6814" s="37">
        <v>27</v>
      </c>
      <c r="B6814" s="38" t="s">
        <v>4818</v>
      </c>
      <c r="C6814" s="38" t="s">
        <v>16</v>
      </c>
      <c r="D6814" s="39">
        <v>0</v>
      </c>
      <c r="E6814" s="39"/>
      <c r="F6814" s="40"/>
      <c r="G6814" s="39"/>
      <c r="H6814" s="39"/>
    </row>
    <row r="6815" spans="1:8" hidden="1">
      <c r="A6815" s="37">
        <v>27</v>
      </c>
      <c r="B6815" s="41" t="s">
        <v>6888</v>
      </c>
      <c r="C6815" s="41" t="s">
        <v>15</v>
      </c>
      <c r="D6815" s="39">
        <v>-38.6410658</v>
      </c>
      <c r="E6815" s="39"/>
      <c r="F6815" s="40"/>
      <c r="G6815" s="39"/>
      <c r="H6815" s="39"/>
    </row>
    <row r="6816" spans="1:8" hidden="1">
      <c r="A6816" s="37">
        <v>27</v>
      </c>
      <c r="B6816" s="41" t="s">
        <v>3399</v>
      </c>
      <c r="C6816" s="41" t="s">
        <v>15</v>
      </c>
      <c r="D6816" s="39">
        <v>0</v>
      </c>
      <c r="E6816" s="39"/>
      <c r="F6816" s="40"/>
      <c r="G6816" s="39"/>
      <c r="H6816" s="39"/>
    </row>
    <row r="6817" spans="1:8">
      <c r="A6817" s="37">
        <v>27</v>
      </c>
      <c r="B6817" s="38" t="s">
        <v>8232</v>
      </c>
      <c r="C6817" s="38" t="s">
        <v>16</v>
      </c>
      <c r="D6817" s="39">
        <v>636515.77183790004</v>
      </c>
      <c r="E6817" s="39">
        <v>40029.368375380604</v>
      </c>
      <c r="F6817" s="40"/>
      <c r="G6817" s="39">
        <v>15.901219471386399</v>
      </c>
      <c r="H6817" s="39"/>
    </row>
    <row r="6818" spans="1:8" hidden="1">
      <c r="A6818" s="37">
        <v>27</v>
      </c>
      <c r="B6818" s="38" t="s">
        <v>4936</v>
      </c>
      <c r="C6818" s="38" t="s">
        <v>15</v>
      </c>
      <c r="D6818" s="39">
        <v>0</v>
      </c>
      <c r="E6818" s="39"/>
      <c r="F6818" s="40"/>
      <c r="G6818" s="39"/>
      <c r="H6818" s="39"/>
    </row>
    <row r="6819" spans="1:8">
      <c r="A6819" s="37">
        <v>27</v>
      </c>
      <c r="B6819" s="41" t="s">
        <v>1466</v>
      </c>
      <c r="C6819" s="41" t="s">
        <v>16</v>
      </c>
      <c r="D6819" s="39">
        <v>10067.1484</v>
      </c>
      <c r="E6819" s="39">
        <v>1897.79555</v>
      </c>
      <c r="F6819" s="40"/>
      <c r="G6819" s="39">
        <v>5.3046538126828304</v>
      </c>
      <c r="H6819" s="39"/>
    </row>
    <row r="6820" spans="1:8" hidden="1">
      <c r="A6820" s="37">
        <v>27</v>
      </c>
      <c r="B6820" s="38" t="s">
        <v>2725</v>
      </c>
      <c r="C6820" s="38" t="s">
        <v>15</v>
      </c>
      <c r="D6820" s="39">
        <v>0</v>
      </c>
      <c r="E6820" s="39"/>
      <c r="F6820" s="40"/>
      <c r="G6820" s="39"/>
      <c r="H6820" s="39"/>
    </row>
    <row r="6821" spans="1:8" hidden="1">
      <c r="A6821" s="37">
        <v>27</v>
      </c>
      <c r="B6821" s="41" t="s">
        <v>6619</v>
      </c>
      <c r="C6821" s="41" t="s">
        <v>15</v>
      </c>
      <c r="D6821" s="39">
        <v>0</v>
      </c>
      <c r="E6821" s="39"/>
      <c r="F6821" s="40"/>
      <c r="G6821" s="39"/>
      <c r="H6821" s="39"/>
    </row>
    <row r="6822" spans="1:8">
      <c r="A6822" s="37">
        <v>27</v>
      </c>
      <c r="B6822" s="38" t="s">
        <v>656</v>
      </c>
      <c r="C6822" s="38" t="s">
        <v>16</v>
      </c>
      <c r="D6822" s="39">
        <v>3127.2786500000002</v>
      </c>
      <c r="E6822" s="39">
        <v>550.551807142857</v>
      </c>
      <c r="F6822" s="40"/>
      <c r="G6822" s="39">
        <v>5.6802622558435001</v>
      </c>
      <c r="H6822" s="39"/>
    </row>
    <row r="6823" spans="1:8">
      <c r="A6823" s="37">
        <v>27</v>
      </c>
      <c r="B6823" s="38" t="s">
        <v>4752</v>
      </c>
      <c r="C6823" s="38" t="s">
        <v>16</v>
      </c>
      <c r="D6823" s="39">
        <v>0</v>
      </c>
      <c r="E6823" s="39"/>
      <c r="F6823" s="40"/>
      <c r="G6823" s="39"/>
      <c r="H6823" s="39"/>
    </row>
    <row r="6824" spans="1:8" hidden="1">
      <c r="A6824" s="37">
        <v>27</v>
      </c>
      <c r="B6824" s="38" t="s">
        <v>3961</v>
      </c>
      <c r="C6824" s="38" t="s">
        <v>15</v>
      </c>
      <c r="D6824" s="39">
        <v>0</v>
      </c>
      <c r="E6824" s="39"/>
      <c r="F6824" s="40"/>
      <c r="G6824" s="39"/>
      <c r="H6824" s="39"/>
    </row>
    <row r="6825" spans="1:8">
      <c r="A6825" s="37">
        <v>27</v>
      </c>
      <c r="B6825" s="41" t="s">
        <v>3374</v>
      </c>
      <c r="C6825" s="41" t="s">
        <v>16</v>
      </c>
      <c r="D6825" s="39">
        <v>0</v>
      </c>
      <c r="E6825" s="39"/>
      <c r="F6825" s="40"/>
      <c r="G6825" s="39"/>
      <c r="H6825" s="39"/>
    </row>
    <row r="6826" spans="1:8">
      <c r="A6826" s="37">
        <v>27</v>
      </c>
      <c r="B6826" s="38" t="s">
        <v>4141</v>
      </c>
      <c r="C6826" s="38" t="s">
        <v>16</v>
      </c>
      <c r="D6826" s="39">
        <v>0</v>
      </c>
      <c r="E6826" s="39"/>
      <c r="F6826" s="40"/>
      <c r="G6826" s="39"/>
      <c r="H6826" s="39"/>
    </row>
    <row r="6827" spans="1:8">
      <c r="A6827" s="37">
        <v>27</v>
      </c>
      <c r="B6827" s="38" t="s">
        <v>2087</v>
      </c>
      <c r="C6827" s="38" t="s">
        <v>16</v>
      </c>
      <c r="D6827" s="39">
        <v>28719.529450000002</v>
      </c>
      <c r="E6827" s="39">
        <v>888.28594285714303</v>
      </c>
      <c r="F6827" s="40"/>
      <c r="G6827" s="39">
        <v>32.331401482752902</v>
      </c>
      <c r="H6827" s="39"/>
    </row>
    <row r="6828" spans="1:8">
      <c r="A6828" s="37">
        <v>27</v>
      </c>
      <c r="B6828" s="38" t="s">
        <v>8237</v>
      </c>
      <c r="C6828" s="38" t="s">
        <v>16</v>
      </c>
      <c r="D6828" s="39">
        <v>4065.2444999999998</v>
      </c>
      <c r="E6828" s="39">
        <v>25.3681428571429</v>
      </c>
      <c r="F6828" s="40"/>
      <c r="G6828" s="39">
        <v>160.24998451376001</v>
      </c>
      <c r="H6828" s="39"/>
    </row>
    <row r="6829" spans="1:8" hidden="1">
      <c r="A6829" s="37">
        <v>27</v>
      </c>
      <c r="B6829" s="41" t="s">
        <v>1104</v>
      </c>
      <c r="C6829" s="41" t="s">
        <v>15</v>
      </c>
      <c r="D6829" s="39">
        <v>121.7141</v>
      </c>
      <c r="E6829" s="39">
        <v>6.3687357142857097</v>
      </c>
      <c r="F6829" s="40"/>
      <c r="G6829" s="39">
        <v>19.111187127294802</v>
      </c>
      <c r="H6829" s="39"/>
    </row>
    <row r="6830" spans="1:8">
      <c r="A6830" s="37">
        <v>27</v>
      </c>
      <c r="B6830" s="41" t="s">
        <v>7606</v>
      </c>
      <c r="C6830" s="41" t="s">
        <v>16</v>
      </c>
      <c r="D6830" s="39">
        <v>0</v>
      </c>
      <c r="E6830" s="39"/>
      <c r="F6830" s="40"/>
      <c r="G6830" s="39"/>
      <c r="H6830" s="39"/>
    </row>
    <row r="6831" spans="1:8" hidden="1">
      <c r="A6831" s="37">
        <v>27</v>
      </c>
      <c r="B6831" s="41" t="s">
        <v>3826</v>
      </c>
      <c r="C6831" s="41" t="s">
        <v>15</v>
      </c>
      <c r="D6831" s="39">
        <v>0</v>
      </c>
      <c r="E6831" s="39"/>
      <c r="F6831" s="40"/>
      <c r="G6831" s="39"/>
      <c r="H6831" s="39"/>
    </row>
    <row r="6832" spans="1:8">
      <c r="A6832" s="37">
        <v>27</v>
      </c>
      <c r="B6832" s="41" t="s">
        <v>3451</v>
      </c>
      <c r="C6832" s="41" t="s">
        <v>16</v>
      </c>
      <c r="D6832" s="39">
        <v>0</v>
      </c>
      <c r="E6832" s="39"/>
      <c r="F6832" s="40"/>
      <c r="G6832" s="39"/>
      <c r="H6832" s="39"/>
    </row>
    <row r="6833" spans="1:8">
      <c r="A6833" s="37">
        <v>27</v>
      </c>
      <c r="B6833" s="41" t="s">
        <v>859</v>
      </c>
      <c r="C6833" s="41" t="s">
        <v>16</v>
      </c>
      <c r="D6833" s="39">
        <v>10236.102349999999</v>
      </c>
      <c r="E6833" s="39">
        <v>2616.2187428571401</v>
      </c>
      <c r="F6833" s="40"/>
      <c r="G6833" s="39">
        <v>3.91255600394532</v>
      </c>
      <c r="H6833" s="39"/>
    </row>
    <row r="6834" spans="1:8" hidden="1">
      <c r="A6834" s="37">
        <v>27</v>
      </c>
      <c r="B6834" s="38" t="s">
        <v>2497</v>
      </c>
      <c r="C6834" s="38" t="s">
        <v>15</v>
      </c>
      <c r="D6834" s="39">
        <v>0</v>
      </c>
      <c r="E6834" s="39"/>
      <c r="F6834" s="40"/>
      <c r="G6834" s="39"/>
      <c r="H6834" s="39"/>
    </row>
    <row r="6835" spans="1:8" hidden="1">
      <c r="A6835" s="37">
        <v>27</v>
      </c>
      <c r="B6835" s="38" t="s">
        <v>6156</v>
      </c>
      <c r="C6835" s="38" t="s">
        <v>15</v>
      </c>
      <c r="D6835" s="39">
        <v>0</v>
      </c>
      <c r="E6835" s="39"/>
      <c r="F6835" s="40"/>
      <c r="G6835" s="39"/>
      <c r="H6835" s="39"/>
    </row>
    <row r="6836" spans="1:8">
      <c r="A6836" s="37">
        <v>27</v>
      </c>
      <c r="B6836" s="38" t="s">
        <v>3135</v>
      </c>
      <c r="C6836" s="38" t="s">
        <v>16</v>
      </c>
      <c r="D6836" s="39">
        <v>0</v>
      </c>
      <c r="E6836" s="39"/>
      <c r="F6836" s="40"/>
      <c r="G6836" s="39"/>
      <c r="H6836" s="39"/>
    </row>
    <row r="6837" spans="1:8" hidden="1">
      <c r="A6837" s="37">
        <v>27</v>
      </c>
      <c r="B6837" s="38" t="s">
        <v>2399</v>
      </c>
      <c r="C6837" s="38" t="s">
        <v>15</v>
      </c>
      <c r="D6837" s="39">
        <v>0</v>
      </c>
      <c r="E6837" s="39"/>
      <c r="F6837" s="40"/>
      <c r="G6837" s="39"/>
      <c r="H6837" s="39"/>
    </row>
    <row r="6838" spans="1:8">
      <c r="A6838" s="37">
        <v>27</v>
      </c>
      <c r="B6838" s="41" t="s">
        <v>827</v>
      </c>
      <c r="C6838" s="41" t="s">
        <v>16</v>
      </c>
      <c r="D6838" s="39">
        <v>4096.8230000000003</v>
      </c>
      <c r="E6838" s="39">
        <v>804.34220000000005</v>
      </c>
      <c r="F6838" s="40"/>
      <c r="G6838" s="39">
        <v>5.0933831396636897</v>
      </c>
      <c r="H6838" s="39"/>
    </row>
    <row r="6839" spans="1:8">
      <c r="A6839" s="37">
        <v>27</v>
      </c>
      <c r="B6839" s="38" t="s">
        <v>8592</v>
      </c>
      <c r="C6839" s="38" t="s">
        <v>16</v>
      </c>
      <c r="D6839" s="39">
        <v>0</v>
      </c>
      <c r="E6839" s="39"/>
      <c r="F6839" s="40"/>
      <c r="G6839" s="39"/>
      <c r="H6839" s="39"/>
    </row>
    <row r="6840" spans="1:8">
      <c r="A6840" s="37">
        <v>27</v>
      </c>
      <c r="B6840" s="38" t="s">
        <v>5312</v>
      </c>
      <c r="C6840" s="38" t="s">
        <v>16</v>
      </c>
      <c r="D6840" s="39">
        <v>0</v>
      </c>
      <c r="E6840" s="39"/>
      <c r="F6840" s="40"/>
      <c r="G6840" s="39"/>
      <c r="H6840" s="39"/>
    </row>
    <row r="6841" spans="1:8">
      <c r="A6841" s="37">
        <v>27</v>
      </c>
      <c r="B6841" s="38" t="s">
        <v>2416</v>
      </c>
      <c r="C6841" s="38" t="s">
        <v>16</v>
      </c>
      <c r="D6841" s="39">
        <v>0</v>
      </c>
      <c r="E6841" s="39"/>
      <c r="F6841" s="40">
        <v>0</v>
      </c>
      <c r="G6841" s="39"/>
      <c r="H6841" s="39"/>
    </row>
    <row r="6842" spans="1:8">
      <c r="A6842" s="37">
        <v>27</v>
      </c>
      <c r="B6842" s="38" t="s">
        <v>3522</v>
      </c>
      <c r="C6842" s="38" t="s">
        <v>16</v>
      </c>
      <c r="D6842" s="39">
        <v>0</v>
      </c>
      <c r="E6842" s="39"/>
      <c r="F6842" s="40"/>
      <c r="G6842" s="39"/>
      <c r="H6842" s="39"/>
    </row>
    <row r="6843" spans="1:8" hidden="1">
      <c r="A6843" s="37">
        <v>27</v>
      </c>
      <c r="B6843" s="38" t="s">
        <v>5945</v>
      </c>
      <c r="C6843" s="38" t="s">
        <v>15</v>
      </c>
      <c r="D6843" s="39">
        <v>0</v>
      </c>
      <c r="E6843" s="39"/>
      <c r="F6843" s="40"/>
      <c r="G6843" s="39"/>
      <c r="H6843" s="39"/>
    </row>
    <row r="6844" spans="1:8">
      <c r="A6844" s="37">
        <v>27</v>
      </c>
      <c r="B6844" s="38" t="s">
        <v>5055</v>
      </c>
      <c r="C6844" s="38" t="s">
        <v>16</v>
      </c>
      <c r="D6844" s="39">
        <v>0</v>
      </c>
      <c r="E6844" s="39"/>
      <c r="F6844" s="40"/>
      <c r="G6844" s="39"/>
      <c r="H6844" s="39"/>
    </row>
    <row r="6845" spans="1:8">
      <c r="A6845" s="37">
        <v>27</v>
      </c>
      <c r="B6845" s="38" t="s">
        <v>1523</v>
      </c>
      <c r="C6845" s="38" t="s">
        <v>16</v>
      </c>
      <c r="D6845" s="39">
        <v>15684.677949999999</v>
      </c>
      <c r="E6845" s="39">
        <v>6486.5556357142896</v>
      </c>
      <c r="F6845" s="40"/>
      <c r="G6845" s="39">
        <v>2.41802873988189</v>
      </c>
      <c r="H6845" s="39"/>
    </row>
    <row r="6846" spans="1:8">
      <c r="A6846" s="37">
        <v>27</v>
      </c>
      <c r="B6846" s="38" t="s">
        <v>637</v>
      </c>
      <c r="C6846" s="38" t="s">
        <v>16</v>
      </c>
      <c r="D6846" s="39">
        <v>9885.0927499999998</v>
      </c>
      <c r="E6846" s="39">
        <v>551.514657142857</v>
      </c>
      <c r="F6846" s="40"/>
      <c r="G6846" s="39">
        <v>17.923535887894801</v>
      </c>
      <c r="H6846" s="39"/>
    </row>
    <row r="6847" spans="1:8">
      <c r="A6847" s="37">
        <v>27</v>
      </c>
      <c r="B6847" s="38" t="s">
        <v>8265</v>
      </c>
      <c r="C6847" s="38" t="s">
        <v>16</v>
      </c>
      <c r="D6847" s="39">
        <v>84006.315499999997</v>
      </c>
      <c r="E6847" s="39">
        <v>1375.65321428571</v>
      </c>
      <c r="F6847" s="40">
        <v>0</v>
      </c>
      <c r="G6847" s="39">
        <v>61.0664916329359</v>
      </c>
      <c r="H6847" s="39">
        <v>61.0664916329359</v>
      </c>
    </row>
    <row r="6848" spans="1:8">
      <c r="A6848" s="37">
        <v>27</v>
      </c>
      <c r="B6848" s="38" t="s">
        <v>9132</v>
      </c>
      <c r="C6848" s="38" t="s">
        <v>16</v>
      </c>
      <c r="D6848" s="39">
        <v>13945.800499999999</v>
      </c>
      <c r="E6848" s="39">
        <v>772.89193571428598</v>
      </c>
      <c r="F6848" s="40"/>
      <c r="G6848" s="39">
        <v>18.043661546438098</v>
      </c>
      <c r="H6848" s="39"/>
    </row>
    <row r="6849" spans="1:8" hidden="1">
      <c r="A6849" s="37">
        <v>27</v>
      </c>
      <c r="B6849" s="38" t="s">
        <v>6646</v>
      </c>
      <c r="C6849" s="38" t="s">
        <v>15</v>
      </c>
      <c r="D6849" s="39">
        <v>0</v>
      </c>
      <c r="E6849" s="39"/>
      <c r="F6849" s="40"/>
      <c r="G6849" s="39"/>
      <c r="H6849" s="39"/>
    </row>
    <row r="6850" spans="1:8">
      <c r="A6850" s="37">
        <v>27</v>
      </c>
      <c r="B6850" s="38" t="s">
        <v>1768</v>
      </c>
      <c r="C6850" s="38" t="s">
        <v>16</v>
      </c>
      <c r="D6850" s="39">
        <v>2390.2435500000001</v>
      </c>
      <c r="E6850" s="39">
        <v>1269.6649785714301</v>
      </c>
      <c r="F6850" s="40"/>
      <c r="G6850" s="39">
        <v>1.8825781527733401</v>
      </c>
      <c r="H6850" s="39"/>
    </row>
    <row r="6851" spans="1:8" hidden="1">
      <c r="A6851" s="37">
        <v>27</v>
      </c>
      <c r="B6851" s="41" t="s">
        <v>4668</v>
      </c>
      <c r="C6851" s="41" t="s">
        <v>15</v>
      </c>
      <c r="D6851" s="39">
        <v>0</v>
      </c>
      <c r="E6851" s="39"/>
      <c r="F6851" s="40"/>
      <c r="G6851" s="39"/>
      <c r="H6851" s="39"/>
    </row>
    <row r="6852" spans="1:8">
      <c r="A6852" s="37">
        <v>27</v>
      </c>
      <c r="B6852" s="38" t="s">
        <v>5009</v>
      </c>
      <c r="C6852" s="38" t="s">
        <v>16</v>
      </c>
      <c r="D6852" s="39">
        <v>-6.5960999999999999</v>
      </c>
      <c r="E6852" s="39"/>
      <c r="F6852" s="40"/>
      <c r="G6852" s="39"/>
      <c r="H6852" s="39"/>
    </row>
    <row r="6853" spans="1:8" hidden="1">
      <c r="A6853" s="37">
        <v>27</v>
      </c>
      <c r="B6853" s="41" t="s">
        <v>6061</v>
      </c>
      <c r="C6853" s="41" t="s">
        <v>15</v>
      </c>
      <c r="D6853" s="39">
        <v>0</v>
      </c>
      <c r="E6853" s="39"/>
      <c r="F6853" s="40"/>
      <c r="G6853" s="39"/>
      <c r="H6853" s="39"/>
    </row>
    <row r="6854" spans="1:8">
      <c r="A6854" s="37">
        <v>27</v>
      </c>
      <c r="B6854" s="38" t="s">
        <v>8185</v>
      </c>
      <c r="C6854" s="38" t="s">
        <v>16</v>
      </c>
      <c r="D6854" s="39">
        <v>0</v>
      </c>
      <c r="E6854" s="39"/>
      <c r="F6854" s="40"/>
      <c r="G6854" s="39"/>
      <c r="H6854" s="39"/>
    </row>
    <row r="6855" spans="1:8">
      <c r="A6855" s="37">
        <v>27</v>
      </c>
      <c r="B6855" s="38" t="s">
        <v>920</v>
      </c>
      <c r="C6855" s="38" t="s">
        <v>16</v>
      </c>
      <c r="D6855" s="39">
        <v>31.965949999999999</v>
      </c>
      <c r="E6855" s="39"/>
      <c r="F6855" s="40"/>
      <c r="G6855" s="39"/>
      <c r="H6855" s="39"/>
    </row>
    <row r="6856" spans="1:8">
      <c r="A6856" s="37">
        <v>27</v>
      </c>
      <c r="B6856" s="41" t="s">
        <v>2492</v>
      </c>
      <c r="C6856" s="41" t="s">
        <v>16</v>
      </c>
      <c r="D6856" s="39">
        <v>0</v>
      </c>
      <c r="E6856" s="39"/>
      <c r="F6856" s="40"/>
      <c r="G6856" s="39"/>
      <c r="H6856" s="39"/>
    </row>
    <row r="6857" spans="1:8">
      <c r="A6857" s="37">
        <v>27</v>
      </c>
      <c r="B6857" s="38" t="s">
        <v>3906</v>
      </c>
      <c r="C6857" s="38" t="s">
        <v>16</v>
      </c>
      <c r="D6857" s="39">
        <v>0</v>
      </c>
      <c r="E6857" s="39"/>
      <c r="F6857" s="40"/>
      <c r="G6857" s="39"/>
      <c r="H6857" s="39"/>
    </row>
    <row r="6858" spans="1:8" hidden="1">
      <c r="A6858" s="37">
        <v>27</v>
      </c>
      <c r="B6858" s="38" t="s">
        <v>2414</v>
      </c>
      <c r="C6858" s="38" t="s">
        <v>15</v>
      </c>
      <c r="D6858" s="39">
        <v>-5.1109499999999999</v>
      </c>
      <c r="E6858" s="39"/>
      <c r="F6858" s="40"/>
      <c r="G6858" s="39"/>
      <c r="H6858" s="39"/>
    </row>
    <row r="6859" spans="1:8" hidden="1">
      <c r="A6859" s="37">
        <v>27</v>
      </c>
      <c r="B6859" s="38" t="s">
        <v>4872</v>
      </c>
      <c r="C6859" s="38" t="s">
        <v>15</v>
      </c>
      <c r="D6859" s="39">
        <v>0</v>
      </c>
      <c r="E6859" s="39"/>
      <c r="F6859" s="40"/>
      <c r="G6859" s="39"/>
      <c r="H6859" s="39"/>
    </row>
    <row r="6860" spans="1:8">
      <c r="A6860" s="37">
        <v>27</v>
      </c>
      <c r="B6860" s="41" t="s">
        <v>2068</v>
      </c>
      <c r="C6860" s="41" t="s">
        <v>16</v>
      </c>
      <c r="D6860" s="39">
        <v>2467.1599500000002</v>
      </c>
      <c r="E6860" s="39">
        <v>246.10773571428601</v>
      </c>
      <c r="F6860" s="40"/>
      <c r="G6860" s="39">
        <v>10.024715163217</v>
      </c>
      <c r="H6860" s="39"/>
    </row>
    <row r="6861" spans="1:8">
      <c r="A6861" s="37">
        <v>27</v>
      </c>
      <c r="B6861" s="38" t="s">
        <v>4242</v>
      </c>
      <c r="C6861" s="38" t="s">
        <v>16</v>
      </c>
      <c r="D6861" s="39">
        <v>0</v>
      </c>
      <c r="E6861" s="39"/>
      <c r="F6861" s="40"/>
      <c r="G6861" s="39"/>
      <c r="H6861" s="39"/>
    </row>
    <row r="6862" spans="1:8">
      <c r="A6862" s="37">
        <v>27</v>
      </c>
      <c r="B6862" s="38" t="s">
        <v>1115</v>
      </c>
      <c r="C6862" s="38" t="s">
        <v>16</v>
      </c>
      <c r="D6862" s="39">
        <v>31110.431499999999</v>
      </c>
      <c r="E6862" s="39">
        <v>667.05124999999998</v>
      </c>
      <c r="F6862" s="40"/>
      <c r="G6862" s="39">
        <v>46.638742525405704</v>
      </c>
      <c r="H6862" s="39"/>
    </row>
    <row r="6863" spans="1:8">
      <c r="A6863" s="37">
        <v>27</v>
      </c>
      <c r="B6863" s="38" t="s">
        <v>1128</v>
      </c>
      <c r="C6863" s="38" t="s">
        <v>16</v>
      </c>
      <c r="D6863" s="39">
        <v>2129.5547000000001</v>
      </c>
      <c r="E6863" s="39">
        <v>521.05190714285698</v>
      </c>
      <c r="F6863" s="40"/>
      <c r="G6863" s="39">
        <v>4.0870298540451104</v>
      </c>
      <c r="H6863" s="39"/>
    </row>
    <row r="6864" spans="1:8" hidden="1">
      <c r="A6864" s="37">
        <v>27</v>
      </c>
      <c r="B6864" s="38" t="s">
        <v>8598</v>
      </c>
      <c r="C6864" s="38" t="s">
        <v>15</v>
      </c>
      <c r="D6864" s="39">
        <v>5848.4534999999996</v>
      </c>
      <c r="E6864" s="39">
        <v>5.2655000000000003</v>
      </c>
      <c r="F6864" s="40"/>
      <c r="G6864" s="39">
        <v>1110.7118982053</v>
      </c>
      <c r="H6864" s="39"/>
    </row>
    <row r="6865" spans="1:8">
      <c r="A6865" s="37">
        <v>27</v>
      </c>
      <c r="B6865" s="38" t="s">
        <v>7330</v>
      </c>
      <c r="C6865" s="38" t="s">
        <v>16</v>
      </c>
      <c r="D6865" s="39">
        <v>0</v>
      </c>
      <c r="E6865" s="39"/>
      <c r="F6865" s="40"/>
      <c r="G6865" s="39"/>
      <c r="H6865" s="39"/>
    </row>
    <row r="6866" spans="1:8">
      <c r="A6866" s="37">
        <v>27</v>
      </c>
      <c r="B6866" s="41" t="s">
        <v>2432</v>
      </c>
      <c r="C6866" s="41" t="s">
        <v>16</v>
      </c>
      <c r="D6866" s="39">
        <v>-2.6709999999999998</v>
      </c>
      <c r="E6866" s="39">
        <v>0.228942857142857</v>
      </c>
      <c r="F6866" s="40"/>
      <c r="G6866" s="39">
        <v>-11.6666666666667</v>
      </c>
      <c r="H6866" s="39"/>
    </row>
    <row r="6867" spans="1:8" hidden="1">
      <c r="A6867" s="37">
        <v>27</v>
      </c>
      <c r="B6867" s="41" t="s">
        <v>6222</v>
      </c>
      <c r="C6867" s="41" t="s">
        <v>15</v>
      </c>
      <c r="D6867" s="39">
        <v>0</v>
      </c>
      <c r="E6867" s="39"/>
      <c r="F6867" s="40"/>
      <c r="G6867" s="39"/>
      <c r="H6867" s="39"/>
    </row>
    <row r="6868" spans="1:8" hidden="1">
      <c r="A6868" s="37">
        <v>27</v>
      </c>
      <c r="B6868" s="41" t="s">
        <v>3778</v>
      </c>
      <c r="C6868" s="41" t="s">
        <v>15</v>
      </c>
      <c r="D6868" s="39">
        <v>0</v>
      </c>
      <c r="E6868" s="39"/>
      <c r="F6868" s="40"/>
      <c r="G6868" s="39"/>
      <c r="H6868" s="39"/>
    </row>
    <row r="6869" spans="1:8">
      <c r="A6869" s="37">
        <v>27</v>
      </c>
      <c r="B6869" s="41" t="s">
        <v>321</v>
      </c>
      <c r="C6869" s="41" t="s">
        <v>16</v>
      </c>
      <c r="D6869" s="39">
        <v>314985.04790000001</v>
      </c>
      <c r="E6869" s="39">
        <v>2775.5124000000001</v>
      </c>
      <c r="F6869" s="40">
        <v>82155.9522</v>
      </c>
      <c r="G6869" s="39">
        <v>113.487170116768</v>
      </c>
      <c r="H6869" s="39">
        <v>83.886887228462797</v>
      </c>
    </row>
    <row r="6870" spans="1:8" hidden="1">
      <c r="A6870" s="37">
        <v>27</v>
      </c>
      <c r="B6870" s="38" t="s">
        <v>3966</v>
      </c>
      <c r="C6870" s="38" t="s">
        <v>15</v>
      </c>
      <c r="D6870" s="39">
        <v>0</v>
      </c>
      <c r="E6870" s="39"/>
      <c r="F6870" s="40"/>
      <c r="G6870" s="39"/>
      <c r="H6870" s="39"/>
    </row>
    <row r="6871" spans="1:8" hidden="1">
      <c r="A6871" s="37">
        <v>27</v>
      </c>
      <c r="B6871" s="38" t="s">
        <v>2572</v>
      </c>
      <c r="C6871" s="38" t="s">
        <v>15</v>
      </c>
      <c r="D6871" s="39">
        <v>0</v>
      </c>
      <c r="E6871" s="39"/>
      <c r="F6871" s="40"/>
      <c r="G6871" s="39"/>
      <c r="H6871" s="39"/>
    </row>
    <row r="6872" spans="1:8">
      <c r="A6872" s="37">
        <v>27</v>
      </c>
      <c r="B6872" s="38" t="s">
        <v>736</v>
      </c>
      <c r="C6872" s="38" t="s">
        <v>16</v>
      </c>
      <c r="D6872" s="39">
        <v>148913.19305</v>
      </c>
      <c r="E6872" s="39">
        <v>26985.7391642857</v>
      </c>
      <c r="F6872" s="40"/>
      <c r="G6872" s="39">
        <v>5.5182180537444498</v>
      </c>
      <c r="H6872" s="39"/>
    </row>
    <row r="6873" spans="1:8" hidden="1">
      <c r="A6873" s="37">
        <v>27</v>
      </c>
      <c r="B6873" s="38" t="s">
        <v>2169</v>
      </c>
      <c r="C6873" s="38" t="s">
        <v>15</v>
      </c>
      <c r="D6873" s="39">
        <v>0</v>
      </c>
      <c r="E6873" s="39"/>
      <c r="F6873" s="40">
        <v>0</v>
      </c>
      <c r="G6873" s="39"/>
      <c r="H6873" s="39"/>
    </row>
    <row r="6874" spans="1:8">
      <c r="A6874" s="37">
        <v>27</v>
      </c>
      <c r="B6874" s="38" t="s">
        <v>8381</v>
      </c>
      <c r="C6874" s="38" t="s">
        <v>16</v>
      </c>
      <c r="D6874" s="39">
        <v>105810.24355</v>
      </c>
      <c r="E6874" s="39">
        <v>2730.5665285714299</v>
      </c>
      <c r="F6874" s="40">
        <v>9363.3780000000006</v>
      </c>
      <c r="G6874" s="39">
        <v>38.750289525213503</v>
      </c>
      <c r="H6874" s="39">
        <v>35.321192338960799</v>
      </c>
    </row>
    <row r="6875" spans="1:8">
      <c r="A6875" s="37">
        <v>27</v>
      </c>
      <c r="B6875" s="41" t="s">
        <v>442</v>
      </c>
      <c r="C6875" s="41" t="s">
        <v>16</v>
      </c>
      <c r="D6875" s="39">
        <v>426.92349999999999</v>
      </c>
      <c r="E6875" s="39"/>
      <c r="F6875" s="40"/>
      <c r="G6875" s="39"/>
      <c r="H6875" s="39"/>
    </row>
    <row r="6876" spans="1:8" hidden="1">
      <c r="A6876" s="37">
        <v>27</v>
      </c>
      <c r="B6876" s="38" t="s">
        <v>2487</v>
      </c>
      <c r="C6876" s="38" t="s">
        <v>15</v>
      </c>
      <c r="D6876" s="39">
        <v>0</v>
      </c>
      <c r="E6876" s="39"/>
      <c r="F6876" s="40"/>
      <c r="G6876" s="39"/>
      <c r="H6876" s="39"/>
    </row>
    <row r="6877" spans="1:8" hidden="1">
      <c r="A6877" s="37">
        <v>27</v>
      </c>
      <c r="B6877" s="38" t="s">
        <v>3723</v>
      </c>
      <c r="C6877" s="38" t="s">
        <v>15</v>
      </c>
      <c r="D6877" s="39">
        <v>0</v>
      </c>
      <c r="E6877" s="39"/>
      <c r="F6877" s="40"/>
      <c r="G6877" s="39"/>
      <c r="H6877" s="39"/>
    </row>
    <row r="6878" spans="1:8">
      <c r="A6878" s="37">
        <v>27</v>
      </c>
      <c r="B6878" s="38" t="s">
        <v>6681</v>
      </c>
      <c r="C6878" s="38" t="s">
        <v>16</v>
      </c>
      <c r="D6878" s="39">
        <v>0</v>
      </c>
      <c r="E6878" s="39"/>
      <c r="F6878" s="40"/>
      <c r="G6878" s="39"/>
      <c r="H6878" s="39"/>
    </row>
    <row r="6879" spans="1:8">
      <c r="A6879" s="37">
        <v>27</v>
      </c>
      <c r="B6879" s="38" t="s">
        <v>8549</v>
      </c>
      <c r="C6879" s="38" t="s">
        <v>16</v>
      </c>
      <c r="D6879" s="39">
        <v>0</v>
      </c>
      <c r="E6879" s="39"/>
      <c r="F6879" s="40"/>
      <c r="G6879" s="39"/>
      <c r="H6879" s="39"/>
    </row>
    <row r="6880" spans="1:8">
      <c r="A6880" s="37">
        <v>27</v>
      </c>
      <c r="B6880" s="38" t="s">
        <v>4654</v>
      </c>
      <c r="C6880" s="38" t="s">
        <v>16</v>
      </c>
      <c r="D6880" s="39">
        <v>0</v>
      </c>
      <c r="E6880" s="39"/>
      <c r="F6880" s="40"/>
      <c r="G6880" s="39"/>
      <c r="H6880" s="39"/>
    </row>
    <row r="6881" spans="1:8">
      <c r="A6881" s="37">
        <v>27</v>
      </c>
      <c r="B6881" s="38" t="s">
        <v>711</v>
      </c>
      <c r="C6881" s="38" t="s">
        <v>16</v>
      </c>
      <c r="D6881" s="39">
        <v>20743.889749999998</v>
      </c>
      <c r="E6881" s="39">
        <v>977.91575714285705</v>
      </c>
      <c r="F6881" s="40"/>
      <c r="G6881" s="39">
        <v>21.212348403718</v>
      </c>
      <c r="H6881" s="39"/>
    </row>
    <row r="6882" spans="1:8">
      <c r="A6882" s="37">
        <v>27</v>
      </c>
      <c r="B6882" s="38" t="s">
        <v>342</v>
      </c>
      <c r="C6882" s="38" t="s">
        <v>16</v>
      </c>
      <c r="D6882" s="39">
        <v>21398.866999999998</v>
      </c>
      <c r="E6882" s="39">
        <v>1647.67807857143</v>
      </c>
      <c r="F6882" s="40"/>
      <c r="G6882" s="39">
        <v>12.987286338453499</v>
      </c>
      <c r="H6882" s="39"/>
    </row>
    <row r="6883" spans="1:8">
      <c r="A6883" s="37">
        <v>27</v>
      </c>
      <c r="B6883" s="41" t="s">
        <v>2144</v>
      </c>
      <c r="C6883" s="41" t="s">
        <v>16</v>
      </c>
      <c r="D6883" s="39">
        <v>1214.4313</v>
      </c>
      <c r="E6883" s="39">
        <v>38.646978571428598</v>
      </c>
      <c r="F6883" s="40">
        <v>0</v>
      </c>
      <c r="G6883" s="39">
        <v>31.423706196215299</v>
      </c>
      <c r="H6883" s="39">
        <v>31.423706196215299</v>
      </c>
    </row>
    <row r="6884" spans="1:8" hidden="1">
      <c r="A6884" s="37">
        <v>27</v>
      </c>
      <c r="B6884" s="38" t="s">
        <v>1255</v>
      </c>
      <c r="C6884" s="38" t="s">
        <v>15</v>
      </c>
      <c r="D6884" s="39">
        <v>-9782.6694000000007</v>
      </c>
      <c r="E6884" s="39"/>
      <c r="F6884" s="40">
        <v>0</v>
      </c>
      <c r="G6884" s="39"/>
      <c r="H6884" s="39"/>
    </row>
    <row r="6885" spans="1:8" hidden="1">
      <c r="A6885" s="37">
        <v>27</v>
      </c>
      <c r="B6885" s="38" t="s">
        <v>7472</v>
      </c>
      <c r="C6885" s="38" t="s">
        <v>15</v>
      </c>
      <c r="D6885" s="39">
        <v>0</v>
      </c>
      <c r="E6885" s="39"/>
      <c r="F6885" s="40"/>
      <c r="G6885" s="39"/>
      <c r="H6885" s="39"/>
    </row>
    <row r="6886" spans="1:8">
      <c r="A6886" s="37">
        <v>27</v>
      </c>
      <c r="B6886" s="38" t="s">
        <v>7050</v>
      </c>
      <c r="C6886" s="38" t="s">
        <v>16</v>
      </c>
      <c r="D6886" s="39">
        <v>-1.8846000000000001</v>
      </c>
      <c r="E6886" s="39"/>
      <c r="F6886" s="40"/>
      <c r="G6886" s="39"/>
      <c r="H6886" s="39"/>
    </row>
    <row r="6887" spans="1:8" hidden="1">
      <c r="A6887" s="37">
        <v>27</v>
      </c>
      <c r="B6887" s="38" t="s">
        <v>5096</v>
      </c>
      <c r="C6887" s="38" t="s">
        <v>15</v>
      </c>
      <c r="D6887" s="39">
        <v>0</v>
      </c>
      <c r="E6887" s="39"/>
      <c r="F6887" s="40"/>
      <c r="G6887" s="39"/>
      <c r="H6887" s="39"/>
    </row>
    <row r="6888" spans="1:8">
      <c r="A6888" s="37">
        <v>27</v>
      </c>
      <c r="B6888" s="38" t="s">
        <v>7228</v>
      </c>
      <c r="C6888" s="38" t="s">
        <v>16</v>
      </c>
      <c r="D6888" s="39">
        <v>0</v>
      </c>
      <c r="E6888" s="39"/>
      <c r="F6888" s="40"/>
      <c r="G6888" s="39"/>
      <c r="H6888" s="39"/>
    </row>
    <row r="6889" spans="1:8">
      <c r="A6889" s="37">
        <v>27</v>
      </c>
      <c r="B6889" s="38" t="s">
        <v>9133</v>
      </c>
      <c r="C6889" s="38" t="s">
        <v>16</v>
      </c>
      <c r="D6889" s="39">
        <v>0</v>
      </c>
      <c r="E6889" s="39"/>
      <c r="F6889" s="40">
        <v>0</v>
      </c>
      <c r="G6889" s="39"/>
      <c r="H6889" s="39"/>
    </row>
    <row r="6890" spans="1:8">
      <c r="A6890" s="37">
        <v>27</v>
      </c>
      <c r="B6890" s="41" t="s">
        <v>1158</v>
      </c>
      <c r="C6890" s="41" t="s">
        <v>16</v>
      </c>
      <c r="D6890" s="39">
        <v>917.18010000000004</v>
      </c>
      <c r="E6890" s="39"/>
      <c r="F6890" s="40"/>
      <c r="G6890" s="39"/>
      <c r="H6890" s="39"/>
    </row>
    <row r="6891" spans="1:8">
      <c r="A6891" s="37">
        <v>27</v>
      </c>
      <c r="B6891" s="38" t="s">
        <v>1631</v>
      </c>
      <c r="C6891" s="38" t="s">
        <v>16</v>
      </c>
      <c r="D6891" s="39">
        <v>20748.422500000001</v>
      </c>
      <c r="E6891" s="39">
        <v>334.32354285714302</v>
      </c>
      <c r="F6891" s="40"/>
      <c r="G6891" s="39">
        <v>62.060907594730303</v>
      </c>
      <c r="H6891" s="39"/>
    </row>
    <row r="6892" spans="1:8">
      <c r="A6892" s="37">
        <v>27</v>
      </c>
      <c r="B6892" s="41" t="s">
        <v>6760</v>
      </c>
      <c r="C6892" s="41" t="s">
        <v>16</v>
      </c>
      <c r="D6892" s="39">
        <v>0</v>
      </c>
      <c r="E6892" s="39"/>
      <c r="F6892" s="40"/>
      <c r="G6892" s="39"/>
      <c r="H6892" s="39"/>
    </row>
    <row r="6893" spans="1:8">
      <c r="A6893" s="37">
        <v>27</v>
      </c>
      <c r="B6893" s="38" t="s">
        <v>5305</v>
      </c>
      <c r="C6893" s="38" t="s">
        <v>16</v>
      </c>
      <c r="D6893" s="39">
        <v>-0.2137</v>
      </c>
      <c r="E6893" s="39">
        <v>3.0528571428571401E-2</v>
      </c>
      <c r="F6893" s="40"/>
      <c r="G6893" s="39">
        <v>-7</v>
      </c>
      <c r="H6893" s="39"/>
    </row>
    <row r="6894" spans="1:8">
      <c r="A6894" s="37">
        <v>27</v>
      </c>
      <c r="B6894" s="41" t="s">
        <v>456</v>
      </c>
      <c r="C6894" s="41" t="s">
        <v>16</v>
      </c>
      <c r="D6894" s="39">
        <v>77.692099999999996</v>
      </c>
      <c r="E6894" s="39">
        <v>1.31868571428571</v>
      </c>
      <c r="F6894" s="40"/>
      <c r="G6894" s="39">
        <v>58.916312778957398</v>
      </c>
      <c r="H6894" s="39"/>
    </row>
    <row r="6895" spans="1:8">
      <c r="A6895" s="37">
        <v>27</v>
      </c>
      <c r="B6895" s="38" t="s">
        <v>4527</v>
      </c>
      <c r="C6895" s="38" t="s">
        <v>16</v>
      </c>
      <c r="D6895" s="39">
        <v>0</v>
      </c>
      <c r="E6895" s="39"/>
      <c r="F6895" s="40"/>
      <c r="G6895" s="39"/>
      <c r="H6895" s="39"/>
    </row>
    <row r="6896" spans="1:8">
      <c r="A6896" s="37">
        <v>27</v>
      </c>
      <c r="B6896" s="38" t="s">
        <v>2417</v>
      </c>
      <c r="C6896" s="38" t="s">
        <v>16</v>
      </c>
      <c r="D6896" s="39">
        <v>-4.6154000000000002</v>
      </c>
      <c r="E6896" s="39"/>
      <c r="F6896" s="40"/>
      <c r="G6896" s="39"/>
      <c r="H6896" s="39"/>
    </row>
    <row r="6897" spans="1:8">
      <c r="A6897" s="37">
        <v>27</v>
      </c>
      <c r="B6897" s="38" t="s">
        <v>3471</v>
      </c>
      <c r="C6897" s="38" t="s">
        <v>16</v>
      </c>
      <c r="D6897" s="39">
        <v>0</v>
      </c>
      <c r="E6897" s="39"/>
      <c r="F6897" s="40"/>
      <c r="G6897" s="39"/>
      <c r="H6897" s="39"/>
    </row>
    <row r="6898" spans="1:8" hidden="1">
      <c r="A6898" s="37">
        <v>27</v>
      </c>
      <c r="B6898" s="38" t="s">
        <v>6943</v>
      </c>
      <c r="C6898" s="38" t="s">
        <v>15</v>
      </c>
      <c r="D6898" s="39">
        <v>0</v>
      </c>
      <c r="E6898" s="39"/>
      <c r="F6898" s="40"/>
      <c r="G6898" s="39"/>
      <c r="H6898" s="39"/>
    </row>
    <row r="6899" spans="1:8" hidden="1">
      <c r="A6899" s="37">
        <v>27</v>
      </c>
      <c r="B6899" s="38" t="s">
        <v>4155</v>
      </c>
      <c r="C6899" s="38" t="s">
        <v>15</v>
      </c>
      <c r="D6899" s="39">
        <v>0</v>
      </c>
      <c r="E6899" s="39"/>
      <c r="F6899" s="40"/>
      <c r="G6899" s="39"/>
      <c r="H6899" s="39"/>
    </row>
    <row r="6900" spans="1:8">
      <c r="A6900" s="37">
        <v>27</v>
      </c>
      <c r="B6900" s="38" t="s">
        <v>6968</v>
      </c>
      <c r="C6900" s="38" t="s">
        <v>16</v>
      </c>
      <c r="D6900" s="39">
        <v>0</v>
      </c>
      <c r="E6900" s="39"/>
      <c r="F6900" s="40"/>
      <c r="G6900" s="39"/>
      <c r="H6900" s="39"/>
    </row>
    <row r="6901" spans="1:8" hidden="1">
      <c r="A6901" s="37">
        <v>27</v>
      </c>
      <c r="B6901" s="38" t="s">
        <v>3547</v>
      </c>
      <c r="C6901" s="38" t="s">
        <v>15</v>
      </c>
      <c r="D6901" s="39">
        <v>0</v>
      </c>
      <c r="E6901" s="39"/>
      <c r="F6901" s="40"/>
      <c r="G6901" s="39"/>
      <c r="H6901" s="39"/>
    </row>
    <row r="6902" spans="1:8">
      <c r="A6902" s="37">
        <v>27</v>
      </c>
      <c r="B6902" s="38" t="s">
        <v>1237</v>
      </c>
      <c r="C6902" s="38" t="s">
        <v>16</v>
      </c>
      <c r="D6902" s="39">
        <v>124274.386</v>
      </c>
      <c r="E6902" s="39">
        <v>16480.381735714302</v>
      </c>
      <c r="F6902" s="40"/>
      <c r="G6902" s="39">
        <v>7.5407468099290202</v>
      </c>
      <c r="H6902" s="39"/>
    </row>
    <row r="6903" spans="1:8" hidden="1">
      <c r="A6903" s="37">
        <v>27</v>
      </c>
      <c r="B6903" s="38" t="s">
        <v>4897</v>
      </c>
      <c r="C6903" s="38" t="s">
        <v>15</v>
      </c>
      <c r="D6903" s="39">
        <v>0</v>
      </c>
      <c r="E6903" s="39"/>
      <c r="F6903" s="40"/>
      <c r="G6903" s="39"/>
      <c r="H6903" s="39"/>
    </row>
    <row r="6904" spans="1:8">
      <c r="A6904" s="37">
        <v>27</v>
      </c>
      <c r="B6904" s="38" t="s">
        <v>4750</v>
      </c>
      <c r="C6904" s="38" t="s">
        <v>16</v>
      </c>
      <c r="D6904" s="39">
        <v>0</v>
      </c>
      <c r="E6904" s="39"/>
      <c r="F6904" s="40"/>
      <c r="G6904" s="39"/>
      <c r="H6904" s="39"/>
    </row>
    <row r="6905" spans="1:8" hidden="1">
      <c r="A6905" s="37">
        <v>27</v>
      </c>
      <c r="B6905" s="38" t="s">
        <v>5504</v>
      </c>
      <c r="C6905" s="38" t="s">
        <v>15</v>
      </c>
      <c r="D6905" s="39">
        <v>0</v>
      </c>
      <c r="E6905" s="39"/>
      <c r="F6905" s="40"/>
      <c r="G6905" s="39"/>
      <c r="H6905" s="39"/>
    </row>
    <row r="6906" spans="1:8">
      <c r="A6906" s="37">
        <v>27</v>
      </c>
      <c r="B6906" s="38" t="s">
        <v>4215</v>
      </c>
      <c r="C6906" s="38" t="s">
        <v>16</v>
      </c>
      <c r="D6906" s="39">
        <v>0</v>
      </c>
      <c r="E6906" s="39"/>
      <c r="F6906" s="40"/>
      <c r="G6906" s="39"/>
      <c r="H6906" s="39"/>
    </row>
    <row r="6907" spans="1:8">
      <c r="A6907" s="37">
        <v>27</v>
      </c>
      <c r="B6907" s="38" t="s">
        <v>2709</v>
      </c>
      <c r="C6907" s="38" t="s">
        <v>16</v>
      </c>
      <c r="D6907" s="39">
        <v>0</v>
      </c>
      <c r="E6907" s="39"/>
      <c r="F6907" s="40"/>
      <c r="G6907" s="39"/>
      <c r="H6907" s="39"/>
    </row>
    <row r="6908" spans="1:8">
      <c r="A6908" s="37">
        <v>27</v>
      </c>
      <c r="B6908" s="38" t="s">
        <v>5051</v>
      </c>
      <c r="C6908" s="38" t="s">
        <v>16</v>
      </c>
      <c r="D6908" s="39">
        <v>0</v>
      </c>
      <c r="E6908" s="39"/>
      <c r="F6908" s="40"/>
      <c r="G6908" s="39"/>
      <c r="H6908" s="39"/>
    </row>
    <row r="6909" spans="1:8">
      <c r="A6909" s="37">
        <v>27</v>
      </c>
      <c r="B6909" s="41" t="s">
        <v>3562</v>
      </c>
      <c r="C6909" s="41" t="s">
        <v>16</v>
      </c>
      <c r="D6909" s="39">
        <v>0</v>
      </c>
      <c r="E6909" s="39"/>
      <c r="F6909" s="40"/>
      <c r="G6909" s="39"/>
      <c r="H6909" s="39"/>
    </row>
    <row r="6910" spans="1:8">
      <c r="A6910" s="37">
        <v>27</v>
      </c>
      <c r="B6910" s="38" t="s">
        <v>344</v>
      </c>
      <c r="C6910" s="38" t="s">
        <v>16</v>
      </c>
      <c r="D6910" s="39">
        <v>368.51260000000002</v>
      </c>
      <c r="E6910" s="39"/>
      <c r="F6910" s="40"/>
      <c r="G6910" s="39"/>
      <c r="H6910" s="39"/>
    </row>
    <row r="6911" spans="1:8">
      <c r="A6911" s="37">
        <v>27</v>
      </c>
      <c r="B6911" s="41" t="s">
        <v>6356</v>
      </c>
      <c r="C6911" s="41" t="s">
        <v>16</v>
      </c>
      <c r="D6911" s="39">
        <v>576018.4865</v>
      </c>
      <c r="E6911" s="39">
        <v>9418.4216305941809</v>
      </c>
      <c r="F6911" s="40">
        <v>56294.065399999999</v>
      </c>
      <c r="G6911" s="39">
        <v>61.158706744333799</v>
      </c>
      <c r="H6911" s="39">
        <v>55.181689829191903</v>
      </c>
    </row>
    <row r="6912" spans="1:8" hidden="1">
      <c r="A6912" s="37">
        <v>27</v>
      </c>
      <c r="B6912" s="38" t="s">
        <v>2870</v>
      </c>
      <c r="C6912" s="38" t="s">
        <v>15</v>
      </c>
      <c r="D6912" s="39">
        <v>0</v>
      </c>
      <c r="E6912" s="39"/>
      <c r="F6912" s="40"/>
      <c r="G6912" s="39"/>
      <c r="H6912" s="39"/>
    </row>
    <row r="6913" spans="1:8">
      <c r="A6913" s="37">
        <v>27</v>
      </c>
      <c r="B6913" s="41" t="s">
        <v>8268</v>
      </c>
      <c r="C6913" s="41" t="s">
        <v>16</v>
      </c>
      <c r="D6913" s="39">
        <v>745000.20499999996</v>
      </c>
      <c r="E6913" s="39">
        <v>773.05928571428603</v>
      </c>
      <c r="F6913" s="40">
        <v>3650.4</v>
      </c>
      <c r="G6913" s="39">
        <v>963.70384363424398</v>
      </c>
      <c r="H6913" s="39">
        <v>958.981825456004</v>
      </c>
    </row>
    <row r="6914" spans="1:8">
      <c r="A6914" s="37">
        <v>27</v>
      </c>
      <c r="B6914" s="38" t="s">
        <v>7625</v>
      </c>
      <c r="C6914" s="38" t="s">
        <v>16</v>
      </c>
      <c r="D6914" s="39">
        <v>0</v>
      </c>
      <c r="E6914" s="39"/>
      <c r="F6914" s="40"/>
      <c r="G6914" s="39"/>
      <c r="H6914" s="39"/>
    </row>
    <row r="6915" spans="1:8" hidden="1">
      <c r="A6915" s="37">
        <v>27</v>
      </c>
      <c r="B6915" s="38" t="s">
        <v>2429</v>
      </c>
      <c r="C6915" s="38" t="s">
        <v>15</v>
      </c>
      <c r="D6915" s="39">
        <v>-19.145299999999999</v>
      </c>
      <c r="E6915" s="39"/>
      <c r="F6915" s="40"/>
      <c r="G6915" s="39"/>
      <c r="H6915" s="39"/>
    </row>
    <row r="6916" spans="1:8">
      <c r="A6916" s="37">
        <v>27</v>
      </c>
      <c r="B6916" s="38" t="s">
        <v>1818</v>
      </c>
      <c r="C6916" s="38" t="s">
        <v>16</v>
      </c>
      <c r="D6916" s="39">
        <v>15848.03145</v>
      </c>
      <c r="E6916" s="39">
        <v>673.59810714285697</v>
      </c>
      <c r="F6916" s="40"/>
      <c r="G6916" s="39">
        <v>23.527428717431</v>
      </c>
      <c r="H6916" s="39"/>
    </row>
    <row r="6917" spans="1:8">
      <c r="A6917" s="37">
        <v>27</v>
      </c>
      <c r="B6917" s="38" t="s">
        <v>290</v>
      </c>
      <c r="C6917" s="38" t="s">
        <v>16</v>
      </c>
      <c r="D6917" s="39">
        <v>36154.415849999998</v>
      </c>
      <c r="E6917" s="39">
        <v>4813.0474285714299</v>
      </c>
      <c r="F6917" s="40"/>
      <c r="G6917" s="39">
        <v>7.51175141873287</v>
      </c>
      <c r="H6917" s="39"/>
    </row>
    <row r="6918" spans="1:8" hidden="1">
      <c r="A6918" s="37">
        <v>27</v>
      </c>
      <c r="B6918" s="38" t="s">
        <v>1712</v>
      </c>
      <c r="C6918" s="38" t="s">
        <v>15</v>
      </c>
      <c r="D6918" s="39">
        <v>1838.9346499999999</v>
      </c>
      <c r="E6918" s="39">
        <v>0.41514285714285698</v>
      </c>
      <c r="F6918" s="40">
        <v>129.42724999999999</v>
      </c>
      <c r="G6918" s="39">
        <v>4429.6429972470796</v>
      </c>
      <c r="H6918" s="39">
        <v>4117.8774260151404</v>
      </c>
    </row>
    <row r="6919" spans="1:8" hidden="1">
      <c r="A6919" s="37">
        <v>27</v>
      </c>
      <c r="B6919" s="38" t="s">
        <v>7535</v>
      </c>
      <c r="C6919" s="38" t="s">
        <v>15</v>
      </c>
      <c r="D6919" s="39">
        <v>11.623900000000001</v>
      </c>
      <c r="E6919" s="39"/>
      <c r="F6919" s="40"/>
      <c r="G6919" s="39"/>
      <c r="H6919" s="39"/>
    </row>
    <row r="6920" spans="1:8" hidden="1">
      <c r="A6920" s="37">
        <v>27</v>
      </c>
      <c r="B6920" s="38" t="s">
        <v>6112</v>
      </c>
      <c r="C6920" s="38" t="s">
        <v>15</v>
      </c>
      <c r="D6920" s="39">
        <v>0</v>
      </c>
      <c r="E6920" s="39"/>
      <c r="F6920" s="40"/>
      <c r="G6920" s="39"/>
      <c r="H6920" s="39"/>
    </row>
    <row r="6921" spans="1:8">
      <c r="A6921" s="37">
        <v>27</v>
      </c>
      <c r="B6921" s="38" t="s">
        <v>1639</v>
      </c>
      <c r="C6921" s="38" t="s">
        <v>16</v>
      </c>
      <c r="D6921" s="39">
        <v>357.01749999999998</v>
      </c>
      <c r="E6921" s="39">
        <v>120.688764285714</v>
      </c>
      <c r="F6921" s="40"/>
      <c r="G6921" s="39">
        <v>2.9581668361009101</v>
      </c>
      <c r="H6921" s="39"/>
    </row>
    <row r="6922" spans="1:8" hidden="1">
      <c r="A6922" s="37">
        <v>27</v>
      </c>
      <c r="B6922" s="38" t="s">
        <v>6141</v>
      </c>
      <c r="C6922" s="38" t="s">
        <v>15</v>
      </c>
      <c r="D6922" s="39">
        <v>0</v>
      </c>
      <c r="E6922" s="39"/>
      <c r="F6922" s="40"/>
      <c r="G6922" s="39"/>
      <c r="H6922" s="39"/>
    </row>
    <row r="6923" spans="1:8">
      <c r="A6923" s="37">
        <v>27</v>
      </c>
      <c r="B6923" s="38" t="s">
        <v>8590</v>
      </c>
      <c r="C6923" s="38" t="s">
        <v>16</v>
      </c>
      <c r="D6923" s="39">
        <v>8051.679228</v>
      </c>
      <c r="E6923" s="39">
        <v>112.392110285714</v>
      </c>
      <c r="F6923" s="40"/>
      <c r="G6923" s="39">
        <v>71.639185415521297</v>
      </c>
      <c r="H6923" s="39"/>
    </row>
    <row r="6924" spans="1:8">
      <c r="A6924" s="37">
        <v>27</v>
      </c>
      <c r="B6924" s="38" t="s">
        <v>1524</v>
      </c>
      <c r="C6924" s="38" t="s">
        <v>16</v>
      </c>
      <c r="D6924" s="39">
        <v>17666.410199999998</v>
      </c>
      <c r="E6924" s="39">
        <v>183.03713571428599</v>
      </c>
      <c r="F6924" s="40"/>
      <c r="G6924" s="39">
        <v>96.518174473493801</v>
      </c>
      <c r="H6924" s="39"/>
    </row>
    <row r="6925" spans="1:8" hidden="1">
      <c r="A6925" s="37">
        <v>27</v>
      </c>
      <c r="B6925" s="38" t="s">
        <v>3640</v>
      </c>
      <c r="C6925" s="38" t="s">
        <v>15</v>
      </c>
      <c r="D6925" s="39">
        <v>0</v>
      </c>
      <c r="E6925" s="39"/>
      <c r="F6925" s="40"/>
      <c r="G6925" s="39"/>
      <c r="H6925" s="39"/>
    </row>
    <row r="6926" spans="1:8" hidden="1">
      <c r="A6926" s="37">
        <v>27</v>
      </c>
      <c r="B6926" s="41" t="s">
        <v>5541</v>
      </c>
      <c r="C6926" s="41" t="s">
        <v>15</v>
      </c>
      <c r="D6926" s="39">
        <v>0</v>
      </c>
      <c r="E6926" s="39"/>
      <c r="F6926" s="40"/>
      <c r="G6926" s="39"/>
      <c r="H6926" s="39"/>
    </row>
    <row r="6927" spans="1:8" hidden="1">
      <c r="A6927" s="37">
        <v>27</v>
      </c>
      <c r="B6927" s="38" t="s">
        <v>5398</v>
      </c>
      <c r="C6927" s="38" t="s">
        <v>15</v>
      </c>
      <c r="D6927" s="39">
        <v>0</v>
      </c>
      <c r="E6927" s="39"/>
      <c r="F6927" s="40"/>
      <c r="G6927" s="39"/>
      <c r="H6927" s="39"/>
    </row>
    <row r="6928" spans="1:8" hidden="1">
      <c r="A6928" s="37">
        <v>27</v>
      </c>
      <c r="B6928" s="41" t="s">
        <v>7551</v>
      </c>
      <c r="C6928" s="41" t="s">
        <v>15</v>
      </c>
      <c r="D6928" s="39">
        <v>0</v>
      </c>
      <c r="E6928" s="39"/>
      <c r="F6928" s="40"/>
      <c r="G6928" s="39"/>
      <c r="H6928" s="39"/>
    </row>
    <row r="6929" spans="1:8">
      <c r="A6929" s="37">
        <v>27</v>
      </c>
      <c r="B6929" s="38" t="s">
        <v>7307</v>
      </c>
      <c r="C6929" s="38" t="s">
        <v>16</v>
      </c>
      <c r="D6929" s="39">
        <v>0</v>
      </c>
      <c r="E6929" s="39"/>
      <c r="F6929" s="40"/>
      <c r="G6929" s="39"/>
      <c r="H6929" s="39"/>
    </row>
    <row r="6930" spans="1:8" hidden="1">
      <c r="A6930" s="37">
        <v>27</v>
      </c>
      <c r="B6930" s="38" t="s">
        <v>2422</v>
      </c>
      <c r="C6930" s="38" t="s">
        <v>15</v>
      </c>
      <c r="D6930" s="39">
        <v>0</v>
      </c>
      <c r="E6930" s="39"/>
      <c r="F6930" s="40">
        <v>0</v>
      </c>
      <c r="G6930" s="39"/>
      <c r="H6930" s="39"/>
    </row>
    <row r="6931" spans="1:8">
      <c r="A6931" s="37">
        <v>27</v>
      </c>
      <c r="B6931" s="41" t="s">
        <v>5362</v>
      </c>
      <c r="C6931" s="41" t="s">
        <v>16</v>
      </c>
      <c r="D6931" s="39">
        <v>0</v>
      </c>
      <c r="E6931" s="39"/>
      <c r="F6931" s="40"/>
      <c r="G6931" s="39"/>
      <c r="H6931" s="39"/>
    </row>
    <row r="6932" spans="1:8" hidden="1">
      <c r="A6932" s="37">
        <v>27</v>
      </c>
      <c r="B6932" s="41" t="s">
        <v>4548</v>
      </c>
      <c r="C6932" s="41" t="s">
        <v>15</v>
      </c>
      <c r="D6932" s="39">
        <v>0</v>
      </c>
      <c r="E6932" s="39"/>
      <c r="F6932" s="40"/>
      <c r="G6932" s="39"/>
      <c r="H6932" s="39"/>
    </row>
    <row r="6933" spans="1:8" hidden="1">
      <c r="A6933" s="37">
        <v>27</v>
      </c>
      <c r="B6933" s="38" t="s">
        <v>443</v>
      </c>
      <c r="C6933" s="38" t="s">
        <v>15</v>
      </c>
      <c r="D6933" s="39">
        <v>17637.89345</v>
      </c>
      <c r="E6933" s="39">
        <v>304.46202142857101</v>
      </c>
      <c r="F6933" s="40"/>
      <c r="G6933" s="39">
        <v>57.9313418706246</v>
      </c>
      <c r="H6933" s="39"/>
    </row>
    <row r="6934" spans="1:8">
      <c r="A6934" s="37">
        <v>27</v>
      </c>
      <c r="B6934" s="41" t="s">
        <v>7271</v>
      </c>
      <c r="C6934" s="41" t="s">
        <v>16</v>
      </c>
      <c r="D6934" s="39">
        <v>0</v>
      </c>
      <c r="E6934" s="39"/>
      <c r="F6934" s="40"/>
      <c r="G6934" s="39"/>
      <c r="H6934" s="39"/>
    </row>
    <row r="6935" spans="1:8" hidden="1">
      <c r="A6935" s="37">
        <v>27</v>
      </c>
      <c r="B6935" s="38" t="s">
        <v>3400</v>
      </c>
      <c r="C6935" s="38" t="s">
        <v>15</v>
      </c>
      <c r="D6935" s="39">
        <v>0</v>
      </c>
      <c r="E6935" s="39"/>
      <c r="F6935" s="40"/>
      <c r="G6935" s="39"/>
      <c r="H6935" s="39"/>
    </row>
    <row r="6936" spans="1:8">
      <c r="A6936" s="37">
        <v>27</v>
      </c>
      <c r="B6936" s="38" t="s">
        <v>3356</v>
      </c>
      <c r="C6936" s="38" t="s">
        <v>16</v>
      </c>
      <c r="D6936" s="39">
        <v>0</v>
      </c>
      <c r="E6936" s="39"/>
      <c r="F6936" s="40"/>
      <c r="G6936" s="39"/>
      <c r="H6936" s="39"/>
    </row>
    <row r="6937" spans="1:8">
      <c r="A6937" s="37">
        <v>27</v>
      </c>
      <c r="B6937" s="38" t="s">
        <v>2085</v>
      </c>
      <c r="C6937" s="38" t="s">
        <v>16</v>
      </c>
      <c r="D6937" s="39">
        <v>24483.8688</v>
      </c>
      <c r="E6937" s="39">
        <v>1359.26001428571</v>
      </c>
      <c r="F6937" s="40"/>
      <c r="G6937" s="39">
        <v>18.012645514968799</v>
      </c>
      <c r="H6937" s="39"/>
    </row>
    <row r="6938" spans="1:8">
      <c r="A6938" s="37">
        <v>27</v>
      </c>
      <c r="B6938" s="41" t="s">
        <v>1392</v>
      </c>
      <c r="C6938" s="41" t="s">
        <v>16</v>
      </c>
      <c r="D6938" s="39">
        <v>108581.69960000001</v>
      </c>
      <c r="E6938" s="39">
        <v>19453.9840785714</v>
      </c>
      <c r="F6938" s="40"/>
      <c r="G6938" s="39">
        <v>5.5814633733355796</v>
      </c>
      <c r="H6938" s="39"/>
    </row>
    <row r="6939" spans="1:8">
      <c r="A6939" s="37">
        <v>27</v>
      </c>
      <c r="B6939" s="38" t="s">
        <v>3357</v>
      </c>
      <c r="C6939" s="38" t="s">
        <v>16</v>
      </c>
      <c r="D6939" s="39">
        <v>0</v>
      </c>
      <c r="E6939" s="39"/>
      <c r="F6939" s="40"/>
      <c r="G6939" s="39"/>
      <c r="H6939" s="39"/>
    </row>
    <row r="6940" spans="1:8">
      <c r="A6940" s="37">
        <v>27</v>
      </c>
      <c r="B6940" s="38" t="s">
        <v>8254</v>
      </c>
      <c r="C6940" s="38" t="s">
        <v>16</v>
      </c>
      <c r="D6940" s="39">
        <v>175.19495000000001</v>
      </c>
      <c r="E6940" s="39">
        <v>2.4220714285714302</v>
      </c>
      <c r="F6940" s="40"/>
      <c r="G6940" s="39">
        <v>72.332693385236993</v>
      </c>
      <c r="H6940" s="39"/>
    </row>
    <row r="6941" spans="1:8" hidden="1">
      <c r="A6941" s="37">
        <v>27</v>
      </c>
      <c r="B6941" s="38" t="s">
        <v>1249</v>
      </c>
      <c r="C6941" s="38" t="s">
        <v>15</v>
      </c>
      <c r="D6941" s="39">
        <v>95235.317150000003</v>
      </c>
      <c r="E6941" s="39">
        <v>2332.08711428571</v>
      </c>
      <c r="F6941" s="40"/>
      <c r="G6941" s="39">
        <v>40.836946684630703</v>
      </c>
      <c r="H6941" s="39"/>
    </row>
    <row r="6942" spans="1:8" hidden="1">
      <c r="A6942" s="37">
        <v>27</v>
      </c>
      <c r="B6942" s="41" t="s">
        <v>633</v>
      </c>
      <c r="C6942" s="41" t="s">
        <v>15</v>
      </c>
      <c r="D6942" s="39">
        <v>33.2744</v>
      </c>
      <c r="E6942" s="39"/>
      <c r="F6942" s="40">
        <v>0</v>
      </c>
      <c r="G6942" s="39"/>
      <c r="H6942" s="39"/>
    </row>
    <row r="6943" spans="1:8">
      <c r="A6943" s="37">
        <v>27</v>
      </c>
      <c r="B6943" s="41" t="s">
        <v>3225</v>
      </c>
      <c r="C6943" s="41" t="s">
        <v>16</v>
      </c>
      <c r="D6943" s="39">
        <v>0</v>
      </c>
      <c r="E6943" s="39"/>
      <c r="F6943" s="40">
        <v>0</v>
      </c>
      <c r="G6943" s="39"/>
      <c r="H6943" s="39"/>
    </row>
    <row r="6944" spans="1:8">
      <c r="A6944" s="37">
        <v>27</v>
      </c>
      <c r="B6944" s="41" t="s">
        <v>7510</v>
      </c>
      <c r="C6944" s="41" t="s">
        <v>16</v>
      </c>
      <c r="D6944" s="39">
        <v>0</v>
      </c>
      <c r="E6944" s="39"/>
      <c r="F6944" s="40"/>
      <c r="G6944" s="39"/>
      <c r="H6944" s="39"/>
    </row>
    <row r="6945" spans="1:8" hidden="1">
      <c r="A6945" s="37">
        <v>27</v>
      </c>
      <c r="B6945" s="41" t="s">
        <v>2383</v>
      </c>
      <c r="C6945" s="41" t="s">
        <v>15</v>
      </c>
      <c r="D6945" s="39">
        <v>-40476.280449999998</v>
      </c>
      <c r="E6945" s="39">
        <v>4.9563714285714298</v>
      </c>
      <c r="F6945" s="40">
        <v>0</v>
      </c>
      <c r="G6945" s="39">
        <v>-8166.5147645454899</v>
      </c>
      <c r="H6945" s="39">
        <v>-8166.5147645454899</v>
      </c>
    </row>
    <row r="6946" spans="1:8">
      <c r="A6946" s="37">
        <v>27</v>
      </c>
      <c r="B6946" s="38" t="s">
        <v>1159</v>
      </c>
      <c r="C6946" s="38" t="s">
        <v>16</v>
      </c>
      <c r="D6946" s="39">
        <v>0</v>
      </c>
      <c r="E6946" s="39"/>
      <c r="F6946" s="40"/>
      <c r="G6946" s="39"/>
      <c r="H6946" s="39"/>
    </row>
    <row r="6947" spans="1:8">
      <c r="A6947" s="37">
        <v>27</v>
      </c>
      <c r="B6947" s="38" t="s">
        <v>6683</v>
      </c>
      <c r="C6947" s="38" t="s">
        <v>16</v>
      </c>
      <c r="D6947" s="39">
        <v>0</v>
      </c>
      <c r="E6947" s="39"/>
      <c r="F6947" s="40"/>
      <c r="G6947" s="39"/>
      <c r="H6947" s="39"/>
    </row>
    <row r="6948" spans="1:8">
      <c r="A6948" s="37">
        <v>27</v>
      </c>
      <c r="B6948" s="38" t="s">
        <v>1344</v>
      </c>
      <c r="C6948" s="38" t="s">
        <v>16</v>
      </c>
      <c r="D6948" s="39">
        <v>13926.74725</v>
      </c>
      <c r="E6948" s="39">
        <v>3294.37232857143</v>
      </c>
      <c r="F6948" s="40"/>
      <c r="G6948" s="39">
        <v>4.2274357179412103</v>
      </c>
      <c r="H6948" s="39"/>
    </row>
    <row r="6949" spans="1:8" hidden="1">
      <c r="A6949" s="37">
        <v>27</v>
      </c>
      <c r="B6949" s="41" t="s">
        <v>3074</v>
      </c>
      <c r="C6949" s="41" t="s">
        <v>15</v>
      </c>
      <c r="D6949" s="39">
        <v>0</v>
      </c>
      <c r="E6949" s="39"/>
      <c r="F6949" s="40"/>
      <c r="G6949" s="39"/>
      <c r="H6949" s="39"/>
    </row>
    <row r="6950" spans="1:8">
      <c r="A6950" s="37">
        <v>27</v>
      </c>
      <c r="B6950" s="38" t="s">
        <v>365</v>
      </c>
      <c r="C6950" s="38" t="s">
        <v>16</v>
      </c>
      <c r="D6950" s="39">
        <v>2673.038</v>
      </c>
      <c r="E6950" s="39">
        <v>551.65429285714299</v>
      </c>
      <c r="F6950" s="40"/>
      <c r="G6950" s="39">
        <v>4.8454947865187998</v>
      </c>
      <c r="H6950" s="39"/>
    </row>
    <row r="6951" spans="1:8" hidden="1">
      <c r="A6951" s="37">
        <v>27</v>
      </c>
      <c r="B6951" s="41" t="s">
        <v>499</v>
      </c>
      <c r="C6951" s="41" t="s">
        <v>15</v>
      </c>
      <c r="D6951" s="39">
        <v>451.144564</v>
      </c>
      <c r="E6951" s="39">
        <v>86.396442857142901</v>
      </c>
      <c r="F6951" s="40"/>
      <c r="G6951" s="39">
        <v>5.2217955864915702</v>
      </c>
      <c r="H6951" s="39"/>
    </row>
    <row r="6952" spans="1:8" hidden="1">
      <c r="A6952" s="37">
        <v>27</v>
      </c>
      <c r="B6952" s="38" t="s">
        <v>7408</v>
      </c>
      <c r="C6952" s="38" t="s">
        <v>15</v>
      </c>
      <c r="D6952" s="39">
        <v>0</v>
      </c>
      <c r="E6952" s="39"/>
      <c r="F6952" s="40">
        <v>0</v>
      </c>
      <c r="G6952" s="39"/>
      <c r="H6952" s="39"/>
    </row>
    <row r="6953" spans="1:8">
      <c r="A6953" s="37">
        <v>27</v>
      </c>
      <c r="B6953" s="38" t="s">
        <v>5448</v>
      </c>
      <c r="C6953" s="38" t="s">
        <v>16</v>
      </c>
      <c r="D6953" s="39">
        <v>0</v>
      </c>
      <c r="E6953" s="39"/>
      <c r="F6953" s="40"/>
      <c r="G6953" s="39"/>
      <c r="H6953" s="39"/>
    </row>
    <row r="6954" spans="1:8">
      <c r="A6954" s="37">
        <v>27</v>
      </c>
      <c r="B6954" s="41" t="s">
        <v>3382</v>
      </c>
      <c r="C6954" s="41" t="s">
        <v>16</v>
      </c>
      <c r="D6954" s="39">
        <v>5.4701000000000004</v>
      </c>
      <c r="E6954" s="39"/>
      <c r="F6954" s="40"/>
      <c r="G6954" s="39"/>
      <c r="H6954" s="39"/>
    </row>
    <row r="6955" spans="1:8">
      <c r="A6955" s="37">
        <v>27</v>
      </c>
      <c r="B6955" s="38" t="s">
        <v>1321</v>
      </c>
      <c r="C6955" s="38" t="s">
        <v>16</v>
      </c>
      <c r="D6955" s="39">
        <v>6689.5826500000003</v>
      </c>
      <c r="E6955" s="39">
        <v>1041.5191357142901</v>
      </c>
      <c r="F6955" s="40"/>
      <c r="G6955" s="39">
        <v>6.4229090187692099</v>
      </c>
      <c r="H6955" s="39"/>
    </row>
    <row r="6956" spans="1:8">
      <c r="A6956" s="37">
        <v>27</v>
      </c>
      <c r="B6956" s="38" t="s">
        <v>1513</v>
      </c>
      <c r="C6956" s="38" t="s">
        <v>16</v>
      </c>
      <c r="D6956" s="39">
        <v>3784.9929999999999</v>
      </c>
      <c r="E6956" s="39">
        <v>886.63716428571399</v>
      </c>
      <c r="F6956" s="40"/>
      <c r="G6956" s="39">
        <v>4.2689311394354199</v>
      </c>
      <c r="H6956" s="39"/>
    </row>
    <row r="6957" spans="1:8">
      <c r="A6957" s="37">
        <v>27</v>
      </c>
      <c r="B6957" s="38" t="s">
        <v>3713</v>
      </c>
      <c r="C6957" s="38" t="s">
        <v>16</v>
      </c>
      <c r="D6957" s="39">
        <v>0</v>
      </c>
      <c r="E6957" s="39"/>
      <c r="F6957" s="40">
        <v>0</v>
      </c>
      <c r="G6957" s="39"/>
      <c r="H6957" s="39"/>
    </row>
    <row r="6958" spans="1:8">
      <c r="A6958" s="37">
        <v>27</v>
      </c>
      <c r="B6958" s="38" t="s">
        <v>349</v>
      </c>
      <c r="C6958" s="38" t="s">
        <v>16</v>
      </c>
      <c r="D6958" s="39">
        <v>380.45839999999998</v>
      </c>
      <c r="E6958" s="39">
        <v>132.31243571428601</v>
      </c>
      <c r="F6958" s="40"/>
      <c r="G6958" s="39">
        <v>2.8754545855505098</v>
      </c>
      <c r="H6958" s="39"/>
    </row>
    <row r="6959" spans="1:8" hidden="1">
      <c r="A6959" s="37">
        <v>27</v>
      </c>
      <c r="B6959" s="38" t="s">
        <v>5447</v>
      </c>
      <c r="C6959" s="38" t="s">
        <v>15</v>
      </c>
      <c r="D6959" s="39">
        <v>0</v>
      </c>
      <c r="E6959" s="39"/>
      <c r="F6959" s="40"/>
      <c r="G6959" s="39"/>
      <c r="H6959" s="39"/>
    </row>
    <row r="6960" spans="1:8">
      <c r="A6960" s="37">
        <v>27</v>
      </c>
      <c r="B6960" s="41" t="s">
        <v>7235</v>
      </c>
      <c r="C6960" s="41" t="s">
        <v>16</v>
      </c>
      <c r="D6960" s="39">
        <v>0</v>
      </c>
      <c r="E6960" s="39"/>
      <c r="F6960" s="40"/>
      <c r="G6960" s="39"/>
      <c r="H6960" s="39"/>
    </row>
    <row r="6961" spans="1:8">
      <c r="A6961" s="37">
        <v>27</v>
      </c>
      <c r="B6961" s="38" t="s">
        <v>2389</v>
      </c>
      <c r="C6961" s="38" t="s">
        <v>16</v>
      </c>
      <c r="D6961" s="39">
        <v>0</v>
      </c>
      <c r="E6961" s="39"/>
      <c r="F6961" s="40"/>
      <c r="G6961" s="39"/>
      <c r="H6961" s="39"/>
    </row>
    <row r="6962" spans="1:8" hidden="1">
      <c r="A6962" s="37">
        <v>27</v>
      </c>
      <c r="B6962" s="38" t="s">
        <v>2386</v>
      </c>
      <c r="C6962" s="38" t="s">
        <v>15</v>
      </c>
      <c r="D6962" s="39">
        <v>0</v>
      </c>
      <c r="E6962" s="39"/>
      <c r="F6962" s="40"/>
      <c r="G6962" s="39"/>
      <c r="H6962" s="39"/>
    </row>
    <row r="6963" spans="1:8">
      <c r="A6963" s="37">
        <v>27</v>
      </c>
      <c r="B6963" s="38" t="s">
        <v>8242</v>
      </c>
      <c r="C6963" s="38" t="s">
        <v>16</v>
      </c>
      <c r="D6963" s="39">
        <v>3278.1280999999999</v>
      </c>
      <c r="E6963" s="39">
        <v>65.199357142857096</v>
      </c>
      <c r="F6963" s="40"/>
      <c r="G6963" s="39">
        <v>50.278534078447301</v>
      </c>
      <c r="H6963" s="39"/>
    </row>
    <row r="6964" spans="1:8">
      <c r="A6964" s="37">
        <v>27</v>
      </c>
      <c r="B6964" s="41" t="s">
        <v>2066</v>
      </c>
      <c r="C6964" s="41" t="s">
        <v>16</v>
      </c>
      <c r="D6964" s="39">
        <v>12871.53145</v>
      </c>
      <c r="E6964" s="39">
        <v>2915.0757357142902</v>
      </c>
      <c r="F6964" s="40"/>
      <c r="G6964" s="39">
        <v>4.4155049875045798</v>
      </c>
      <c r="H6964" s="39"/>
    </row>
    <row r="6965" spans="1:8" hidden="1">
      <c r="A6965" s="37">
        <v>27</v>
      </c>
      <c r="B6965" s="41" t="s">
        <v>6941</v>
      </c>
      <c r="C6965" s="41" t="s">
        <v>15</v>
      </c>
      <c r="D6965" s="39">
        <v>0</v>
      </c>
      <c r="E6965" s="39"/>
      <c r="F6965" s="40"/>
      <c r="G6965" s="39"/>
      <c r="H6965" s="39"/>
    </row>
    <row r="6966" spans="1:8">
      <c r="A6966" s="37">
        <v>27</v>
      </c>
      <c r="B6966" s="38" t="s">
        <v>4300</v>
      </c>
      <c r="C6966" s="38" t="s">
        <v>16</v>
      </c>
      <c r="D6966" s="39">
        <v>6.9529199999999998</v>
      </c>
      <c r="E6966" s="39"/>
      <c r="F6966" s="40"/>
      <c r="G6966" s="39"/>
      <c r="H6966" s="39"/>
    </row>
    <row r="6967" spans="1:8" hidden="1">
      <c r="A6967" s="37">
        <v>27</v>
      </c>
      <c r="B6967" s="38" t="s">
        <v>485</v>
      </c>
      <c r="C6967" s="38" t="s">
        <v>15</v>
      </c>
      <c r="D6967" s="39">
        <v>38848.470800000003</v>
      </c>
      <c r="E6967" s="39">
        <v>482.86030714285698</v>
      </c>
      <c r="F6967" s="40">
        <v>15570.75275</v>
      </c>
      <c r="G6967" s="39">
        <v>80.454885658071802</v>
      </c>
      <c r="H6967" s="39">
        <v>48.207975900394601</v>
      </c>
    </row>
    <row r="6968" spans="1:8" hidden="1">
      <c r="A6968" s="37">
        <v>27</v>
      </c>
      <c r="B6968" s="41" t="s">
        <v>7728</v>
      </c>
      <c r="C6968" s="41" t="s">
        <v>15</v>
      </c>
      <c r="D6968" s="39">
        <v>0</v>
      </c>
      <c r="E6968" s="39"/>
      <c r="F6968" s="40"/>
      <c r="G6968" s="39"/>
      <c r="H6968" s="39"/>
    </row>
    <row r="6969" spans="1:8">
      <c r="A6969" s="37">
        <v>27</v>
      </c>
      <c r="B6969" s="38" t="s">
        <v>6835</v>
      </c>
      <c r="C6969" s="38" t="s">
        <v>16</v>
      </c>
      <c r="D6969" s="39">
        <v>0</v>
      </c>
      <c r="E6969" s="39"/>
      <c r="F6969" s="40"/>
      <c r="G6969" s="39"/>
      <c r="H6969" s="39"/>
    </row>
    <row r="6970" spans="1:8" hidden="1">
      <c r="A6970" s="37">
        <v>27</v>
      </c>
      <c r="B6970" s="38" t="s">
        <v>2844</v>
      </c>
      <c r="C6970" s="38" t="s">
        <v>15</v>
      </c>
      <c r="D6970" s="39">
        <v>0</v>
      </c>
      <c r="E6970" s="39"/>
      <c r="F6970" s="40"/>
      <c r="G6970" s="39"/>
      <c r="H6970" s="39"/>
    </row>
    <row r="6971" spans="1:8">
      <c r="A6971" s="37">
        <v>27</v>
      </c>
      <c r="B6971" s="41" t="s">
        <v>8261</v>
      </c>
      <c r="C6971" s="41" t="s">
        <v>16</v>
      </c>
      <c r="D6971" s="39">
        <v>835.51350000000002</v>
      </c>
      <c r="E6971" s="39">
        <v>28.227857142857101</v>
      </c>
      <c r="F6971" s="40"/>
      <c r="G6971" s="39">
        <v>29.598899263645301</v>
      </c>
      <c r="H6971" s="39"/>
    </row>
    <row r="6972" spans="1:8" hidden="1">
      <c r="A6972" s="37">
        <v>27</v>
      </c>
      <c r="B6972" s="38" t="s">
        <v>4644</v>
      </c>
      <c r="C6972" s="38" t="s">
        <v>15</v>
      </c>
      <c r="D6972" s="39">
        <v>0</v>
      </c>
      <c r="E6972" s="39"/>
      <c r="F6972" s="40"/>
      <c r="G6972" s="39"/>
      <c r="H6972" s="39"/>
    </row>
    <row r="6973" spans="1:8">
      <c r="A6973" s="37">
        <v>27</v>
      </c>
      <c r="B6973" s="41" t="s">
        <v>5475</v>
      </c>
      <c r="C6973" s="41" t="s">
        <v>16</v>
      </c>
      <c r="D6973" s="39">
        <v>0</v>
      </c>
      <c r="E6973" s="39"/>
      <c r="F6973" s="40">
        <v>0</v>
      </c>
      <c r="G6973" s="39"/>
      <c r="H6973" s="39"/>
    </row>
    <row r="6974" spans="1:8" hidden="1">
      <c r="A6974" s="37">
        <v>27</v>
      </c>
      <c r="B6974" s="38" t="s">
        <v>3194</v>
      </c>
      <c r="C6974" s="38" t="s">
        <v>15</v>
      </c>
      <c r="D6974" s="39">
        <v>0</v>
      </c>
      <c r="E6974" s="39"/>
      <c r="F6974" s="40"/>
      <c r="G6974" s="39"/>
      <c r="H6974" s="39"/>
    </row>
    <row r="6975" spans="1:8">
      <c r="A6975" s="37">
        <v>27</v>
      </c>
      <c r="B6975" s="38" t="s">
        <v>4187</v>
      </c>
      <c r="C6975" s="38" t="s">
        <v>16</v>
      </c>
      <c r="D6975" s="39">
        <v>0</v>
      </c>
      <c r="E6975" s="39"/>
      <c r="F6975" s="40"/>
      <c r="G6975" s="39"/>
      <c r="H6975" s="39"/>
    </row>
    <row r="6976" spans="1:8" hidden="1">
      <c r="A6976" s="37">
        <v>27</v>
      </c>
      <c r="B6976" s="38" t="s">
        <v>7131</v>
      </c>
      <c r="C6976" s="38" t="s">
        <v>15</v>
      </c>
      <c r="D6976" s="39">
        <v>0</v>
      </c>
      <c r="E6976" s="39"/>
      <c r="F6976" s="40">
        <v>0</v>
      </c>
      <c r="G6976" s="39"/>
      <c r="H6976" s="39"/>
    </row>
    <row r="6977" spans="1:8">
      <c r="A6977" s="37">
        <v>27</v>
      </c>
      <c r="B6977" s="38" t="s">
        <v>3490</v>
      </c>
      <c r="C6977" s="38" t="s">
        <v>16</v>
      </c>
      <c r="D6977" s="39">
        <v>0</v>
      </c>
      <c r="E6977" s="39"/>
      <c r="F6977" s="40"/>
      <c r="G6977" s="39"/>
      <c r="H6977" s="39"/>
    </row>
    <row r="6978" spans="1:8" hidden="1">
      <c r="A6978" s="37">
        <v>27</v>
      </c>
      <c r="B6978" s="38" t="s">
        <v>3397</v>
      </c>
      <c r="C6978" s="38" t="s">
        <v>15</v>
      </c>
      <c r="D6978" s="39">
        <v>0</v>
      </c>
      <c r="E6978" s="39"/>
      <c r="F6978" s="40"/>
      <c r="G6978" s="39"/>
      <c r="H6978" s="39"/>
    </row>
    <row r="6979" spans="1:8">
      <c r="A6979" s="37">
        <v>27</v>
      </c>
      <c r="B6979" s="38" t="s">
        <v>879</v>
      </c>
      <c r="C6979" s="38" t="s">
        <v>16</v>
      </c>
      <c r="D6979" s="39">
        <v>10464.404200000001</v>
      </c>
      <c r="E6979" s="39">
        <v>261.80669285714299</v>
      </c>
      <c r="F6979" s="40"/>
      <c r="G6979" s="39">
        <v>39.969964426043099</v>
      </c>
      <c r="H6979" s="39"/>
    </row>
    <row r="6980" spans="1:8">
      <c r="A6980" s="37">
        <v>27</v>
      </c>
      <c r="B6980" s="38" t="s">
        <v>8264</v>
      </c>
      <c r="C6980" s="38" t="s">
        <v>16</v>
      </c>
      <c r="D6980" s="39">
        <v>8435.3009999999995</v>
      </c>
      <c r="E6980" s="39">
        <v>18.528214285714299</v>
      </c>
      <c r="F6980" s="40"/>
      <c r="G6980" s="39">
        <v>455.267888741109</v>
      </c>
      <c r="H6980" s="39"/>
    </row>
    <row r="6981" spans="1:8">
      <c r="A6981" s="37">
        <v>27</v>
      </c>
      <c r="B6981" s="41" t="s">
        <v>3328</v>
      </c>
      <c r="C6981" s="41" t="s">
        <v>16</v>
      </c>
      <c r="D6981" s="39">
        <v>0</v>
      </c>
      <c r="E6981" s="39"/>
      <c r="F6981" s="40"/>
      <c r="G6981" s="39"/>
      <c r="H6981" s="39"/>
    </row>
    <row r="6982" spans="1:8" hidden="1">
      <c r="A6982" s="37">
        <v>27</v>
      </c>
      <c r="B6982" s="38" t="s">
        <v>6542</v>
      </c>
      <c r="C6982" s="38" t="s">
        <v>15</v>
      </c>
      <c r="D6982" s="39">
        <v>0</v>
      </c>
      <c r="E6982" s="39"/>
      <c r="F6982" s="40"/>
      <c r="G6982" s="39"/>
      <c r="H6982" s="39"/>
    </row>
    <row r="6983" spans="1:8">
      <c r="A6983" s="37">
        <v>27</v>
      </c>
      <c r="B6983" s="38" t="s">
        <v>8235</v>
      </c>
      <c r="C6983" s="38" t="s">
        <v>16</v>
      </c>
      <c r="D6983" s="39">
        <v>11652.848550000001</v>
      </c>
      <c r="E6983" s="39">
        <v>635.776907142857</v>
      </c>
      <c r="F6983" s="40"/>
      <c r="G6983" s="39">
        <v>18.328518099795701</v>
      </c>
      <c r="H6983" s="39"/>
    </row>
    <row r="6984" spans="1:8">
      <c r="A6984" s="37">
        <v>27</v>
      </c>
      <c r="B6984" s="41" t="s">
        <v>1688</v>
      </c>
      <c r="C6984" s="41" t="s">
        <v>16</v>
      </c>
      <c r="D6984" s="39">
        <v>12223.39335</v>
      </c>
      <c r="E6984" s="39">
        <v>532.20882142857101</v>
      </c>
      <c r="F6984" s="40"/>
      <c r="G6984" s="39">
        <v>22.9672881354909</v>
      </c>
      <c r="H6984" s="39"/>
    </row>
    <row r="6985" spans="1:8">
      <c r="A6985" s="37">
        <v>27</v>
      </c>
      <c r="B6985" s="38" t="s">
        <v>796</v>
      </c>
      <c r="C6985" s="38" t="s">
        <v>16</v>
      </c>
      <c r="D6985" s="39">
        <v>45853.871099999997</v>
      </c>
      <c r="E6985" s="39">
        <v>1025.75949285714</v>
      </c>
      <c r="F6985" s="40"/>
      <c r="G6985" s="39">
        <v>44.702360952350503</v>
      </c>
      <c r="H6985" s="39"/>
    </row>
    <row r="6986" spans="1:8" hidden="1">
      <c r="A6986" s="37">
        <v>27</v>
      </c>
      <c r="B6986" s="38" t="s">
        <v>320</v>
      </c>
      <c r="C6986" s="38" t="s">
        <v>15</v>
      </c>
      <c r="D6986" s="39">
        <v>25185.8668</v>
      </c>
      <c r="E6986" s="39">
        <v>824.96415000000002</v>
      </c>
      <c r="F6986" s="40"/>
      <c r="G6986" s="39">
        <v>30.529650046004999</v>
      </c>
      <c r="H6986" s="39"/>
    </row>
    <row r="6987" spans="1:8">
      <c r="A6987" s="37">
        <v>27</v>
      </c>
      <c r="B6987" s="38" t="s">
        <v>7536</v>
      </c>
      <c r="C6987" s="38" t="s">
        <v>16</v>
      </c>
      <c r="D6987" s="39">
        <v>0</v>
      </c>
      <c r="E6987" s="39"/>
      <c r="F6987" s="40"/>
      <c r="G6987" s="39"/>
      <c r="H6987" s="39"/>
    </row>
    <row r="6988" spans="1:8">
      <c r="A6988" s="37">
        <v>27</v>
      </c>
      <c r="B6988" s="38" t="s">
        <v>495</v>
      </c>
      <c r="C6988" s="38" t="s">
        <v>16</v>
      </c>
      <c r="D6988" s="39">
        <v>17584.080699999999</v>
      </c>
      <c r="E6988" s="39">
        <v>5061.9594714285704</v>
      </c>
      <c r="F6988" s="40"/>
      <c r="G6988" s="39">
        <v>3.4737695549027099</v>
      </c>
      <c r="H6988" s="39"/>
    </row>
    <row r="6989" spans="1:8">
      <c r="A6989" s="37">
        <v>27</v>
      </c>
      <c r="B6989" s="41" t="s">
        <v>2390</v>
      </c>
      <c r="C6989" s="41" t="s">
        <v>16</v>
      </c>
      <c r="D6989" s="39">
        <v>-89.819550399999997</v>
      </c>
      <c r="E6989" s="39">
        <v>0.33582857142857098</v>
      </c>
      <c r="F6989" s="40">
        <v>0</v>
      </c>
      <c r="G6989" s="39">
        <v>-267.45654789858798</v>
      </c>
      <c r="H6989" s="39">
        <v>-267.45654789858798</v>
      </c>
    </row>
    <row r="6990" spans="1:8">
      <c r="A6990" s="37">
        <v>27</v>
      </c>
      <c r="B6990" s="38" t="s">
        <v>8231</v>
      </c>
      <c r="C6990" s="38" t="s">
        <v>16</v>
      </c>
      <c r="D6990" s="39">
        <v>19327.888849999999</v>
      </c>
      <c r="E6990" s="39">
        <v>424.19209999999998</v>
      </c>
      <c r="F6990" s="40"/>
      <c r="G6990" s="39">
        <v>45.5640000132016</v>
      </c>
      <c r="H6990" s="39"/>
    </row>
    <row r="6991" spans="1:8" hidden="1">
      <c r="A6991" s="37">
        <v>27</v>
      </c>
      <c r="B6991" s="41" t="s">
        <v>6178</v>
      </c>
      <c r="C6991" s="41" t="s">
        <v>15</v>
      </c>
      <c r="D6991" s="39">
        <v>0</v>
      </c>
      <c r="E6991" s="39"/>
      <c r="F6991" s="40">
        <v>0</v>
      </c>
      <c r="G6991" s="39"/>
      <c r="H6991" s="39"/>
    </row>
    <row r="6992" spans="1:8" hidden="1">
      <c r="A6992" s="37">
        <v>27</v>
      </c>
      <c r="B6992" s="38" t="s">
        <v>7110</v>
      </c>
      <c r="C6992" s="38" t="s">
        <v>15</v>
      </c>
      <c r="D6992" s="39">
        <v>0</v>
      </c>
      <c r="E6992" s="39"/>
      <c r="F6992" s="40"/>
      <c r="G6992" s="39"/>
      <c r="H6992" s="39"/>
    </row>
    <row r="6993" spans="1:8">
      <c r="A6993" s="37">
        <v>27</v>
      </c>
      <c r="B6993" s="38" t="s">
        <v>907</v>
      </c>
      <c r="C6993" s="38" t="s">
        <v>16</v>
      </c>
      <c r="D6993" s="39">
        <v>4314.7392</v>
      </c>
      <c r="E6993" s="39">
        <v>192.92518571428599</v>
      </c>
      <c r="F6993" s="40"/>
      <c r="G6993" s="39">
        <v>22.3648311340229</v>
      </c>
      <c r="H6993" s="39"/>
    </row>
    <row r="6994" spans="1:8">
      <c r="A6994" s="37">
        <v>27</v>
      </c>
      <c r="B6994" s="38" t="s">
        <v>5553</v>
      </c>
      <c r="C6994" s="38" t="s">
        <v>16</v>
      </c>
      <c r="D6994" s="39">
        <v>0</v>
      </c>
      <c r="E6994" s="39"/>
      <c r="F6994" s="40">
        <v>0</v>
      </c>
      <c r="G6994" s="39"/>
      <c r="H6994" s="39"/>
    </row>
    <row r="6995" spans="1:8">
      <c r="A6995" s="37">
        <v>27</v>
      </c>
      <c r="B6995" s="38" t="s">
        <v>5328</v>
      </c>
      <c r="C6995" s="38" t="s">
        <v>16</v>
      </c>
      <c r="D6995" s="39">
        <v>0</v>
      </c>
      <c r="E6995" s="39"/>
      <c r="F6995" s="40"/>
      <c r="G6995" s="39"/>
      <c r="H6995" s="39"/>
    </row>
    <row r="6996" spans="1:8">
      <c r="A6996" s="37">
        <v>27</v>
      </c>
      <c r="B6996" s="41" t="s">
        <v>1064</v>
      </c>
      <c r="C6996" s="41" t="s">
        <v>16</v>
      </c>
      <c r="D6996" s="39">
        <v>135353.88715</v>
      </c>
      <c r="E6996" s="39">
        <v>4924.1144285714299</v>
      </c>
      <c r="F6996" s="40"/>
      <c r="G6996" s="39">
        <v>27.4879654227021</v>
      </c>
      <c r="H6996" s="39"/>
    </row>
    <row r="6997" spans="1:8">
      <c r="A6997" s="37">
        <v>27</v>
      </c>
      <c r="B6997" s="38" t="s">
        <v>5494</v>
      </c>
      <c r="C6997" s="38" t="s">
        <v>16</v>
      </c>
      <c r="D6997" s="39">
        <v>0</v>
      </c>
      <c r="E6997" s="39"/>
      <c r="F6997" s="40"/>
      <c r="G6997" s="39"/>
      <c r="H6997" s="39"/>
    </row>
    <row r="6998" spans="1:8">
      <c r="A6998" s="37">
        <v>27</v>
      </c>
      <c r="B6998" s="38" t="s">
        <v>7781</v>
      </c>
      <c r="C6998" s="38" t="s">
        <v>16</v>
      </c>
      <c r="D6998" s="39">
        <v>59313.301099999997</v>
      </c>
      <c r="E6998" s="39">
        <v>8089.5325499999999</v>
      </c>
      <c r="F6998" s="40"/>
      <c r="G6998" s="39">
        <v>7.3321048816349697</v>
      </c>
      <c r="H6998" s="39"/>
    </row>
    <row r="6999" spans="1:8">
      <c r="A6999" s="37">
        <v>27</v>
      </c>
      <c r="B6999" s="38" t="s">
        <v>8165</v>
      </c>
      <c r="C6999" s="38" t="s">
        <v>16</v>
      </c>
      <c r="D6999" s="39">
        <v>0</v>
      </c>
      <c r="E6999" s="39"/>
      <c r="F6999" s="40"/>
      <c r="G6999" s="39"/>
      <c r="H6999" s="39"/>
    </row>
    <row r="7000" spans="1:8" hidden="1">
      <c r="A7000" s="37">
        <v>27</v>
      </c>
      <c r="B7000" s="41" t="s">
        <v>3464</v>
      </c>
      <c r="C7000" s="41" t="s">
        <v>15</v>
      </c>
      <c r="D7000" s="39">
        <v>0</v>
      </c>
      <c r="E7000" s="39"/>
      <c r="F7000" s="40"/>
      <c r="G7000" s="39"/>
      <c r="H7000" s="39"/>
    </row>
    <row r="7001" spans="1:8">
      <c r="A7001" s="37">
        <v>27</v>
      </c>
      <c r="B7001" s="41" t="s">
        <v>2647</v>
      </c>
      <c r="C7001" s="41" t="s">
        <v>16</v>
      </c>
      <c r="D7001" s="39">
        <v>0</v>
      </c>
      <c r="E7001" s="39"/>
      <c r="F7001" s="40"/>
      <c r="G7001" s="39"/>
      <c r="H7001" s="39"/>
    </row>
    <row r="7002" spans="1:8" hidden="1">
      <c r="A7002" s="37">
        <v>27</v>
      </c>
      <c r="B7002" s="38" t="s">
        <v>5909</v>
      </c>
      <c r="C7002" s="38" t="s">
        <v>15</v>
      </c>
      <c r="D7002" s="39">
        <v>0</v>
      </c>
      <c r="E7002" s="39"/>
      <c r="F7002" s="40"/>
      <c r="G7002" s="39"/>
      <c r="H7002" s="39"/>
    </row>
    <row r="7003" spans="1:8">
      <c r="A7003" s="37">
        <v>27</v>
      </c>
      <c r="B7003" s="41" t="s">
        <v>746</v>
      </c>
      <c r="C7003" s="41" t="s">
        <v>16</v>
      </c>
      <c r="D7003" s="39">
        <v>1169344.9451605999</v>
      </c>
      <c r="E7003" s="39">
        <v>10853.281049011801</v>
      </c>
      <c r="F7003" s="40">
        <v>570640.79339000001</v>
      </c>
      <c r="G7003" s="39">
        <v>107.741146652336</v>
      </c>
      <c r="H7003" s="39">
        <v>55.163424688528998</v>
      </c>
    </row>
    <row r="7004" spans="1:8">
      <c r="A7004" s="37">
        <v>27</v>
      </c>
      <c r="B7004" s="41" t="s">
        <v>610</v>
      </c>
      <c r="C7004" s="41" t="s">
        <v>16</v>
      </c>
      <c r="D7004" s="39">
        <v>7144.2871500000001</v>
      </c>
      <c r="E7004" s="39">
        <v>1354.9241285714299</v>
      </c>
      <c r="F7004" s="40"/>
      <c r="G7004" s="39">
        <v>5.2728318872973503</v>
      </c>
      <c r="H7004" s="39"/>
    </row>
    <row r="7005" spans="1:8" hidden="1">
      <c r="A7005" s="37">
        <v>27</v>
      </c>
      <c r="B7005" s="38" t="s">
        <v>7345</v>
      </c>
      <c r="C7005" s="38" t="s">
        <v>15</v>
      </c>
      <c r="D7005" s="39">
        <v>0</v>
      </c>
      <c r="E7005" s="39"/>
      <c r="F7005" s="40"/>
      <c r="G7005" s="39"/>
      <c r="H7005" s="39"/>
    </row>
    <row r="7006" spans="1:8">
      <c r="A7006" s="37">
        <v>27</v>
      </c>
      <c r="B7006" s="41" t="s">
        <v>4142</v>
      </c>
      <c r="C7006" s="41" t="s">
        <v>16</v>
      </c>
      <c r="D7006" s="39">
        <v>0</v>
      </c>
      <c r="E7006" s="39"/>
      <c r="F7006" s="40"/>
      <c r="G7006" s="39"/>
      <c r="H7006" s="39"/>
    </row>
    <row r="7007" spans="1:8">
      <c r="A7007" s="37">
        <v>27</v>
      </c>
      <c r="B7007" s="41" t="s">
        <v>4291</v>
      </c>
      <c r="C7007" s="41" t="s">
        <v>16</v>
      </c>
      <c r="D7007" s="39">
        <v>0</v>
      </c>
      <c r="E7007" s="39"/>
      <c r="F7007" s="40"/>
      <c r="G7007" s="39"/>
      <c r="H7007" s="39"/>
    </row>
    <row r="7008" spans="1:8">
      <c r="A7008" s="37">
        <v>27</v>
      </c>
      <c r="B7008" s="38" t="s">
        <v>5290</v>
      </c>
      <c r="C7008" s="38" t="s">
        <v>16</v>
      </c>
      <c r="D7008" s="39">
        <v>0</v>
      </c>
      <c r="E7008" s="39"/>
      <c r="F7008" s="40"/>
      <c r="G7008" s="39"/>
      <c r="H7008" s="39"/>
    </row>
    <row r="7009" spans="1:8" hidden="1">
      <c r="A7009" s="37">
        <v>27</v>
      </c>
      <c r="B7009" s="38" t="s">
        <v>3742</v>
      </c>
      <c r="C7009" s="38" t="s">
        <v>15</v>
      </c>
      <c r="D7009" s="39">
        <v>0</v>
      </c>
      <c r="E7009" s="39"/>
      <c r="F7009" s="40"/>
      <c r="G7009" s="39"/>
      <c r="H7009" s="39"/>
    </row>
    <row r="7010" spans="1:8">
      <c r="A7010" s="37">
        <v>27</v>
      </c>
      <c r="B7010" s="38" t="s">
        <v>1041</v>
      </c>
      <c r="C7010" s="38" t="s">
        <v>16</v>
      </c>
      <c r="D7010" s="39">
        <v>12280.076031299999</v>
      </c>
      <c r="E7010" s="39">
        <v>184.85813334567499</v>
      </c>
      <c r="F7010" s="40"/>
      <c r="G7010" s="39">
        <v>66.429730783535106</v>
      </c>
      <c r="H7010" s="39"/>
    </row>
    <row r="7011" spans="1:8">
      <c r="A7011" s="37">
        <v>27</v>
      </c>
      <c r="B7011" s="38" t="s">
        <v>3219</v>
      </c>
      <c r="C7011" s="38" t="s">
        <v>16</v>
      </c>
      <c r="D7011" s="39">
        <v>0</v>
      </c>
      <c r="E7011" s="39"/>
      <c r="F7011" s="40"/>
      <c r="G7011" s="39"/>
      <c r="H7011" s="39"/>
    </row>
    <row r="7012" spans="1:8">
      <c r="A7012" s="37">
        <v>27</v>
      </c>
      <c r="B7012" s="38" t="s">
        <v>1578</v>
      </c>
      <c r="C7012" s="38" t="s">
        <v>16</v>
      </c>
      <c r="D7012" s="39">
        <v>50413.132850000002</v>
      </c>
      <c r="E7012" s="39">
        <v>1700.4528499999999</v>
      </c>
      <c r="F7012" s="40"/>
      <c r="G7012" s="39">
        <v>29.646886621996</v>
      </c>
      <c r="H7012" s="39"/>
    </row>
    <row r="7013" spans="1:8" hidden="1">
      <c r="A7013" s="37">
        <v>27</v>
      </c>
      <c r="B7013" s="38" t="s">
        <v>2908</v>
      </c>
      <c r="C7013" s="38" t="s">
        <v>15</v>
      </c>
      <c r="D7013" s="39">
        <v>0</v>
      </c>
      <c r="E7013" s="39"/>
      <c r="F7013" s="40">
        <v>0</v>
      </c>
      <c r="G7013" s="39"/>
      <c r="H7013" s="39"/>
    </row>
    <row r="7014" spans="1:8">
      <c r="A7014" s="37">
        <v>27</v>
      </c>
      <c r="B7014" s="38" t="s">
        <v>7124</v>
      </c>
      <c r="C7014" s="38" t="s">
        <v>16</v>
      </c>
      <c r="D7014" s="39">
        <v>18544.32</v>
      </c>
      <c r="E7014" s="39">
        <v>1263.3599999999999</v>
      </c>
      <c r="F7014" s="40"/>
      <c r="G7014" s="39">
        <v>14.6785714285714</v>
      </c>
      <c r="H7014" s="39"/>
    </row>
    <row r="7015" spans="1:8" hidden="1">
      <c r="A7015" s="37">
        <v>27</v>
      </c>
      <c r="B7015" s="38" t="s">
        <v>1231</v>
      </c>
      <c r="C7015" s="38" t="s">
        <v>15</v>
      </c>
      <c r="D7015" s="39">
        <v>106380.46755</v>
      </c>
      <c r="E7015" s="39">
        <v>1998.03586428571</v>
      </c>
      <c r="F7015" s="40"/>
      <c r="G7015" s="39">
        <v>53.242521544041601</v>
      </c>
      <c r="H7015" s="39"/>
    </row>
    <row r="7016" spans="1:8" hidden="1">
      <c r="A7016" s="37">
        <v>27</v>
      </c>
      <c r="B7016" s="38" t="s">
        <v>676</v>
      </c>
      <c r="C7016" s="38" t="s">
        <v>15</v>
      </c>
      <c r="D7016" s="39">
        <v>-77.008600000000001</v>
      </c>
      <c r="E7016" s="39"/>
      <c r="F7016" s="40"/>
      <c r="G7016" s="39"/>
      <c r="H7016" s="39"/>
    </row>
    <row r="7017" spans="1:8" hidden="1">
      <c r="A7017" s="37">
        <v>27</v>
      </c>
      <c r="B7017" s="41" t="s">
        <v>7088</v>
      </c>
      <c r="C7017" s="41" t="s">
        <v>15</v>
      </c>
      <c r="D7017" s="39">
        <v>0</v>
      </c>
      <c r="E7017" s="39"/>
      <c r="F7017" s="40"/>
      <c r="G7017" s="39"/>
      <c r="H7017" s="39"/>
    </row>
    <row r="7018" spans="1:8" hidden="1">
      <c r="A7018" s="37">
        <v>27</v>
      </c>
      <c r="B7018" s="38" t="s">
        <v>3945</v>
      </c>
      <c r="C7018" s="38" t="s">
        <v>15</v>
      </c>
      <c r="D7018" s="39">
        <v>0</v>
      </c>
      <c r="E7018" s="39"/>
      <c r="F7018" s="40"/>
      <c r="G7018" s="39"/>
      <c r="H7018" s="39"/>
    </row>
    <row r="7019" spans="1:8" hidden="1">
      <c r="A7019" s="37">
        <v>27</v>
      </c>
      <c r="B7019" s="38" t="s">
        <v>1971</v>
      </c>
      <c r="C7019" s="38" t="s">
        <v>15</v>
      </c>
      <c r="D7019" s="39">
        <v>25225.395095</v>
      </c>
      <c r="E7019" s="39">
        <v>276.05223837142898</v>
      </c>
      <c r="F7019" s="40"/>
      <c r="G7019" s="39">
        <v>91.379063773644205</v>
      </c>
      <c r="H7019" s="39"/>
    </row>
    <row r="7020" spans="1:8">
      <c r="A7020" s="37">
        <v>27</v>
      </c>
      <c r="B7020" s="38" t="s">
        <v>2413</v>
      </c>
      <c r="C7020" s="38" t="s">
        <v>16</v>
      </c>
      <c r="D7020" s="39">
        <v>-11.1965</v>
      </c>
      <c r="E7020" s="39">
        <v>0.70207142857142901</v>
      </c>
      <c r="F7020" s="40"/>
      <c r="G7020" s="39">
        <v>-15.947807508393501</v>
      </c>
      <c r="H7020" s="39"/>
    </row>
    <row r="7021" spans="1:8" hidden="1">
      <c r="A7021" s="37">
        <v>27</v>
      </c>
      <c r="B7021" s="38" t="s">
        <v>1223</v>
      </c>
      <c r="C7021" s="38" t="s">
        <v>15</v>
      </c>
      <c r="D7021" s="39">
        <v>122719.5561</v>
      </c>
      <c r="E7021" s="39">
        <v>4270.31812857143</v>
      </c>
      <c r="F7021" s="40"/>
      <c r="G7021" s="39">
        <v>28.737801822988299</v>
      </c>
      <c r="H7021" s="39"/>
    </row>
    <row r="7022" spans="1:8">
      <c r="A7022" s="37">
        <v>27</v>
      </c>
      <c r="B7022" s="41" t="s">
        <v>8257</v>
      </c>
      <c r="C7022" s="41" t="s">
        <v>16</v>
      </c>
      <c r="D7022" s="39">
        <v>628753.37742234999</v>
      </c>
      <c r="E7022" s="39">
        <v>1454.80779997017</v>
      </c>
      <c r="F7022" s="40">
        <v>0</v>
      </c>
      <c r="G7022" s="39">
        <v>432.189996118556</v>
      </c>
      <c r="H7022" s="39">
        <v>432.189996118556</v>
      </c>
    </row>
    <row r="7023" spans="1:8" hidden="1">
      <c r="A7023" s="37">
        <v>27</v>
      </c>
      <c r="B7023" s="38" t="s">
        <v>2074</v>
      </c>
      <c r="C7023" s="38" t="s">
        <v>15</v>
      </c>
      <c r="D7023" s="39">
        <v>14718.80435</v>
      </c>
      <c r="E7023" s="39">
        <v>1949.1949214285701</v>
      </c>
      <c r="F7023" s="40"/>
      <c r="G7023" s="39">
        <v>7.5512223986365301</v>
      </c>
      <c r="H7023" s="39"/>
    </row>
    <row r="7024" spans="1:8" hidden="1">
      <c r="A7024" s="37">
        <v>27</v>
      </c>
      <c r="B7024" s="38" t="s">
        <v>2972</v>
      </c>
      <c r="C7024" s="38" t="s">
        <v>15</v>
      </c>
      <c r="D7024" s="39">
        <v>0</v>
      </c>
      <c r="E7024" s="39"/>
      <c r="F7024" s="40">
        <v>0</v>
      </c>
      <c r="G7024" s="39"/>
      <c r="H7024" s="39"/>
    </row>
    <row r="7025" spans="1:8">
      <c r="A7025" s="37">
        <v>27</v>
      </c>
      <c r="B7025" s="38" t="s">
        <v>3759</v>
      </c>
      <c r="C7025" s="38" t="s">
        <v>16</v>
      </c>
      <c r="D7025" s="39">
        <v>0</v>
      </c>
      <c r="E7025" s="39"/>
      <c r="F7025" s="40"/>
      <c r="G7025" s="39"/>
      <c r="H7025" s="39"/>
    </row>
    <row r="7026" spans="1:8" hidden="1">
      <c r="A7026" s="37">
        <v>27</v>
      </c>
      <c r="B7026" s="38" t="s">
        <v>3549</v>
      </c>
      <c r="C7026" s="38" t="s">
        <v>15</v>
      </c>
      <c r="D7026" s="39">
        <v>0</v>
      </c>
      <c r="E7026" s="39"/>
      <c r="F7026" s="40"/>
      <c r="G7026" s="39"/>
      <c r="H7026" s="39"/>
    </row>
    <row r="7027" spans="1:8">
      <c r="A7027" s="37">
        <v>27</v>
      </c>
      <c r="B7027" s="41" t="s">
        <v>7783</v>
      </c>
      <c r="C7027" s="41" t="s">
        <v>16</v>
      </c>
      <c r="D7027" s="39">
        <v>74857.804999999993</v>
      </c>
      <c r="E7027" s="39">
        <v>1373.28357142857</v>
      </c>
      <c r="F7027" s="40">
        <v>393.2</v>
      </c>
      <c r="G7027" s="39">
        <v>54.510085576956598</v>
      </c>
      <c r="H7027" s="39">
        <v>54.223764522674301</v>
      </c>
    </row>
    <row r="7028" spans="1:8" hidden="1">
      <c r="A7028" s="37">
        <v>27</v>
      </c>
      <c r="B7028" s="38" t="s">
        <v>7662</v>
      </c>
      <c r="C7028" s="38" t="s">
        <v>15</v>
      </c>
      <c r="D7028" s="39">
        <v>0</v>
      </c>
      <c r="E7028" s="39"/>
      <c r="F7028" s="40">
        <v>0</v>
      </c>
      <c r="G7028" s="39"/>
      <c r="H7028" s="39"/>
    </row>
    <row r="7029" spans="1:8" hidden="1">
      <c r="A7029" s="37">
        <v>27</v>
      </c>
      <c r="B7029" s="41" t="s">
        <v>3116</v>
      </c>
      <c r="C7029" s="41" t="s">
        <v>15</v>
      </c>
      <c r="D7029" s="39">
        <v>1.15045</v>
      </c>
      <c r="E7029" s="39"/>
      <c r="F7029" s="40">
        <v>1.15045</v>
      </c>
      <c r="G7029" s="39"/>
      <c r="H7029" s="39"/>
    </row>
    <row r="7030" spans="1:8" hidden="1">
      <c r="A7030" s="37">
        <v>27</v>
      </c>
      <c r="B7030" s="38" t="s">
        <v>5133</v>
      </c>
      <c r="C7030" s="38" t="s">
        <v>15</v>
      </c>
      <c r="D7030" s="39">
        <v>0</v>
      </c>
      <c r="E7030" s="39"/>
      <c r="F7030" s="40">
        <v>0</v>
      </c>
      <c r="G7030" s="39"/>
      <c r="H7030" s="39"/>
    </row>
    <row r="7031" spans="1:8" hidden="1">
      <c r="A7031" s="37">
        <v>27</v>
      </c>
      <c r="B7031" s="38" t="s">
        <v>3599</v>
      </c>
      <c r="C7031" s="38" t="s">
        <v>15</v>
      </c>
      <c r="D7031" s="39">
        <v>0</v>
      </c>
      <c r="E7031" s="39"/>
      <c r="F7031" s="40"/>
      <c r="G7031" s="39"/>
      <c r="H7031" s="39"/>
    </row>
    <row r="7032" spans="1:8" hidden="1">
      <c r="A7032" s="37">
        <v>27</v>
      </c>
      <c r="B7032" s="41" t="s">
        <v>3724</v>
      </c>
      <c r="C7032" s="41" t="s">
        <v>15</v>
      </c>
      <c r="D7032" s="39">
        <v>0</v>
      </c>
      <c r="E7032" s="39"/>
      <c r="F7032" s="40"/>
      <c r="G7032" s="39"/>
      <c r="H7032" s="39"/>
    </row>
    <row r="7033" spans="1:8">
      <c r="A7033" s="37">
        <v>27</v>
      </c>
      <c r="B7033" s="38" t="s">
        <v>2711</v>
      </c>
      <c r="C7033" s="38" t="s">
        <v>16</v>
      </c>
      <c r="D7033" s="39">
        <v>0</v>
      </c>
      <c r="E7033" s="39"/>
      <c r="F7033" s="40"/>
      <c r="G7033" s="39"/>
      <c r="H7033" s="39"/>
    </row>
    <row r="7034" spans="1:8" hidden="1">
      <c r="A7034" s="37">
        <v>27</v>
      </c>
      <c r="B7034" s="41" t="s">
        <v>5245</v>
      </c>
      <c r="C7034" s="41" t="s">
        <v>15</v>
      </c>
      <c r="D7034" s="39">
        <v>-0.59829600000000005</v>
      </c>
      <c r="E7034" s="39"/>
      <c r="F7034" s="40"/>
      <c r="G7034" s="39"/>
      <c r="H7034" s="39"/>
    </row>
    <row r="7035" spans="1:8">
      <c r="A7035" s="37">
        <v>27</v>
      </c>
      <c r="B7035" s="41" t="s">
        <v>4305</v>
      </c>
      <c r="C7035" s="41" t="s">
        <v>16</v>
      </c>
      <c r="D7035" s="39">
        <v>0</v>
      </c>
      <c r="E7035" s="39"/>
      <c r="F7035" s="40"/>
      <c r="G7035" s="39"/>
      <c r="H7035" s="39"/>
    </row>
    <row r="7036" spans="1:8" hidden="1">
      <c r="A7036" s="37">
        <v>27</v>
      </c>
      <c r="B7036" s="38" t="s">
        <v>6801</v>
      </c>
      <c r="C7036" s="38" t="s">
        <v>15</v>
      </c>
      <c r="D7036" s="39">
        <v>0</v>
      </c>
      <c r="E7036" s="39"/>
      <c r="F7036" s="40"/>
      <c r="G7036" s="39"/>
      <c r="H7036" s="39"/>
    </row>
    <row r="7037" spans="1:8">
      <c r="A7037" s="37">
        <v>27</v>
      </c>
      <c r="B7037" s="38" t="s">
        <v>8241</v>
      </c>
      <c r="C7037" s="38" t="s">
        <v>16</v>
      </c>
      <c r="D7037" s="39">
        <v>8636.9678500000009</v>
      </c>
      <c r="E7037" s="39">
        <v>58.913378571428602</v>
      </c>
      <c r="F7037" s="40"/>
      <c r="G7037" s="39">
        <v>146.604524463459</v>
      </c>
      <c r="H7037" s="39"/>
    </row>
    <row r="7038" spans="1:8">
      <c r="A7038" s="37">
        <v>27</v>
      </c>
      <c r="B7038" s="41" t="s">
        <v>1817</v>
      </c>
      <c r="C7038" s="41" t="s">
        <v>16</v>
      </c>
      <c r="D7038" s="39">
        <v>724.47675000000004</v>
      </c>
      <c r="E7038" s="39">
        <v>20.899321428571401</v>
      </c>
      <c r="F7038" s="40"/>
      <c r="G7038" s="39">
        <v>34.665084819910398</v>
      </c>
      <c r="H7038" s="39"/>
    </row>
    <row r="7039" spans="1:8" hidden="1">
      <c r="A7039" s="37">
        <v>27</v>
      </c>
      <c r="B7039" s="38" t="s">
        <v>5015</v>
      </c>
      <c r="C7039" s="38" t="s">
        <v>15</v>
      </c>
      <c r="D7039" s="39">
        <v>0</v>
      </c>
      <c r="E7039" s="39"/>
      <c r="F7039" s="40"/>
      <c r="G7039" s="39"/>
      <c r="H7039" s="39"/>
    </row>
    <row r="7040" spans="1:8">
      <c r="A7040" s="37">
        <v>27</v>
      </c>
      <c r="B7040" s="38" t="s">
        <v>8603</v>
      </c>
      <c r="C7040" s="38" t="s">
        <v>16</v>
      </c>
      <c r="D7040" s="39">
        <v>9564.9902994000004</v>
      </c>
      <c r="E7040" s="39">
        <v>395.79132442857099</v>
      </c>
      <c r="F7040" s="40"/>
      <c r="G7040" s="39">
        <v>24.166750782649299</v>
      </c>
      <c r="H7040" s="39"/>
    </row>
    <row r="7041" spans="1:8" hidden="1">
      <c r="A7041" s="37">
        <v>27</v>
      </c>
      <c r="B7041" s="38" t="s">
        <v>4816</v>
      </c>
      <c r="C7041" s="38" t="s">
        <v>15</v>
      </c>
      <c r="D7041" s="39">
        <v>0</v>
      </c>
      <c r="E7041" s="39"/>
      <c r="F7041" s="40"/>
      <c r="G7041" s="39"/>
      <c r="H7041" s="39"/>
    </row>
    <row r="7042" spans="1:8">
      <c r="A7042" s="37">
        <v>27</v>
      </c>
      <c r="B7042" s="38" t="s">
        <v>2406</v>
      </c>
      <c r="C7042" s="38" t="s">
        <v>16</v>
      </c>
      <c r="D7042" s="39">
        <v>-112.8336</v>
      </c>
      <c r="E7042" s="39"/>
      <c r="F7042" s="40">
        <v>0</v>
      </c>
      <c r="G7042" s="39"/>
      <c r="H7042" s="39"/>
    </row>
    <row r="7043" spans="1:8">
      <c r="A7043" s="37">
        <v>27</v>
      </c>
      <c r="B7043" s="38" t="s">
        <v>5737</v>
      </c>
      <c r="C7043" s="38" t="s">
        <v>16</v>
      </c>
      <c r="D7043" s="39">
        <v>0</v>
      </c>
      <c r="E7043" s="39"/>
      <c r="F7043" s="40"/>
      <c r="G7043" s="39"/>
      <c r="H7043" s="39"/>
    </row>
    <row r="7044" spans="1:8">
      <c r="A7044" s="37">
        <v>27</v>
      </c>
      <c r="B7044" s="41" t="s">
        <v>1553</v>
      </c>
      <c r="C7044" s="41" t="s">
        <v>16</v>
      </c>
      <c r="D7044" s="39">
        <v>9989.0367499999993</v>
      </c>
      <c r="E7044" s="39">
        <v>2732.2147785714301</v>
      </c>
      <c r="F7044" s="40"/>
      <c r="G7044" s="39">
        <v>3.65602178435726</v>
      </c>
      <c r="H7044" s="39"/>
    </row>
    <row r="7045" spans="1:8">
      <c r="A7045" s="37">
        <v>27</v>
      </c>
      <c r="B7045" s="38" t="s">
        <v>553</v>
      </c>
      <c r="C7045" s="38" t="s">
        <v>16</v>
      </c>
      <c r="D7045" s="39">
        <v>5096.9548999999997</v>
      </c>
      <c r="E7045" s="39">
        <v>19.499099999999999</v>
      </c>
      <c r="F7045" s="40"/>
      <c r="G7045" s="39">
        <v>261.39436691949902</v>
      </c>
      <c r="H7045" s="39"/>
    </row>
    <row r="7046" spans="1:8">
      <c r="A7046" s="37">
        <v>27</v>
      </c>
      <c r="B7046" s="38" t="s">
        <v>8601</v>
      </c>
      <c r="C7046" s="38" t="s">
        <v>16</v>
      </c>
      <c r="D7046" s="39">
        <v>41414.134221799999</v>
      </c>
      <c r="E7046" s="39">
        <v>676.69215121397201</v>
      </c>
      <c r="F7046" s="40"/>
      <c r="G7046" s="39">
        <v>61.200849082561199</v>
      </c>
      <c r="H7046" s="39"/>
    </row>
    <row r="7047" spans="1:8">
      <c r="A7047" s="37">
        <v>27</v>
      </c>
      <c r="B7047" s="38" t="s">
        <v>7316</v>
      </c>
      <c r="C7047" s="38" t="s">
        <v>16</v>
      </c>
      <c r="D7047" s="39">
        <v>-8.5434000000000001</v>
      </c>
      <c r="E7047" s="39"/>
      <c r="F7047" s="40"/>
      <c r="G7047" s="39"/>
      <c r="H7047" s="39"/>
    </row>
    <row r="7048" spans="1:8" hidden="1">
      <c r="A7048" s="37">
        <v>27</v>
      </c>
      <c r="B7048" s="38" t="s">
        <v>2412</v>
      </c>
      <c r="C7048" s="38" t="s">
        <v>15</v>
      </c>
      <c r="D7048" s="39">
        <v>-0.3767548</v>
      </c>
      <c r="E7048" s="39"/>
      <c r="F7048" s="40"/>
      <c r="G7048" s="39"/>
      <c r="H7048" s="39"/>
    </row>
    <row r="7049" spans="1:8" hidden="1">
      <c r="A7049" s="37">
        <v>27</v>
      </c>
      <c r="B7049" s="38" t="s">
        <v>2521</v>
      </c>
      <c r="C7049" s="38" t="s">
        <v>15</v>
      </c>
      <c r="D7049" s="39">
        <v>0</v>
      </c>
      <c r="E7049" s="39"/>
      <c r="F7049" s="40"/>
      <c r="G7049" s="39"/>
      <c r="H7049" s="39"/>
    </row>
    <row r="7050" spans="1:8" hidden="1">
      <c r="A7050" s="37">
        <v>27</v>
      </c>
      <c r="B7050" s="38" t="s">
        <v>2398</v>
      </c>
      <c r="C7050" s="38" t="s">
        <v>15</v>
      </c>
      <c r="D7050" s="39">
        <v>-0.76919999999999999</v>
      </c>
      <c r="E7050" s="39">
        <v>5.4942857142857099E-2</v>
      </c>
      <c r="F7050" s="40"/>
      <c r="G7050" s="39">
        <v>-14</v>
      </c>
      <c r="H7050" s="39"/>
    </row>
    <row r="7051" spans="1:8">
      <c r="A7051" s="37">
        <v>27</v>
      </c>
      <c r="B7051" s="41" t="s">
        <v>3972</v>
      </c>
      <c r="C7051" s="41" t="s">
        <v>16</v>
      </c>
      <c r="D7051" s="39">
        <v>0</v>
      </c>
      <c r="E7051" s="39"/>
      <c r="F7051" s="40"/>
      <c r="G7051" s="39"/>
      <c r="H7051" s="39"/>
    </row>
    <row r="7052" spans="1:8">
      <c r="A7052" s="37">
        <v>27</v>
      </c>
      <c r="B7052" s="38" t="s">
        <v>6398</v>
      </c>
      <c r="C7052" s="38" t="s">
        <v>16</v>
      </c>
      <c r="D7052" s="39">
        <v>0</v>
      </c>
      <c r="E7052" s="39"/>
      <c r="F7052" s="40"/>
      <c r="G7052" s="39"/>
      <c r="H7052" s="39"/>
    </row>
    <row r="7053" spans="1:8">
      <c r="A7053" s="37">
        <v>27</v>
      </c>
      <c r="B7053" s="38" t="s">
        <v>501</v>
      </c>
      <c r="C7053" s="38" t="s">
        <v>16</v>
      </c>
      <c r="D7053" s="39">
        <v>36951.777699999999</v>
      </c>
      <c r="E7053" s="39">
        <v>2061.9267428571402</v>
      </c>
      <c r="F7053" s="40"/>
      <c r="G7053" s="39">
        <v>17.9209944427013</v>
      </c>
      <c r="H7053" s="39"/>
    </row>
    <row r="7054" spans="1:8">
      <c r="A7054" s="37">
        <v>27</v>
      </c>
      <c r="B7054" s="38" t="s">
        <v>1645</v>
      </c>
      <c r="C7054" s="38" t="s">
        <v>16</v>
      </c>
      <c r="D7054" s="39">
        <v>3572.0459000000001</v>
      </c>
      <c r="E7054" s="39">
        <v>1273.4058214285701</v>
      </c>
      <c r="F7054" s="40"/>
      <c r="G7054" s="39">
        <v>2.8051119602961299</v>
      </c>
      <c r="H7054" s="39"/>
    </row>
    <row r="7055" spans="1:8">
      <c r="A7055" s="37">
        <v>27</v>
      </c>
      <c r="B7055" s="38" t="s">
        <v>383</v>
      </c>
      <c r="C7055" s="38" t="s">
        <v>16</v>
      </c>
      <c r="D7055" s="39">
        <v>12036.395500000001</v>
      </c>
      <c r="E7055" s="39">
        <v>1023.85563571429</v>
      </c>
      <c r="F7055" s="40"/>
      <c r="G7055" s="39">
        <v>11.755949843068301</v>
      </c>
      <c r="H7055" s="39"/>
    </row>
    <row r="7056" spans="1:8">
      <c r="A7056" s="37">
        <v>27</v>
      </c>
      <c r="B7056" s="38" t="s">
        <v>888</v>
      </c>
      <c r="C7056" s="38" t="s">
        <v>16</v>
      </c>
      <c r="D7056" s="39">
        <v>444.69260000000003</v>
      </c>
      <c r="E7056" s="39">
        <v>25.261214285714299</v>
      </c>
      <c r="F7056" s="40"/>
      <c r="G7056" s="39">
        <v>17.603769754310001</v>
      </c>
      <c r="H7056" s="39"/>
    </row>
    <row r="7057" spans="1:8" hidden="1">
      <c r="A7057" s="37">
        <v>27</v>
      </c>
      <c r="B7057" s="38" t="s">
        <v>588</v>
      </c>
      <c r="C7057" s="38" t="s">
        <v>15</v>
      </c>
      <c r="D7057" s="39">
        <v>712.46955000000003</v>
      </c>
      <c r="E7057" s="39">
        <v>465.92564285714298</v>
      </c>
      <c r="F7057" s="40"/>
      <c r="G7057" s="39">
        <v>1.52914861184932</v>
      </c>
      <c r="H7057" s="39"/>
    </row>
    <row r="7058" spans="1:8">
      <c r="A7058" s="37">
        <v>27</v>
      </c>
      <c r="B7058" s="38" t="s">
        <v>3017</v>
      </c>
      <c r="C7058" s="38" t="s">
        <v>16</v>
      </c>
      <c r="D7058" s="39">
        <v>0</v>
      </c>
      <c r="E7058" s="39"/>
      <c r="F7058" s="40"/>
      <c r="G7058" s="39"/>
      <c r="H7058" s="39"/>
    </row>
    <row r="7059" spans="1:8" hidden="1">
      <c r="A7059" s="37">
        <v>27</v>
      </c>
      <c r="B7059" s="41" t="s">
        <v>1585</v>
      </c>
      <c r="C7059" s="41" t="s">
        <v>15</v>
      </c>
      <c r="D7059" s="39">
        <v>1152.3523499999999</v>
      </c>
      <c r="E7059" s="39">
        <v>30.824121428571399</v>
      </c>
      <c r="F7059" s="40"/>
      <c r="G7059" s="39">
        <v>37.384758967756497</v>
      </c>
      <c r="H7059" s="39"/>
    </row>
    <row r="7060" spans="1:8" hidden="1">
      <c r="A7060" s="37">
        <v>27</v>
      </c>
      <c r="B7060" s="38" t="s">
        <v>664</v>
      </c>
      <c r="C7060" s="38" t="s">
        <v>15</v>
      </c>
      <c r="D7060" s="39">
        <v>7528.3146058000002</v>
      </c>
      <c r="E7060" s="39">
        <v>24.040956197278899</v>
      </c>
      <c r="F7060" s="40"/>
      <c r="G7060" s="39">
        <v>313.14539005948899</v>
      </c>
      <c r="H7060" s="39"/>
    </row>
    <row r="7061" spans="1:8">
      <c r="A7061" s="37">
        <v>27</v>
      </c>
      <c r="B7061" s="38" t="s">
        <v>7028</v>
      </c>
      <c r="C7061" s="38" t="s">
        <v>16</v>
      </c>
      <c r="D7061" s="39">
        <v>0</v>
      </c>
      <c r="E7061" s="39"/>
      <c r="F7061" s="40"/>
      <c r="G7061" s="39"/>
      <c r="H7061" s="39"/>
    </row>
    <row r="7062" spans="1:8">
      <c r="A7062" s="37">
        <v>27</v>
      </c>
      <c r="B7062" s="38" t="s">
        <v>2070</v>
      </c>
      <c r="C7062" s="38" t="s">
        <v>16</v>
      </c>
      <c r="D7062" s="39">
        <v>103831.02385</v>
      </c>
      <c r="E7062" s="39">
        <v>4980.6423928571403</v>
      </c>
      <c r="F7062" s="40"/>
      <c r="G7062" s="39">
        <v>20.846914044442599</v>
      </c>
      <c r="H7062" s="39"/>
    </row>
    <row r="7063" spans="1:8">
      <c r="A7063" s="37">
        <v>27</v>
      </c>
      <c r="B7063" s="41" t="s">
        <v>3611</v>
      </c>
      <c r="C7063" s="41" t="s">
        <v>16</v>
      </c>
      <c r="D7063" s="39">
        <v>0</v>
      </c>
      <c r="E7063" s="39"/>
      <c r="F7063" s="40"/>
      <c r="G7063" s="39"/>
      <c r="H7063" s="39"/>
    </row>
    <row r="7064" spans="1:8" hidden="1">
      <c r="A7064" s="37">
        <v>27</v>
      </c>
      <c r="B7064" s="38" t="s">
        <v>2427</v>
      </c>
      <c r="C7064" s="38" t="s">
        <v>15</v>
      </c>
      <c r="D7064" s="39">
        <v>-24.678899999999999</v>
      </c>
      <c r="E7064" s="39"/>
      <c r="F7064" s="40"/>
      <c r="G7064" s="39"/>
      <c r="H7064" s="39"/>
    </row>
    <row r="7065" spans="1:8" hidden="1">
      <c r="A7065" s="37">
        <v>27</v>
      </c>
      <c r="B7065" s="38" t="s">
        <v>3639</v>
      </c>
      <c r="C7065" s="38" t="s">
        <v>15</v>
      </c>
      <c r="D7065" s="39">
        <v>0</v>
      </c>
      <c r="E7065" s="39"/>
      <c r="F7065" s="40"/>
      <c r="G7065" s="39"/>
      <c r="H7065" s="39"/>
    </row>
    <row r="7066" spans="1:8">
      <c r="A7066" s="37">
        <v>27</v>
      </c>
      <c r="B7066" s="38" t="s">
        <v>7534</v>
      </c>
      <c r="C7066" s="38" t="s">
        <v>16</v>
      </c>
      <c r="D7066" s="39">
        <v>0</v>
      </c>
      <c r="E7066" s="39"/>
      <c r="F7066" s="40">
        <v>0</v>
      </c>
      <c r="G7066" s="39"/>
      <c r="H7066" s="39"/>
    </row>
    <row r="7067" spans="1:8">
      <c r="A7067" s="37">
        <v>27</v>
      </c>
      <c r="B7067" s="38" t="s">
        <v>4885</v>
      </c>
      <c r="C7067" s="38" t="s">
        <v>16</v>
      </c>
      <c r="D7067" s="39">
        <v>0</v>
      </c>
      <c r="E7067" s="39"/>
      <c r="F7067" s="40"/>
      <c r="G7067" s="39"/>
      <c r="H7067" s="39"/>
    </row>
    <row r="7068" spans="1:8">
      <c r="A7068" s="37">
        <v>27</v>
      </c>
      <c r="B7068" s="38" t="s">
        <v>1722</v>
      </c>
      <c r="C7068" s="38" t="s">
        <v>16</v>
      </c>
      <c r="D7068" s="39">
        <v>4488.7418500000003</v>
      </c>
      <c r="E7068" s="39">
        <v>1248.06299285714</v>
      </c>
      <c r="F7068" s="40"/>
      <c r="G7068" s="39">
        <v>3.59656674037269</v>
      </c>
      <c r="H7068" s="39"/>
    </row>
    <row r="7069" spans="1:8">
      <c r="A7069" s="37">
        <v>27</v>
      </c>
      <c r="B7069" s="38" t="s">
        <v>3316</v>
      </c>
      <c r="C7069" s="38" t="s">
        <v>16</v>
      </c>
      <c r="D7069" s="39">
        <v>-2.7349999999999999</v>
      </c>
      <c r="E7069" s="39"/>
      <c r="F7069" s="40"/>
      <c r="G7069" s="39"/>
      <c r="H7069" s="39"/>
    </row>
    <row r="7070" spans="1:8">
      <c r="A7070" s="37">
        <v>27</v>
      </c>
      <c r="B7070" s="38" t="s">
        <v>8269</v>
      </c>
      <c r="C7070" s="38" t="s">
        <v>16</v>
      </c>
      <c r="D7070" s="39">
        <v>4301.3180000000002</v>
      </c>
      <c r="E7070" s="39">
        <v>306.20100000000002</v>
      </c>
      <c r="F7070" s="40"/>
      <c r="G7070" s="39">
        <v>14.047367578812599</v>
      </c>
      <c r="H7070" s="39"/>
    </row>
    <row r="7071" spans="1:8" hidden="1">
      <c r="A7071" s="37">
        <v>27</v>
      </c>
      <c r="B7071" s="38" t="s">
        <v>2418</v>
      </c>
      <c r="C7071" s="38" t="s">
        <v>15</v>
      </c>
      <c r="D7071" s="39">
        <v>-32.956728949999999</v>
      </c>
      <c r="E7071" s="39"/>
      <c r="F7071" s="40">
        <v>0</v>
      </c>
      <c r="G7071" s="39"/>
      <c r="H7071" s="39"/>
    </row>
    <row r="7072" spans="1:8" hidden="1">
      <c r="A7072" s="37">
        <v>27</v>
      </c>
      <c r="B7072" s="41" t="s">
        <v>3647</v>
      </c>
      <c r="C7072" s="41" t="s">
        <v>15</v>
      </c>
      <c r="D7072" s="39">
        <v>0</v>
      </c>
      <c r="E7072" s="39"/>
      <c r="F7072" s="40">
        <v>0</v>
      </c>
      <c r="G7072" s="39"/>
      <c r="H7072" s="39"/>
    </row>
    <row r="7073" spans="1:8">
      <c r="A7073" s="37">
        <v>27</v>
      </c>
      <c r="B7073" s="38" t="s">
        <v>5100</v>
      </c>
      <c r="C7073" s="38" t="s">
        <v>16</v>
      </c>
      <c r="D7073" s="39">
        <v>-13.305949999999999</v>
      </c>
      <c r="E7073" s="39"/>
      <c r="F7073" s="40"/>
      <c r="G7073" s="39"/>
      <c r="H7073" s="39"/>
    </row>
    <row r="7074" spans="1:8">
      <c r="A7074" s="37">
        <v>27</v>
      </c>
      <c r="B7074" s="38" t="s">
        <v>8606</v>
      </c>
      <c r="C7074" s="38" t="s">
        <v>16</v>
      </c>
      <c r="D7074" s="39">
        <v>40600.986250000002</v>
      </c>
      <c r="E7074" s="39">
        <v>2975.4783285714302</v>
      </c>
      <c r="F7074" s="40"/>
      <c r="G7074" s="39">
        <v>13.6451964244328</v>
      </c>
      <c r="H7074" s="39"/>
    </row>
    <row r="7075" spans="1:8">
      <c r="A7075" s="37">
        <v>27</v>
      </c>
      <c r="B7075" s="38" t="s">
        <v>798</v>
      </c>
      <c r="C7075" s="38" t="s">
        <v>16</v>
      </c>
      <c r="D7075" s="39">
        <v>19759.248800000001</v>
      </c>
      <c r="E7075" s="39">
        <v>5516.4770428571401</v>
      </c>
      <c r="F7075" s="40"/>
      <c r="G7075" s="39">
        <v>3.5818600615015201</v>
      </c>
      <c r="H7075" s="39"/>
    </row>
    <row r="7076" spans="1:8">
      <c r="A7076" s="37">
        <v>27</v>
      </c>
      <c r="B7076" s="38" t="s">
        <v>7667</v>
      </c>
      <c r="C7076" s="38" t="s">
        <v>16</v>
      </c>
      <c r="D7076" s="39">
        <v>0</v>
      </c>
      <c r="E7076" s="39"/>
      <c r="F7076" s="40"/>
      <c r="G7076" s="39"/>
      <c r="H7076" s="39"/>
    </row>
    <row r="7077" spans="1:8" hidden="1">
      <c r="A7077" s="37">
        <v>27</v>
      </c>
      <c r="B7077" s="41" t="s">
        <v>2102</v>
      </c>
      <c r="C7077" s="41" t="s">
        <v>15</v>
      </c>
      <c r="D7077" s="39">
        <v>2746.61085</v>
      </c>
      <c r="E7077" s="39">
        <v>1248.6285214285699</v>
      </c>
      <c r="F7077" s="40"/>
      <c r="G7077" s="39">
        <v>2.1997021554958298</v>
      </c>
      <c r="H7077" s="39"/>
    </row>
    <row r="7078" spans="1:8" hidden="1">
      <c r="A7078" s="37">
        <v>27</v>
      </c>
      <c r="B7078" s="38" t="s">
        <v>6183</v>
      </c>
      <c r="C7078" s="38" t="s">
        <v>15</v>
      </c>
      <c r="D7078" s="39">
        <v>0</v>
      </c>
      <c r="E7078" s="39"/>
      <c r="F7078" s="40"/>
      <c r="G7078" s="39"/>
      <c r="H7078" s="39"/>
    </row>
    <row r="7079" spans="1:8">
      <c r="A7079" s="37">
        <v>27</v>
      </c>
      <c r="B7079" s="38" t="s">
        <v>541</v>
      </c>
      <c r="C7079" s="38" t="s">
        <v>16</v>
      </c>
      <c r="D7079" s="39">
        <v>27078.546300000002</v>
      </c>
      <c r="E7079" s="39">
        <v>1562.16077857143</v>
      </c>
      <c r="F7079" s="40"/>
      <c r="G7079" s="39">
        <v>17.334032880253801</v>
      </c>
      <c r="H7079" s="39"/>
    </row>
    <row r="7080" spans="1:8">
      <c r="A7080" s="37">
        <v>27</v>
      </c>
      <c r="B7080" s="38" t="s">
        <v>7183</v>
      </c>
      <c r="C7080" s="38" t="s">
        <v>16</v>
      </c>
      <c r="D7080" s="39">
        <v>0</v>
      </c>
      <c r="E7080" s="39"/>
      <c r="F7080" s="40"/>
      <c r="G7080" s="39"/>
      <c r="H7080" s="39"/>
    </row>
    <row r="7081" spans="1:8" hidden="1">
      <c r="A7081" s="37">
        <v>27</v>
      </c>
      <c r="B7081" s="38" t="s">
        <v>2460</v>
      </c>
      <c r="C7081" s="38" t="s">
        <v>15</v>
      </c>
      <c r="D7081" s="39">
        <v>0</v>
      </c>
      <c r="E7081" s="39"/>
      <c r="F7081" s="40"/>
      <c r="G7081" s="39"/>
      <c r="H7081" s="39"/>
    </row>
    <row r="7082" spans="1:8" hidden="1">
      <c r="A7082" s="37">
        <v>27</v>
      </c>
      <c r="B7082" s="41" t="s">
        <v>5252</v>
      </c>
      <c r="C7082" s="41" t="s">
        <v>15</v>
      </c>
      <c r="D7082" s="39">
        <v>0</v>
      </c>
      <c r="E7082" s="39"/>
      <c r="F7082" s="40"/>
      <c r="G7082" s="39"/>
      <c r="H7082" s="39"/>
    </row>
    <row r="7083" spans="1:8">
      <c r="A7083" s="37">
        <v>27</v>
      </c>
      <c r="B7083" s="38" t="s">
        <v>7370</v>
      </c>
      <c r="C7083" s="38" t="s">
        <v>16</v>
      </c>
      <c r="D7083" s="39">
        <v>0</v>
      </c>
      <c r="E7083" s="39"/>
      <c r="F7083" s="40"/>
      <c r="G7083" s="39"/>
      <c r="H7083" s="39"/>
    </row>
    <row r="7084" spans="1:8">
      <c r="A7084" s="37">
        <v>27</v>
      </c>
      <c r="B7084" s="38" t="s">
        <v>3813</v>
      </c>
      <c r="C7084" s="38" t="s">
        <v>16</v>
      </c>
      <c r="D7084" s="39">
        <v>0</v>
      </c>
      <c r="E7084" s="39"/>
      <c r="F7084" s="40"/>
      <c r="G7084" s="39"/>
      <c r="H7084" s="39"/>
    </row>
    <row r="7085" spans="1:8" hidden="1">
      <c r="A7085" s="37">
        <v>27</v>
      </c>
      <c r="B7085" s="41" t="s">
        <v>3797</v>
      </c>
      <c r="C7085" s="41" t="s">
        <v>15</v>
      </c>
      <c r="D7085" s="39">
        <v>0</v>
      </c>
      <c r="E7085" s="39"/>
      <c r="F7085" s="40">
        <v>0</v>
      </c>
      <c r="G7085" s="39"/>
      <c r="H7085" s="39"/>
    </row>
    <row r="7086" spans="1:8">
      <c r="A7086" s="37">
        <v>27</v>
      </c>
      <c r="B7086" s="41" t="s">
        <v>547</v>
      </c>
      <c r="C7086" s="41" t="s">
        <v>16</v>
      </c>
      <c r="D7086" s="39">
        <v>100392.52427379999</v>
      </c>
      <c r="E7086" s="39">
        <v>7624.5394714285703</v>
      </c>
      <c r="F7086" s="40">
        <v>0</v>
      </c>
      <c r="G7086" s="39">
        <v>13.1670279431303</v>
      </c>
      <c r="H7086" s="39">
        <v>13.1670279431303</v>
      </c>
    </row>
    <row r="7087" spans="1:8" hidden="1">
      <c r="A7087" s="37">
        <v>27</v>
      </c>
      <c r="B7087" s="38" t="s">
        <v>2529</v>
      </c>
      <c r="C7087" s="38" t="s">
        <v>15</v>
      </c>
      <c r="D7087" s="39">
        <v>0</v>
      </c>
      <c r="E7087" s="39"/>
      <c r="F7087" s="40"/>
      <c r="G7087" s="39"/>
      <c r="H7087" s="39"/>
    </row>
    <row r="7088" spans="1:8" hidden="1">
      <c r="A7088" s="37">
        <v>27</v>
      </c>
      <c r="B7088" s="38" t="s">
        <v>3260</v>
      </c>
      <c r="C7088" s="38" t="s">
        <v>15</v>
      </c>
      <c r="D7088" s="39">
        <v>0</v>
      </c>
      <c r="E7088" s="39"/>
      <c r="F7088" s="40"/>
      <c r="G7088" s="39"/>
      <c r="H7088" s="39"/>
    </row>
    <row r="7089" spans="1:8">
      <c r="A7089" s="37">
        <v>27</v>
      </c>
      <c r="B7089" s="38" t="s">
        <v>4796</v>
      </c>
      <c r="C7089" s="38" t="s">
        <v>16</v>
      </c>
      <c r="D7089" s="39">
        <v>-3.8729208000000002</v>
      </c>
      <c r="E7089" s="39"/>
      <c r="F7089" s="40"/>
      <c r="G7089" s="39"/>
      <c r="H7089" s="39"/>
    </row>
    <row r="7090" spans="1:8">
      <c r="A7090" s="37">
        <v>27</v>
      </c>
      <c r="B7090" s="38" t="s">
        <v>414</v>
      </c>
      <c r="C7090" s="38" t="s">
        <v>16</v>
      </c>
      <c r="D7090" s="39">
        <v>57940.025053949998</v>
      </c>
      <c r="E7090" s="39">
        <v>367.46716068438701</v>
      </c>
      <c r="F7090" s="40"/>
      <c r="G7090" s="39">
        <v>157.67402166234399</v>
      </c>
      <c r="H7090" s="39"/>
    </row>
    <row r="7091" spans="1:8" hidden="1">
      <c r="A7091" s="37">
        <v>27</v>
      </c>
      <c r="B7091" s="38" t="s">
        <v>6193</v>
      </c>
      <c r="C7091" s="38" t="s">
        <v>15</v>
      </c>
      <c r="D7091" s="39">
        <v>0</v>
      </c>
      <c r="E7091" s="39"/>
      <c r="F7091" s="40">
        <v>0</v>
      </c>
      <c r="G7091" s="39"/>
      <c r="H7091" s="39"/>
    </row>
    <row r="7092" spans="1:8" hidden="1">
      <c r="A7092" s="37">
        <v>27</v>
      </c>
      <c r="B7092" s="38" t="s">
        <v>6253</v>
      </c>
      <c r="C7092" s="38" t="s">
        <v>15</v>
      </c>
      <c r="D7092" s="39">
        <v>0</v>
      </c>
      <c r="E7092" s="39"/>
      <c r="F7092" s="40"/>
      <c r="G7092" s="39"/>
      <c r="H7092" s="39"/>
    </row>
    <row r="7093" spans="1:8">
      <c r="A7093" s="37">
        <v>27</v>
      </c>
      <c r="B7093" s="38" t="s">
        <v>1535</v>
      </c>
      <c r="C7093" s="38" t="s">
        <v>16</v>
      </c>
      <c r="D7093" s="39">
        <v>2260.37275</v>
      </c>
      <c r="E7093" s="39">
        <v>688.47597857142898</v>
      </c>
      <c r="F7093" s="40"/>
      <c r="G7093" s="39">
        <v>3.2831541264376698</v>
      </c>
      <c r="H7093" s="39"/>
    </row>
    <row r="7094" spans="1:8" hidden="1">
      <c r="A7094" s="37">
        <v>27</v>
      </c>
      <c r="B7094" s="38" t="s">
        <v>644</v>
      </c>
      <c r="C7094" s="38" t="s">
        <v>15</v>
      </c>
      <c r="D7094" s="39">
        <v>-538.13265000000001</v>
      </c>
      <c r="E7094" s="39">
        <v>2.2539714285714298</v>
      </c>
      <c r="F7094" s="40"/>
      <c r="G7094" s="39">
        <v>-238.74865633992101</v>
      </c>
      <c r="H7094" s="39"/>
    </row>
    <row r="7095" spans="1:8" hidden="1">
      <c r="A7095" s="37">
        <v>27</v>
      </c>
      <c r="B7095" s="38" t="s">
        <v>5757</v>
      </c>
      <c r="C7095" s="38" t="s">
        <v>15</v>
      </c>
      <c r="D7095" s="39">
        <v>0</v>
      </c>
      <c r="E7095" s="39"/>
      <c r="F7095" s="40"/>
      <c r="G7095" s="39"/>
      <c r="H7095" s="39"/>
    </row>
    <row r="7096" spans="1:8">
      <c r="A7096" s="37">
        <v>27</v>
      </c>
      <c r="B7096" s="38" t="s">
        <v>4870</v>
      </c>
      <c r="C7096" s="38" t="s">
        <v>16</v>
      </c>
      <c r="D7096" s="39">
        <v>0</v>
      </c>
      <c r="E7096" s="39"/>
      <c r="F7096" s="40"/>
      <c r="G7096" s="39"/>
      <c r="H7096" s="39"/>
    </row>
    <row r="7097" spans="1:8" hidden="1">
      <c r="A7097" s="37">
        <v>27</v>
      </c>
      <c r="B7097" s="41" t="s">
        <v>5397</v>
      </c>
      <c r="C7097" s="41" t="s">
        <v>15</v>
      </c>
      <c r="D7097" s="39">
        <v>0</v>
      </c>
      <c r="E7097" s="39"/>
      <c r="F7097" s="40"/>
      <c r="G7097" s="39"/>
      <c r="H7097" s="39"/>
    </row>
    <row r="7098" spans="1:8">
      <c r="A7098" s="37">
        <v>27</v>
      </c>
      <c r="B7098" s="38" t="s">
        <v>5042</v>
      </c>
      <c r="C7098" s="38" t="s">
        <v>16</v>
      </c>
      <c r="D7098" s="39">
        <v>0</v>
      </c>
      <c r="E7098" s="39"/>
      <c r="F7098" s="40"/>
      <c r="G7098" s="39"/>
      <c r="H7098" s="39"/>
    </row>
    <row r="7099" spans="1:8">
      <c r="A7099" s="37">
        <v>27</v>
      </c>
      <c r="B7099" s="38" t="s">
        <v>2380</v>
      </c>
      <c r="C7099" s="38" t="s">
        <v>16</v>
      </c>
      <c r="D7099" s="39">
        <v>-89.164900000000003</v>
      </c>
      <c r="E7099" s="39">
        <v>0.14000000000000001</v>
      </c>
      <c r="F7099" s="40">
        <v>0</v>
      </c>
      <c r="G7099" s="39">
        <v>-636.89214285714297</v>
      </c>
      <c r="H7099" s="39">
        <v>-636.89214285714297</v>
      </c>
    </row>
    <row r="7100" spans="1:8">
      <c r="A7100" s="37">
        <v>27</v>
      </c>
      <c r="B7100" s="41" t="s">
        <v>1708</v>
      </c>
      <c r="C7100" s="41" t="s">
        <v>16</v>
      </c>
      <c r="D7100" s="39">
        <v>723722.15665300004</v>
      </c>
      <c r="E7100" s="39">
        <v>45402.187850000002</v>
      </c>
      <c r="F7100" s="40">
        <v>0</v>
      </c>
      <c r="G7100" s="39">
        <v>15.940248497363999</v>
      </c>
      <c r="H7100" s="39">
        <v>15.940248497363999</v>
      </c>
    </row>
    <row r="7101" spans="1:8" hidden="1">
      <c r="A7101" s="37">
        <v>27</v>
      </c>
      <c r="B7101" s="41" t="s">
        <v>2832</v>
      </c>
      <c r="C7101" s="41" t="s">
        <v>15</v>
      </c>
      <c r="D7101" s="39">
        <v>0</v>
      </c>
      <c r="E7101" s="39"/>
      <c r="F7101" s="40"/>
      <c r="G7101" s="39"/>
      <c r="H7101" s="39"/>
    </row>
    <row r="7102" spans="1:8" hidden="1">
      <c r="A7102" s="37">
        <v>27</v>
      </c>
      <c r="B7102" s="38" t="s">
        <v>5107</v>
      </c>
      <c r="C7102" s="38" t="s">
        <v>15</v>
      </c>
      <c r="D7102" s="39">
        <v>0</v>
      </c>
      <c r="E7102" s="39"/>
      <c r="F7102" s="40">
        <v>0</v>
      </c>
      <c r="G7102" s="39"/>
      <c r="H7102" s="39"/>
    </row>
    <row r="7103" spans="1:8">
      <c r="A7103" s="37">
        <v>27</v>
      </c>
      <c r="B7103" s="38" t="s">
        <v>7780</v>
      </c>
      <c r="C7103" s="38" t="s">
        <v>16</v>
      </c>
      <c r="D7103" s="39">
        <v>-6.2904</v>
      </c>
      <c r="E7103" s="39"/>
      <c r="F7103" s="40"/>
      <c r="G7103" s="39"/>
      <c r="H7103" s="39"/>
    </row>
    <row r="7104" spans="1:8">
      <c r="A7104" s="37">
        <v>27</v>
      </c>
      <c r="B7104" s="41" t="s">
        <v>2109</v>
      </c>
      <c r="C7104" s="41" t="s">
        <v>16</v>
      </c>
      <c r="D7104" s="39">
        <v>0</v>
      </c>
      <c r="E7104" s="39"/>
      <c r="F7104" s="40"/>
      <c r="G7104" s="39"/>
      <c r="H7104" s="39"/>
    </row>
    <row r="7105" spans="1:8">
      <c r="A7105" s="37">
        <v>27</v>
      </c>
      <c r="B7105" s="38" t="s">
        <v>6048</v>
      </c>
      <c r="C7105" s="38" t="s">
        <v>16</v>
      </c>
      <c r="D7105" s="39">
        <v>0</v>
      </c>
      <c r="E7105" s="39"/>
      <c r="F7105" s="40"/>
      <c r="G7105" s="39"/>
      <c r="H7105" s="39"/>
    </row>
    <row r="7106" spans="1:8">
      <c r="A7106" s="37">
        <v>27</v>
      </c>
      <c r="B7106" s="38" t="s">
        <v>8593</v>
      </c>
      <c r="C7106" s="38" t="s">
        <v>16</v>
      </c>
      <c r="D7106" s="39">
        <v>0</v>
      </c>
      <c r="E7106" s="39"/>
      <c r="F7106" s="40"/>
      <c r="G7106" s="39"/>
      <c r="H7106" s="39"/>
    </row>
    <row r="7107" spans="1:8">
      <c r="A7107" s="37">
        <v>27</v>
      </c>
      <c r="B7107" s="38" t="s">
        <v>8243</v>
      </c>
      <c r="C7107" s="38" t="s">
        <v>16</v>
      </c>
      <c r="D7107" s="39">
        <v>5485.96</v>
      </c>
      <c r="E7107" s="39">
        <v>2.83785714285714</v>
      </c>
      <c r="F7107" s="40"/>
      <c r="G7107" s="39">
        <v>1933.1346589479001</v>
      </c>
      <c r="H7107" s="39"/>
    </row>
    <row r="7108" spans="1:8">
      <c r="A7108" s="37">
        <v>27</v>
      </c>
      <c r="B7108" s="38" t="s">
        <v>7782</v>
      </c>
      <c r="C7108" s="38" t="s">
        <v>16</v>
      </c>
      <c r="D7108" s="39">
        <v>27763.749650000002</v>
      </c>
      <c r="E7108" s="39">
        <v>5733.3288071428597</v>
      </c>
      <c r="F7108" s="40"/>
      <c r="G7108" s="39">
        <v>4.8425182967721296</v>
      </c>
      <c r="H7108" s="39"/>
    </row>
    <row r="7109" spans="1:8">
      <c r="A7109" s="37">
        <v>27</v>
      </c>
      <c r="B7109" s="38" t="s">
        <v>1705</v>
      </c>
      <c r="C7109" s="38" t="s">
        <v>16</v>
      </c>
      <c r="D7109" s="39">
        <v>41466.515299999999</v>
      </c>
      <c r="E7109" s="39">
        <v>15774.301842857099</v>
      </c>
      <c r="F7109" s="40"/>
      <c r="G7109" s="39">
        <v>2.6287385465986102</v>
      </c>
      <c r="H7109" s="39"/>
    </row>
    <row r="7110" spans="1:8">
      <c r="A7110" s="37">
        <v>27</v>
      </c>
      <c r="B7110" s="38" t="s">
        <v>4434</v>
      </c>
      <c r="C7110" s="38" t="s">
        <v>16</v>
      </c>
      <c r="D7110" s="39">
        <v>0</v>
      </c>
      <c r="E7110" s="39"/>
      <c r="F7110" s="40"/>
      <c r="G7110" s="39"/>
      <c r="H7110" s="39"/>
    </row>
    <row r="7111" spans="1:8">
      <c r="A7111" s="37">
        <v>27</v>
      </c>
      <c r="B7111" s="38" t="s">
        <v>8594</v>
      </c>
      <c r="C7111" s="38" t="s">
        <v>16</v>
      </c>
      <c r="D7111" s="39">
        <v>35303.084490399997</v>
      </c>
      <c r="E7111" s="39">
        <v>1392.8737494285699</v>
      </c>
      <c r="F7111" s="40"/>
      <c r="G7111" s="39">
        <v>25.3455020635453</v>
      </c>
      <c r="H7111" s="39"/>
    </row>
    <row r="7112" spans="1:8">
      <c r="A7112" s="37">
        <v>27</v>
      </c>
      <c r="B7112" s="38" t="s">
        <v>1364</v>
      </c>
      <c r="C7112" s="38" t="s">
        <v>16</v>
      </c>
      <c r="D7112" s="39">
        <v>5862.9745000000003</v>
      </c>
      <c r="E7112" s="39">
        <v>109.413178571429</v>
      </c>
      <c r="F7112" s="40">
        <v>0</v>
      </c>
      <c r="G7112" s="39">
        <v>53.585633618828197</v>
      </c>
      <c r="H7112" s="39">
        <v>53.585633618828197</v>
      </c>
    </row>
    <row r="7113" spans="1:8">
      <c r="A7113" s="37">
        <v>27</v>
      </c>
      <c r="B7113" s="38" t="s">
        <v>7072</v>
      </c>
      <c r="C7113" s="38" t="s">
        <v>16</v>
      </c>
      <c r="D7113" s="39">
        <v>0</v>
      </c>
      <c r="E7113" s="39"/>
      <c r="F7113" s="40"/>
      <c r="G7113" s="39"/>
      <c r="H7113" s="39"/>
    </row>
    <row r="7114" spans="1:8" hidden="1">
      <c r="A7114" s="37">
        <v>27</v>
      </c>
      <c r="B7114" s="38" t="s">
        <v>5568</v>
      </c>
      <c r="C7114" s="38" t="s">
        <v>15</v>
      </c>
      <c r="D7114" s="39">
        <v>0</v>
      </c>
      <c r="E7114" s="39"/>
      <c r="F7114" s="40"/>
      <c r="G7114" s="39"/>
      <c r="H7114" s="39"/>
    </row>
    <row r="7115" spans="1:8">
      <c r="A7115" s="37">
        <v>27</v>
      </c>
      <c r="B7115" s="38" t="s">
        <v>6905</v>
      </c>
      <c r="C7115" s="38" t="s">
        <v>16</v>
      </c>
      <c r="D7115" s="39">
        <v>0</v>
      </c>
      <c r="E7115" s="39"/>
      <c r="F7115" s="40">
        <v>0</v>
      </c>
      <c r="G7115" s="39"/>
      <c r="H7115" s="39"/>
    </row>
    <row r="7116" spans="1:8" hidden="1">
      <c r="A7116" s="37">
        <v>27</v>
      </c>
      <c r="B7116" s="38" t="s">
        <v>3608</v>
      </c>
      <c r="C7116" s="38" t="s">
        <v>15</v>
      </c>
      <c r="D7116" s="39">
        <v>0</v>
      </c>
      <c r="E7116" s="39"/>
      <c r="F7116" s="40">
        <v>0</v>
      </c>
      <c r="G7116" s="39"/>
      <c r="H7116" s="39"/>
    </row>
    <row r="7117" spans="1:8">
      <c r="A7117" s="37">
        <v>27</v>
      </c>
      <c r="B7117" s="41" t="s">
        <v>4042</v>
      </c>
      <c r="C7117" s="41" t="s">
        <v>16</v>
      </c>
      <c r="D7117" s="39">
        <v>0</v>
      </c>
      <c r="E7117" s="39"/>
      <c r="F7117" s="40"/>
      <c r="G7117" s="39"/>
      <c r="H7117" s="39"/>
    </row>
    <row r="7118" spans="1:8" hidden="1">
      <c r="A7118" s="37">
        <v>27</v>
      </c>
      <c r="B7118" s="38" t="s">
        <v>2430</v>
      </c>
      <c r="C7118" s="38" t="s">
        <v>15</v>
      </c>
      <c r="D7118" s="39">
        <v>-7.9645999999999999</v>
      </c>
      <c r="E7118" s="39"/>
      <c r="F7118" s="40"/>
      <c r="G7118" s="39"/>
      <c r="H7118" s="39"/>
    </row>
    <row r="7119" spans="1:8">
      <c r="A7119" s="37">
        <v>27</v>
      </c>
      <c r="B7119" s="38" t="s">
        <v>4211</v>
      </c>
      <c r="C7119" s="38" t="s">
        <v>16</v>
      </c>
      <c r="D7119" s="39">
        <v>0</v>
      </c>
      <c r="E7119" s="39"/>
      <c r="F7119" s="40"/>
      <c r="G7119" s="39"/>
      <c r="H7119" s="39"/>
    </row>
    <row r="7120" spans="1:8" hidden="1">
      <c r="A7120" s="37">
        <v>27</v>
      </c>
      <c r="B7120" s="38" t="s">
        <v>2774</v>
      </c>
      <c r="C7120" s="38" t="s">
        <v>15</v>
      </c>
      <c r="D7120" s="39">
        <v>0</v>
      </c>
      <c r="E7120" s="39"/>
      <c r="F7120" s="40"/>
      <c r="G7120" s="39"/>
      <c r="H7120" s="39"/>
    </row>
    <row r="7121" spans="1:8">
      <c r="A7121" s="37">
        <v>27</v>
      </c>
      <c r="B7121" s="41" t="s">
        <v>640</v>
      </c>
      <c r="C7121" s="41" t="s">
        <v>16</v>
      </c>
      <c r="D7121" s="39">
        <v>193.84614999999999</v>
      </c>
      <c r="E7121" s="39">
        <v>0.59829285714285696</v>
      </c>
      <c r="F7121" s="40"/>
      <c r="G7121" s="39">
        <v>323.998770310765</v>
      </c>
      <c r="H7121" s="39"/>
    </row>
    <row r="7122" spans="1:8" hidden="1">
      <c r="A7122" s="37">
        <v>27</v>
      </c>
      <c r="B7122" s="38" t="s">
        <v>7688</v>
      </c>
      <c r="C7122" s="38" t="s">
        <v>15</v>
      </c>
      <c r="D7122" s="39">
        <v>0</v>
      </c>
      <c r="E7122" s="39"/>
      <c r="F7122" s="40">
        <v>0</v>
      </c>
      <c r="G7122" s="39"/>
      <c r="H7122" s="39"/>
    </row>
    <row r="7123" spans="1:8" hidden="1">
      <c r="A7123" s="37">
        <v>27</v>
      </c>
      <c r="B7123" s="38" t="s">
        <v>1340</v>
      </c>
      <c r="C7123" s="38" t="s">
        <v>15</v>
      </c>
      <c r="D7123" s="39">
        <v>19157.604449999999</v>
      </c>
      <c r="E7123" s="39">
        <v>5904.4931357142896</v>
      </c>
      <c r="F7123" s="40"/>
      <c r="G7123" s="39">
        <v>3.24458069637208</v>
      </c>
      <c r="H7123" s="39"/>
    </row>
    <row r="7124" spans="1:8">
      <c r="A7124" s="37">
        <v>27</v>
      </c>
      <c r="B7124" s="38" t="s">
        <v>3868</v>
      </c>
      <c r="C7124" s="38" t="s">
        <v>16</v>
      </c>
      <c r="D7124" s="39">
        <v>0</v>
      </c>
      <c r="E7124" s="39"/>
      <c r="F7124" s="40"/>
      <c r="G7124" s="39"/>
      <c r="H7124" s="39"/>
    </row>
    <row r="7125" spans="1:8">
      <c r="A7125" s="37">
        <v>27</v>
      </c>
      <c r="B7125" s="41" t="s">
        <v>3498</v>
      </c>
      <c r="C7125" s="41" t="s">
        <v>16</v>
      </c>
      <c r="D7125" s="39">
        <v>52691.649550000002</v>
      </c>
      <c r="E7125" s="39">
        <v>2368.4142857142901</v>
      </c>
      <c r="F7125" s="40"/>
      <c r="G7125" s="39">
        <v>22.247648930266799</v>
      </c>
      <c r="H7125" s="39"/>
    </row>
    <row r="7126" spans="1:8" hidden="1">
      <c r="A7126" s="37">
        <v>27</v>
      </c>
      <c r="B7126" s="41" t="s">
        <v>2058</v>
      </c>
      <c r="C7126" s="41" t="s">
        <v>15</v>
      </c>
      <c r="D7126" s="39">
        <v>67917.698550000001</v>
      </c>
      <c r="E7126" s="39">
        <v>2728.8950928571398</v>
      </c>
      <c r="F7126" s="40"/>
      <c r="G7126" s="39">
        <v>24.8883508669036</v>
      </c>
      <c r="H7126" s="39"/>
    </row>
    <row r="7127" spans="1:8">
      <c r="A7127" s="37">
        <v>27</v>
      </c>
      <c r="B7127" s="38" t="s">
        <v>1442</v>
      </c>
      <c r="C7127" s="38" t="s">
        <v>16</v>
      </c>
      <c r="D7127" s="39">
        <v>66678.856849999996</v>
      </c>
      <c r="E7127" s="39">
        <v>2625.58677142857</v>
      </c>
      <c r="F7127" s="40"/>
      <c r="G7127" s="39">
        <v>25.395792504591402</v>
      </c>
      <c r="H7127" s="39"/>
    </row>
    <row r="7128" spans="1:8">
      <c r="A7128" s="37">
        <v>27</v>
      </c>
      <c r="B7128" s="38" t="s">
        <v>1083</v>
      </c>
      <c r="C7128" s="38" t="s">
        <v>16</v>
      </c>
      <c r="D7128" s="39">
        <v>7621.55915</v>
      </c>
      <c r="E7128" s="39">
        <v>3196.4703285714299</v>
      </c>
      <c r="F7128" s="40"/>
      <c r="G7128" s="39">
        <v>2.3843672446683501</v>
      </c>
      <c r="H7128" s="39"/>
    </row>
    <row r="7129" spans="1:8">
      <c r="A7129" s="37">
        <v>27</v>
      </c>
      <c r="B7129" s="41" t="s">
        <v>7888</v>
      </c>
      <c r="C7129" s="41" t="s">
        <v>16</v>
      </c>
      <c r="D7129" s="39">
        <v>15834.8928</v>
      </c>
      <c r="E7129" s="39">
        <v>3806.2313142857101</v>
      </c>
      <c r="F7129" s="40"/>
      <c r="G7129" s="39">
        <v>4.1602549851785904</v>
      </c>
      <c r="H7129" s="39"/>
    </row>
    <row r="7130" spans="1:8" hidden="1">
      <c r="A7130" s="37">
        <v>27</v>
      </c>
      <c r="B7130" s="41" t="s">
        <v>5870</v>
      </c>
      <c r="C7130" s="41" t="s">
        <v>15</v>
      </c>
      <c r="D7130" s="39">
        <v>0</v>
      </c>
      <c r="E7130" s="39"/>
      <c r="F7130" s="40"/>
      <c r="G7130" s="39"/>
      <c r="H7130" s="39"/>
    </row>
    <row r="7131" spans="1:8" hidden="1">
      <c r="A7131" s="37">
        <v>27</v>
      </c>
      <c r="B7131" s="41" t="s">
        <v>5602</v>
      </c>
      <c r="C7131" s="41" t="s">
        <v>15</v>
      </c>
      <c r="D7131" s="39">
        <v>0</v>
      </c>
      <c r="E7131" s="39"/>
      <c r="F7131" s="40"/>
      <c r="G7131" s="39"/>
      <c r="H7131" s="39"/>
    </row>
    <row r="7132" spans="1:8" hidden="1">
      <c r="A7132" s="37">
        <v>27</v>
      </c>
      <c r="B7132" s="38" t="s">
        <v>2696</v>
      </c>
      <c r="C7132" s="38" t="s">
        <v>15</v>
      </c>
      <c r="D7132" s="39">
        <v>0</v>
      </c>
      <c r="E7132" s="39"/>
      <c r="F7132" s="40"/>
      <c r="G7132" s="39"/>
      <c r="H7132" s="39"/>
    </row>
    <row r="7133" spans="1:8" hidden="1">
      <c r="A7133" s="37">
        <v>27</v>
      </c>
      <c r="B7133" s="38" t="s">
        <v>1620</v>
      </c>
      <c r="C7133" s="38" t="s">
        <v>15</v>
      </c>
      <c r="D7133" s="39">
        <v>-13.461399999999999</v>
      </c>
      <c r="E7133" s="39">
        <v>0.512814285714286</v>
      </c>
      <c r="F7133" s="40"/>
      <c r="G7133" s="39">
        <v>-26.250048750592001</v>
      </c>
      <c r="H7133" s="39"/>
    </row>
    <row r="7134" spans="1:8" hidden="1">
      <c r="A7134" s="37">
        <v>27</v>
      </c>
      <c r="B7134" s="41" t="s">
        <v>516</v>
      </c>
      <c r="C7134" s="41" t="s">
        <v>15</v>
      </c>
      <c r="D7134" s="39">
        <v>610177.38042099995</v>
      </c>
      <c r="E7134" s="39">
        <v>7032.0460428571396</v>
      </c>
      <c r="F7134" s="40">
        <v>124231.7735</v>
      </c>
      <c r="G7134" s="39">
        <v>86.770959220438101</v>
      </c>
      <c r="H7134" s="39">
        <v>69.104440437303893</v>
      </c>
    </row>
    <row r="7135" spans="1:8">
      <c r="A7135" s="37">
        <v>27</v>
      </c>
      <c r="B7135" s="38" t="s">
        <v>514</v>
      </c>
      <c r="C7135" s="38" t="s">
        <v>16</v>
      </c>
      <c r="D7135" s="39">
        <v>220802.04994999999</v>
      </c>
      <c r="E7135" s="39">
        <v>6823.7284428571402</v>
      </c>
      <c r="F7135" s="40"/>
      <c r="G7135" s="39">
        <v>32.357977284563297</v>
      </c>
      <c r="H7135" s="39"/>
    </row>
    <row r="7136" spans="1:8" hidden="1">
      <c r="A7136" s="37">
        <v>27</v>
      </c>
      <c r="B7136" s="38" t="s">
        <v>3775</v>
      </c>
      <c r="C7136" s="38" t="s">
        <v>15</v>
      </c>
      <c r="D7136" s="39">
        <v>0</v>
      </c>
      <c r="E7136" s="39"/>
      <c r="F7136" s="40">
        <v>0</v>
      </c>
      <c r="G7136" s="39"/>
      <c r="H7136" s="39"/>
    </row>
    <row r="7137" spans="1:8">
      <c r="A7137" s="37">
        <v>27</v>
      </c>
      <c r="B7137" s="41" t="s">
        <v>8605</v>
      </c>
      <c r="C7137" s="41" t="s">
        <v>16</v>
      </c>
      <c r="D7137" s="39">
        <v>0</v>
      </c>
      <c r="E7137" s="39"/>
      <c r="F7137" s="40">
        <v>0</v>
      </c>
      <c r="G7137" s="39"/>
      <c r="H7137" s="39"/>
    </row>
    <row r="7138" spans="1:8">
      <c r="A7138" s="37">
        <v>27</v>
      </c>
      <c r="B7138" s="38" t="s">
        <v>1612</v>
      </c>
      <c r="C7138" s="38" t="s">
        <v>16</v>
      </c>
      <c r="D7138" s="39">
        <v>5490.0877</v>
      </c>
      <c r="E7138" s="39">
        <v>1359.7299357142899</v>
      </c>
      <c r="F7138" s="40"/>
      <c r="G7138" s="39">
        <v>4.0376309705323798</v>
      </c>
      <c r="H7138" s="39"/>
    </row>
    <row r="7139" spans="1:8">
      <c r="A7139" s="37">
        <v>27</v>
      </c>
      <c r="B7139" s="41" t="s">
        <v>397</v>
      </c>
      <c r="C7139" s="41" t="s">
        <v>16</v>
      </c>
      <c r="D7139" s="39">
        <v>1560.87825</v>
      </c>
      <c r="E7139" s="39">
        <v>105.927835714286</v>
      </c>
      <c r="F7139" s="40"/>
      <c r="G7139" s="39">
        <v>14.7352982289762</v>
      </c>
      <c r="H7139" s="39"/>
    </row>
    <row r="7140" spans="1:8">
      <c r="A7140" s="37">
        <v>27</v>
      </c>
      <c r="B7140" s="38" t="s">
        <v>564</v>
      </c>
      <c r="C7140" s="38" t="s">
        <v>16</v>
      </c>
      <c r="D7140" s="39">
        <v>28074.799849999999</v>
      </c>
      <c r="E7140" s="39">
        <v>1801.28750714286</v>
      </c>
      <c r="F7140" s="40"/>
      <c r="G7140" s="39">
        <v>15.5859626731833</v>
      </c>
      <c r="H7140" s="39"/>
    </row>
    <row r="7141" spans="1:8">
      <c r="A7141" s="37">
        <v>27</v>
      </c>
      <c r="B7141" s="38" t="s">
        <v>1718</v>
      </c>
      <c r="C7141" s="38" t="s">
        <v>16</v>
      </c>
      <c r="D7141" s="39">
        <v>20805.621650000001</v>
      </c>
      <c r="E7141" s="39">
        <v>925.31642857142901</v>
      </c>
      <c r="F7141" s="40"/>
      <c r="G7141" s="39">
        <v>22.484872209738299</v>
      </c>
      <c r="H7141" s="39"/>
    </row>
    <row r="7142" spans="1:8" hidden="1">
      <c r="A7142" s="37">
        <v>27</v>
      </c>
      <c r="B7142" s="38" t="s">
        <v>496</v>
      </c>
      <c r="C7142" s="38" t="s">
        <v>15</v>
      </c>
      <c r="D7142" s="39">
        <v>1794.0382999999999</v>
      </c>
      <c r="E7142" s="39">
        <v>38.837235714285697</v>
      </c>
      <c r="F7142" s="40"/>
      <c r="G7142" s="39">
        <v>46.193769123997903</v>
      </c>
      <c r="H7142" s="39"/>
    </row>
    <row r="7143" spans="1:8" hidden="1">
      <c r="A7143" s="37">
        <v>27</v>
      </c>
      <c r="B7143" s="38" t="s">
        <v>3365</v>
      </c>
      <c r="C7143" s="38" t="s">
        <v>15</v>
      </c>
      <c r="D7143" s="39">
        <v>0</v>
      </c>
      <c r="E7143" s="39"/>
      <c r="F7143" s="40"/>
      <c r="G7143" s="39"/>
      <c r="H7143" s="39"/>
    </row>
    <row r="7144" spans="1:8" hidden="1">
      <c r="A7144" s="37">
        <v>27</v>
      </c>
      <c r="B7144" s="38" t="s">
        <v>3405</v>
      </c>
      <c r="C7144" s="38" t="s">
        <v>15</v>
      </c>
      <c r="D7144" s="39">
        <v>0</v>
      </c>
      <c r="E7144" s="39"/>
      <c r="F7144" s="40"/>
      <c r="G7144" s="39"/>
      <c r="H7144" s="39"/>
    </row>
    <row r="7145" spans="1:8" hidden="1">
      <c r="A7145" s="37">
        <v>27</v>
      </c>
      <c r="B7145" s="38" t="s">
        <v>2397</v>
      </c>
      <c r="C7145" s="38" t="s">
        <v>15</v>
      </c>
      <c r="D7145" s="39">
        <v>0</v>
      </c>
      <c r="E7145" s="39"/>
      <c r="F7145" s="40">
        <v>0</v>
      </c>
      <c r="G7145" s="39"/>
      <c r="H7145" s="39"/>
    </row>
    <row r="7146" spans="1:8" hidden="1">
      <c r="A7146" s="37">
        <v>27</v>
      </c>
      <c r="B7146" s="41" t="s">
        <v>1589</v>
      </c>
      <c r="C7146" s="41" t="s">
        <v>15</v>
      </c>
      <c r="D7146" s="39">
        <v>10360.158750000001</v>
      </c>
      <c r="E7146" s="39">
        <v>371.58501428571401</v>
      </c>
      <c r="F7146" s="40"/>
      <c r="G7146" s="39">
        <v>27.880991836861298</v>
      </c>
      <c r="H7146" s="39"/>
    </row>
    <row r="7147" spans="1:8" hidden="1">
      <c r="A7147" s="37">
        <v>27</v>
      </c>
      <c r="B7147" s="38" t="s">
        <v>3154</v>
      </c>
      <c r="C7147" s="38" t="s">
        <v>15</v>
      </c>
      <c r="D7147" s="39">
        <v>0</v>
      </c>
      <c r="E7147" s="39"/>
      <c r="F7147" s="40">
        <v>0</v>
      </c>
      <c r="G7147" s="39"/>
      <c r="H7147" s="39"/>
    </row>
    <row r="7148" spans="1:8" hidden="1">
      <c r="A7148" s="37">
        <v>27</v>
      </c>
      <c r="B7148" s="38" t="s">
        <v>7036</v>
      </c>
      <c r="C7148" s="38" t="s">
        <v>15</v>
      </c>
      <c r="D7148" s="39">
        <v>0</v>
      </c>
      <c r="E7148" s="39"/>
      <c r="F7148" s="40"/>
      <c r="G7148" s="39"/>
      <c r="H7148" s="39"/>
    </row>
    <row r="7149" spans="1:8">
      <c r="A7149" s="37">
        <v>27</v>
      </c>
      <c r="B7149" s="38" t="s">
        <v>3703</v>
      </c>
      <c r="C7149" s="38" t="s">
        <v>16</v>
      </c>
      <c r="D7149" s="39">
        <v>0</v>
      </c>
      <c r="E7149" s="39"/>
      <c r="F7149" s="40"/>
      <c r="G7149" s="39"/>
      <c r="H7149" s="39"/>
    </row>
    <row r="7150" spans="1:8" hidden="1">
      <c r="A7150" s="37">
        <v>27</v>
      </c>
      <c r="B7150" s="41" t="s">
        <v>658</v>
      </c>
      <c r="C7150" s="41" t="s">
        <v>15</v>
      </c>
      <c r="D7150" s="39">
        <v>-72.358999999999995</v>
      </c>
      <c r="E7150" s="39"/>
      <c r="F7150" s="40"/>
      <c r="G7150" s="39"/>
      <c r="H7150" s="39"/>
    </row>
    <row r="7151" spans="1:8">
      <c r="A7151" s="37">
        <v>27</v>
      </c>
      <c r="B7151" s="41" t="s">
        <v>1853</v>
      </c>
      <c r="C7151" s="41" t="s">
        <v>16</v>
      </c>
      <c r="D7151" s="39">
        <v>16665.214499999998</v>
      </c>
      <c r="E7151" s="39">
        <v>1040.39436428571</v>
      </c>
      <c r="F7151" s="40"/>
      <c r="G7151" s="39">
        <v>16.018170678425001</v>
      </c>
      <c r="H7151" s="39"/>
    </row>
    <row r="7152" spans="1:8">
      <c r="A7152" s="37">
        <v>27</v>
      </c>
      <c r="B7152" s="38" t="s">
        <v>8244</v>
      </c>
      <c r="C7152" s="38" t="s">
        <v>16</v>
      </c>
      <c r="D7152" s="39">
        <v>9580.2401000000009</v>
      </c>
      <c r="E7152" s="39">
        <v>169.10454999999999</v>
      </c>
      <c r="F7152" s="40"/>
      <c r="G7152" s="39">
        <v>56.6527636305469</v>
      </c>
      <c r="H7152" s="39"/>
    </row>
    <row r="7153" spans="1:8" hidden="1">
      <c r="A7153" s="37">
        <v>27</v>
      </c>
      <c r="B7153" s="38" t="s">
        <v>3527</v>
      </c>
      <c r="C7153" s="38" t="s">
        <v>15</v>
      </c>
      <c r="D7153" s="39">
        <v>-1.649497</v>
      </c>
      <c r="E7153" s="39"/>
      <c r="F7153" s="40"/>
      <c r="G7153" s="39"/>
      <c r="H7153" s="39"/>
    </row>
    <row r="7154" spans="1:8">
      <c r="A7154" s="37">
        <v>27</v>
      </c>
      <c r="B7154" s="38" t="s">
        <v>4641</v>
      </c>
      <c r="C7154" s="38" t="s">
        <v>16</v>
      </c>
      <c r="D7154" s="39">
        <v>0</v>
      </c>
      <c r="E7154" s="39"/>
      <c r="F7154" s="40"/>
      <c r="G7154" s="39"/>
      <c r="H7154" s="39"/>
    </row>
    <row r="7155" spans="1:8" hidden="1">
      <c r="A7155" s="37">
        <v>27</v>
      </c>
      <c r="B7155" s="38" t="s">
        <v>7544</v>
      </c>
      <c r="C7155" s="38" t="s">
        <v>15</v>
      </c>
      <c r="D7155" s="39">
        <v>0</v>
      </c>
      <c r="E7155" s="39"/>
      <c r="F7155" s="40"/>
      <c r="G7155" s="39"/>
      <c r="H7155" s="39"/>
    </row>
    <row r="7156" spans="1:8">
      <c r="A7156" s="37">
        <v>27</v>
      </c>
      <c r="B7156" s="38" t="s">
        <v>233</v>
      </c>
      <c r="C7156" s="38" t="s">
        <v>16</v>
      </c>
      <c r="D7156" s="39">
        <v>18447.8989</v>
      </c>
      <c r="E7156" s="39">
        <v>3256.1683357142902</v>
      </c>
      <c r="F7156" s="40"/>
      <c r="G7156" s="39">
        <v>5.6655237070085898</v>
      </c>
      <c r="H7156" s="39"/>
    </row>
    <row r="7157" spans="1:8" hidden="1">
      <c r="A7157" s="37">
        <v>27</v>
      </c>
      <c r="B7157" s="38" t="s">
        <v>2118</v>
      </c>
      <c r="C7157" s="38" t="s">
        <v>15</v>
      </c>
      <c r="D7157" s="39">
        <v>46185.698349999999</v>
      </c>
      <c r="E7157" s="39">
        <v>376.99987857142901</v>
      </c>
      <c r="F7157" s="40"/>
      <c r="G7157" s="39">
        <v>122.508523145981</v>
      </c>
      <c r="H7157" s="39"/>
    </row>
    <row r="7158" spans="1:8">
      <c r="A7158" s="37">
        <v>27</v>
      </c>
      <c r="B7158" s="38" t="s">
        <v>1483</v>
      </c>
      <c r="C7158" s="38" t="s">
        <v>16</v>
      </c>
      <c r="D7158" s="39">
        <v>12552.047200000001</v>
      </c>
      <c r="E7158" s="39">
        <v>2276.2574357142898</v>
      </c>
      <c r="F7158" s="40"/>
      <c r="G7158" s="39">
        <v>5.5143355066344597</v>
      </c>
      <c r="H7158" s="39"/>
    </row>
    <row r="7159" spans="1:8">
      <c r="A7159" s="37">
        <v>27</v>
      </c>
      <c r="B7159" s="38" t="s">
        <v>8266</v>
      </c>
      <c r="C7159" s="38" t="s">
        <v>16</v>
      </c>
      <c r="D7159" s="39">
        <v>29048.503400000001</v>
      </c>
      <c r="E7159" s="39">
        <v>655.14714285714297</v>
      </c>
      <c r="F7159" s="40"/>
      <c r="G7159" s="39">
        <v>44.3388996146994</v>
      </c>
      <c r="H7159" s="39"/>
    </row>
    <row r="7160" spans="1:8">
      <c r="A7160" s="37">
        <v>27</v>
      </c>
      <c r="B7160" s="41" t="s">
        <v>3376</v>
      </c>
      <c r="C7160" s="41" t="s">
        <v>16</v>
      </c>
      <c r="D7160" s="39">
        <v>-19.9346</v>
      </c>
      <c r="E7160" s="39"/>
      <c r="F7160" s="40"/>
      <c r="G7160" s="39"/>
      <c r="H7160" s="39"/>
    </row>
    <row r="7161" spans="1:8">
      <c r="A7161" s="37">
        <v>27</v>
      </c>
      <c r="B7161" s="41" t="s">
        <v>4776</v>
      </c>
      <c r="C7161" s="41" t="s">
        <v>16</v>
      </c>
      <c r="D7161" s="39">
        <v>0</v>
      </c>
      <c r="E7161" s="39"/>
      <c r="F7161" s="40"/>
      <c r="G7161" s="39"/>
      <c r="H7161" s="39"/>
    </row>
    <row r="7162" spans="1:8">
      <c r="A7162" s="37">
        <v>27</v>
      </c>
      <c r="B7162" s="41" t="s">
        <v>4917</v>
      </c>
      <c r="C7162" s="41" t="s">
        <v>16</v>
      </c>
      <c r="D7162" s="39">
        <v>0</v>
      </c>
      <c r="E7162" s="39"/>
      <c r="F7162" s="40"/>
      <c r="G7162" s="39"/>
      <c r="H7162" s="39"/>
    </row>
    <row r="7163" spans="1:8" hidden="1">
      <c r="A7163" s="37">
        <v>27</v>
      </c>
      <c r="B7163" s="41" t="s">
        <v>4389</v>
      </c>
      <c r="C7163" s="41" t="s">
        <v>15</v>
      </c>
      <c r="D7163" s="39">
        <v>0</v>
      </c>
      <c r="E7163" s="39"/>
      <c r="F7163" s="40">
        <v>0</v>
      </c>
      <c r="G7163" s="39"/>
      <c r="H7163" s="39"/>
    </row>
    <row r="7164" spans="1:8">
      <c r="A7164" s="37">
        <v>27</v>
      </c>
      <c r="B7164" s="38" t="s">
        <v>581</v>
      </c>
      <c r="C7164" s="38" t="s">
        <v>16</v>
      </c>
      <c r="D7164" s="39">
        <v>34817.088649999998</v>
      </c>
      <c r="E7164" s="39">
        <v>6040.2513499999995</v>
      </c>
      <c r="F7164" s="40"/>
      <c r="G7164" s="39">
        <v>5.76417877875231</v>
      </c>
      <c r="H7164" s="39"/>
    </row>
    <row r="7165" spans="1:8" hidden="1">
      <c r="A7165" s="37">
        <v>27</v>
      </c>
      <c r="B7165" s="38" t="s">
        <v>534</v>
      </c>
      <c r="C7165" s="38" t="s">
        <v>15</v>
      </c>
      <c r="D7165" s="39">
        <v>3025.77835</v>
      </c>
      <c r="E7165" s="39">
        <v>591.41247142857105</v>
      </c>
      <c r="F7165" s="40"/>
      <c r="G7165" s="39">
        <v>5.1161896242924296</v>
      </c>
      <c r="H7165" s="39"/>
    </row>
    <row r="7166" spans="1:8" hidden="1">
      <c r="A7166" s="37">
        <v>27</v>
      </c>
      <c r="B7166" s="38" t="s">
        <v>1325</v>
      </c>
      <c r="C7166" s="38" t="s">
        <v>15</v>
      </c>
      <c r="D7166" s="39">
        <v>49776.933299999997</v>
      </c>
      <c r="E7166" s="39">
        <v>1931.83431428571</v>
      </c>
      <c r="F7166" s="40"/>
      <c r="G7166" s="39">
        <v>25.7666679445047</v>
      </c>
      <c r="H7166" s="39"/>
    </row>
    <row r="7167" spans="1:8">
      <c r="A7167" s="37">
        <v>27</v>
      </c>
      <c r="B7167" s="38" t="s">
        <v>1175</v>
      </c>
      <c r="C7167" s="38" t="s">
        <v>16</v>
      </c>
      <c r="D7167" s="39">
        <v>-312.43310000000002</v>
      </c>
      <c r="E7167" s="39">
        <v>3.3210999999999999</v>
      </c>
      <c r="F7167" s="40"/>
      <c r="G7167" s="39">
        <v>-94.075185932371795</v>
      </c>
      <c r="H7167" s="39"/>
    </row>
    <row r="7168" spans="1:8" hidden="1">
      <c r="A7168" s="37">
        <v>27</v>
      </c>
      <c r="B7168" s="38" t="s">
        <v>4800</v>
      </c>
      <c r="C7168" s="38" t="s">
        <v>15</v>
      </c>
      <c r="D7168" s="39">
        <v>0</v>
      </c>
      <c r="E7168" s="39"/>
      <c r="F7168" s="40"/>
      <c r="G7168" s="39"/>
      <c r="H7168" s="39"/>
    </row>
    <row r="7169" spans="1:8">
      <c r="A7169" s="37">
        <v>27</v>
      </c>
      <c r="B7169" s="41" t="s">
        <v>8255</v>
      </c>
      <c r="C7169" s="41" t="s">
        <v>16</v>
      </c>
      <c r="D7169" s="39">
        <v>42916.017344</v>
      </c>
      <c r="E7169" s="39">
        <v>103.624662</v>
      </c>
      <c r="F7169" s="40"/>
      <c r="G7169" s="39">
        <v>414.14868348617603</v>
      </c>
      <c r="H7169" s="39"/>
    </row>
    <row r="7170" spans="1:8">
      <c r="A7170" s="37">
        <v>27</v>
      </c>
      <c r="B7170" s="38" t="s">
        <v>7464</v>
      </c>
      <c r="C7170" s="38" t="s">
        <v>16</v>
      </c>
      <c r="D7170" s="39">
        <v>0</v>
      </c>
      <c r="E7170" s="39"/>
      <c r="F7170" s="40"/>
      <c r="G7170" s="39"/>
      <c r="H7170" s="39"/>
    </row>
    <row r="7171" spans="1:8" hidden="1">
      <c r="A7171" s="37">
        <v>27</v>
      </c>
      <c r="B7171" s="41" t="s">
        <v>5171</v>
      </c>
      <c r="C7171" s="41" t="s">
        <v>15</v>
      </c>
      <c r="D7171" s="39">
        <v>0</v>
      </c>
      <c r="E7171" s="39"/>
      <c r="F7171" s="40"/>
      <c r="G7171" s="39"/>
      <c r="H7171" s="39"/>
    </row>
    <row r="7172" spans="1:8">
      <c r="A7172" s="37">
        <v>27</v>
      </c>
      <c r="B7172" s="41" t="s">
        <v>993</v>
      </c>
      <c r="C7172" s="41" t="s">
        <v>16</v>
      </c>
      <c r="D7172" s="39">
        <v>7818.3806000000004</v>
      </c>
      <c r="E7172" s="39">
        <v>949.228335714286</v>
      </c>
      <c r="F7172" s="40"/>
      <c r="G7172" s="39">
        <v>8.2365646976991496</v>
      </c>
      <c r="H7172" s="39"/>
    </row>
    <row r="7173" spans="1:8" hidden="1">
      <c r="A7173" s="37">
        <v>27</v>
      </c>
      <c r="B7173" s="38" t="s">
        <v>2402</v>
      </c>
      <c r="C7173" s="38" t="s">
        <v>15</v>
      </c>
      <c r="D7173" s="39">
        <v>-73.076849999999993</v>
      </c>
      <c r="E7173" s="39"/>
      <c r="F7173" s="40"/>
      <c r="G7173" s="39"/>
      <c r="H7173" s="39"/>
    </row>
    <row r="7174" spans="1:8" hidden="1">
      <c r="A7174" s="37">
        <v>27</v>
      </c>
      <c r="B7174" s="38" t="s">
        <v>2897</v>
      </c>
      <c r="C7174" s="38" t="s">
        <v>15</v>
      </c>
      <c r="D7174" s="39">
        <v>0</v>
      </c>
      <c r="E7174" s="39"/>
      <c r="F7174" s="40"/>
      <c r="G7174" s="39"/>
      <c r="H7174" s="39"/>
    </row>
    <row r="7175" spans="1:8">
      <c r="A7175" s="37">
        <v>27</v>
      </c>
      <c r="B7175" s="38" t="s">
        <v>1045</v>
      </c>
      <c r="C7175" s="38" t="s">
        <v>16</v>
      </c>
      <c r="D7175" s="39">
        <v>0</v>
      </c>
      <c r="E7175" s="39"/>
      <c r="F7175" s="40"/>
      <c r="G7175" s="39"/>
      <c r="H7175" s="39"/>
    </row>
    <row r="7176" spans="1:8">
      <c r="A7176" s="37">
        <v>27</v>
      </c>
      <c r="B7176" s="38" t="s">
        <v>6198</v>
      </c>
      <c r="C7176" s="38" t="s">
        <v>16</v>
      </c>
      <c r="D7176" s="39">
        <v>0</v>
      </c>
      <c r="E7176" s="39"/>
      <c r="F7176" s="40"/>
      <c r="G7176" s="39"/>
      <c r="H7176" s="39"/>
    </row>
    <row r="7177" spans="1:8" hidden="1">
      <c r="A7177" s="37">
        <v>27</v>
      </c>
      <c r="B7177" s="38" t="s">
        <v>4218</v>
      </c>
      <c r="C7177" s="38" t="s">
        <v>15</v>
      </c>
      <c r="D7177" s="39">
        <v>0</v>
      </c>
      <c r="E7177" s="39"/>
      <c r="F7177" s="40"/>
      <c r="G7177" s="39"/>
      <c r="H7177" s="39"/>
    </row>
    <row r="7178" spans="1:8">
      <c r="A7178" s="37">
        <v>27</v>
      </c>
      <c r="B7178" s="38" t="s">
        <v>8258</v>
      </c>
      <c r="C7178" s="38" t="s">
        <v>16</v>
      </c>
      <c r="D7178" s="39">
        <v>451.952</v>
      </c>
      <c r="E7178" s="39">
        <v>2.0194999999999999</v>
      </c>
      <c r="F7178" s="40"/>
      <c r="G7178" s="39">
        <v>223.794008417925</v>
      </c>
      <c r="H7178" s="39"/>
    </row>
    <row r="7179" spans="1:8">
      <c r="A7179" s="37">
        <v>27</v>
      </c>
      <c r="B7179" s="38" t="s">
        <v>2620</v>
      </c>
      <c r="C7179" s="38" t="s">
        <v>16</v>
      </c>
      <c r="D7179" s="39">
        <v>0</v>
      </c>
      <c r="E7179" s="39"/>
      <c r="F7179" s="40"/>
      <c r="G7179" s="39"/>
      <c r="H7179" s="39"/>
    </row>
    <row r="7180" spans="1:8" hidden="1">
      <c r="A7180" s="37">
        <v>27</v>
      </c>
      <c r="B7180" s="38" t="s">
        <v>3200</v>
      </c>
      <c r="C7180" s="38" t="s">
        <v>15</v>
      </c>
      <c r="D7180" s="39">
        <v>0</v>
      </c>
      <c r="E7180" s="39"/>
      <c r="F7180" s="40">
        <v>0</v>
      </c>
      <c r="G7180" s="39"/>
      <c r="H7180" s="39"/>
    </row>
    <row r="7181" spans="1:8">
      <c r="A7181" s="37">
        <v>27</v>
      </c>
      <c r="B7181" s="41" t="s">
        <v>1627</v>
      </c>
      <c r="C7181" s="41" t="s">
        <v>16</v>
      </c>
      <c r="D7181" s="39">
        <v>1809.40435</v>
      </c>
      <c r="E7181" s="39">
        <v>669.84676428571402</v>
      </c>
      <c r="F7181" s="40"/>
      <c r="G7181" s="39">
        <v>2.70122130384468</v>
      </c>
      <c r="H7181" s="39"/>
    </row>
    <row r="7182" spans="1:8">
      <c r="A7182" s="37">
        <v>27</v>
      </c>
      <c r="B7182" s="38" t="s">
        <v>5947</v>
      </c>
      <c r="C7182" s="38" t="s">
        <v>16</v>
      </c>
      <c r="D7182" s="39">
        <v>0</v>
      </c>
      <c r="E7182" s="39"/>
      <c r="F7182" s="40"/>
      <c r="G7182" s="39"/>
      <c r="H7182" s="39"/>
    </row>
    <row r="7183" spans="1:8">
      <c r="A7183" s="37">
        <v>27</v>
      </c>
      <c r="B7183" s="38" t="s">
        <v>7335</v>
      </c>
      <c r="C7183" s="38" t="s">
        <v>16</v>
      </c>
      <c r="D7183" s="39">
        <v>0</v>
      </c>
      <c r="E7183" s="39"/>
      <c r="F7183" s="40"/>
      <c r="G7183" s="39"/>
      <c r="H7183" s="39"/>
    </row>
    <row r="7184" spans="1:8">
      <c r="A7184" s="37">
        <v>27</v>
      </c>
      <c r="B7184" s="38" t="s">
        <v>6081</v>
      </c>
      <c r="C7184" s="38" t="s">
        <v>16</v>
      </c>
      <c r="D7184" s="39">
        <v>0</v>
      </c>
      <c r="E7184" s="39"/>
      <c r="F7184" s="40">
        <v>0</v>
      </c>
      <c r="G7184" s="39"/>
      <c r="H7184" s="39"/>
    </row>
    <row r="7185" spans="1:8">
      <c r="A7185" s="37">
        <v>27</v>
      </c>
      <c r="B7185" s="38" t="s">
        <v>7827</v>
      </c>
      <c r="C7185" s="38" t="s">
        <v>16</v>
      </c>
      <c r="D7185" s="39">
        <v>21510.433850000001</v>
      </c>
      <c r="E7185" s="39">
        <v>5814.6631714285704</v>
      </c>
      <c r="F7185" s="40"/>
      <c r="G7185" s="39">
        <v>3.6993430600925499</v>
      </c>
      <c r="H7185" s="39"/>
    </row>
    <row r="7186" spans="1:8" hidden="1">
      <c r="A7186" s="37">
        <v>27</v>
      </c>
      <c r="B7186" s="38" t="s">
        <v>7622</v>
      </c>
      <c r="C7186" s="38" t="s">
        <v>15</v>
      </c>
      <c r="D7186" s="39">
        <v>0</v>
      </c>
      <c r="E7186" s="39"/>
      <c r="F7186" s="40">
        <v>0</v>
      </c>
      <c r="G7186" s="39"/>
      <c r="H7186" s="39"/>
    </row>
    <row r="7187" spans="1:8" hidden="1">
      <c r="A7187" s="37">
        <v>27</v>
      </c>
      <c r="B7187" s="38" t="s">
        <v>5920</v>
      </c>
      <c r="C7187" s="38" t="s">
        <v>15</v>
      </c>
      <c r="D7187" s="39">
        <v>0</v>
      </c>
      <c r="E7187" s="39"/>
      <c r="F7187" s="40"/>
      <c r="G7187" s="39"/>
      <c r="H7187" s="39"/>
    </row>
    <row r="7188" spans="1:8" hidden="1">
      <c r="A7188" s="37">
        <v>27</v>
      </c>
      <c r="B7188" s="41" t="s">
        <v>3360</v>
      </c>
      <c r="C7188" s="41" t="s">
        <v>15</v>
      </c>
      <c r="D7188" s="39">
        <v>0</v>
      </c>
      <c r="E7188" s="39"/>
      <c r="F7188" s="40"/>
      <c r="G7188" s="39"/>
      <c r="H7188" s="39"/>
    </row>
    <row r="7189" spans="1:8">
      <c r="A7189" s="37">
        <v>27</v>
      </c>
      <c r="B7189" s="41" t="s">
        <v>1946</v>
      </c>
      <c r="C7189" s="41" t="s">
        <v>16</v>
      </c>
      <c r="D7189" s="39">
        <v>33521.552439999999</v>
      </c>
      <c r="E7189" s="39">
        <v>7470.4064071428602</v>
      </c>
      <c r="F7189" s="40"/>
      <c r="G7189" s="39">
        <v>4.4872461567751198</v>
      </c>
      <c r="H7189" s="39"/>
    </row>
    <row r="7190" spans="1:8">
      <c r="A7190" s="37">
        <v>27</v>
      </c>
      <c r="B7190" s="38" t="s">
        <v>2394</v>
      </c>
      <c r="C7190" s="38" t="s">
        <v>16</v>
      </c>
      <c r="D7190" s="39">
        <v>87.428799999999995</v>
      </c>
      <c r="E7190" s="39"/>
      <c r="F7190" s="40">
        <v>0</v>
      </c>
      <c r="G7190" s="39"/>
      <c r="H7190" s="39"/>
    </row>
    <row r="7191" spans="1:8">
      <c r="A7191" s="37">
        <v>27</v>
      </c>
      <c r="B7191" s="38" t="s">
        <v>2110</v>
      </c>
      <c r="C7191" s="38" t="s">
        <v>16</v>
      </c>
      <c r="D7191" s="39">
        <v>18387.0926</v>
      </c>
      <c r="E7191" s="39">
        <v>214.29242857142901</v>
      </c>
      <c r="F7191" s="40"/>
      <c r="G7191" s="39">
        <v>85.803743616033401</v>
      </c>
      <c r="H7191" s="39"/>
    </row>
    <row r="7192" spans="1:8">
      <c r="A7192" s="37">
        <v>27</v>
      </c>
      <c r="B7192" s="38" t="s">
        <v>836</v>
      </c>
      <c r="C7192" s="38" t="s">
        <v>16</v>
      </c>
      <c r="D7192" s="39">
        <v>3954.4632999999999</v>
      </c>
      <c r="E7192" s="39">
        <v>1519.56657857143</v>
      </c>
      <c r="F7192" s="40"/>
      <c r="G7192" s="39">
        <v>2.6023626445625401</v>
      </c>
      <c r="H7192" s="39"/>
    </row>
    <row r="7193" spans="1:8" hidden="1">
      <c r="A7193" s="37">
        <v>27</v>
      </c>
      <c r="B7193" s="38" t="s">
        <v>308</v>
      </c>
      <c r="C7193" s="38" t="s">
        <v>15</v>
      </c>
      <c r="D7193" s="39">
        <v>34965.309650000003</v>
      </c>
      <c r="E7193" s="39">
        <v>932.88919285714303</v>
      </c>
      <c r="F7193" s="40"/>
      <c r="G7193" s="39">
        <v>37.480667498046998</v>
      </c>
      <c r="H7193" s="39"/>
    </row>
    <row r="7194" spans="1:8">
      <c r="A7194" s="37">
        <v>27</v>
      </c>
      <c r="B7194" s="38" t="s">
        <v>4366</v>
      </c>
      <c r="C7194" s="38" t="s">
        <v>16</v>
      </c>
      <c r="D7194" s="39">
        <v>0</v>
      </c>
      <c r="E7194" s="39"/>
      <c r="F7194" s="40"/>
      <c r="G7194" s="39"/>
      <c r="H7194" s="39"/>
    </row>
    <row r="7195" spans="1:8">
      <c r="A7195" s="37">
        <v>27</v>
      </c>
      <c r="B7195" s="38" t="s">
        <v>4043</v>
      </c>
      <c r="C7195" s="38" t="s">
        <v>16</v>
      </c>
      <c r="D7195" s="39">
        <v>0</v>
      </c>
      <c r="E7195" s="39"/>
      <c r="F7195" s="40"/>
      <c r="G7195" s="39"/>
      <c r="H7195" s="39"/>
    </row>
    <row r="7196" spans="1:8">
      <c r="A7196" s="37">
        <v>27</v>
      </c>
      <c r="B7196" s="38" t="s">
        <v>8249</v>
      </c>
      <c r="C7196" s="38" t="s">
        <v>16</v>
      </c>
      <c r="D7196" s="39">
        <v>4068.6138500000002</v>
      </c>
      <c r="E7196" s="39">
        <v>30.092285714285701</v>
      </c>
      <c r="F7196" s="40"/>
      <c r="G7196" s="39">
        <v>135.204546727685</v>
      </c>
      <c r="H7196" s="39"/>
    </row>
    <row r="7197" spans="1:8" hidden="1">
      <c r="A7197" s="37">
        <v>27</v>
      </c>
      <c r="B7197" s="38" t="s">
        <v>3753</v>
      </c>
      <c r="C7197" s="38" t="s">
        <v>15</v>
      </c>
      <c r="D7197" s="39">
        <v>0</v>
      </c>
      <c r="E7197" s="39"/>
      <c r="F7197" s="40">
        <v>0</v>
      </c>
      <c r="G7197" s="39"/>
      <c r="H7197" s="39"/>
    </row>
    <row r="7198" spans="1:8">
      <c r="A7198" s="37">
        <v>27</v>
      </c>
      <c r="B7198" s="38" t="s">
        <v>315</v>
      </c>
      <c r="C7198" s="38" t="s">
        <v>16</v>
      </c>
      <c r="D7198" s="39">
        <v>34958.804799999998</v>
      </c>
      <c r="E7198" s="39">
        <v>10346.3926857143</v>
      </c>
      <c r="F7198" s="40"/>
      <c r="G7198" s="39">
        <v>3.3788399359971302</v>
      </c>
      <c r="H7198" s="39"/>
    </row>
    <row r="7199" spans="1:8">
      <c r="A7199" s="37">
        <v>27</v>
      </c>
      <c r="B7199" s="41" t="s">
        <v>532</v>
      </c>
      <c r="C7199" s="41" t="s">
        <v>16</v>
      </c>
      <c r="D7199" s="39">
        <v>3500.9724984999998</v>
      </c>
      <c r="E7199" s="39">
        <v>117.033778571429</v>
      </c>
      <c r="F7199" s="40"/>
      <c r="G7199" s="39">
        <v>29.914205464734898</v>
      </c>
      <c r="H7199" s="39"/>
    </row>
    <row r="7200" spans="1:8">
      <c r="A7200" s="37">
        <v>27</v>
      </c>
      <c r="B7200" s="38" t="s">
        <v>3264</v>
      </c>
      <c r="C7200" s="38" t="s">
        <v>16</v>
      </c>
      <c r="D7200" s="39">
        <v>0</v>
      </c>
      <c r="E7200" s="39"/>
      <c r="F7200" s="40"/>
      <c r="G7200" s="39"/>
      <c r="H7200" s="39"/>
    </row>
    <row r="7201" spans="1:8">
      <c r="A7201" s="37">
        <v>27</v>
      </c>
      <c r="B7201" s="41" t="s">
        <v>7407</v>
      </c>
      <c r="C7201" s="41" t="s">
        <v>16</v>
      </c>
      <c r="D7201" s="39">
        <v>0</v>
      </c>
      <c r="E7201" s="39"/>
      <c r="F7201" s="40"/>
      <c r="G7201" s="39"/>
      <c r="H7201" s="39"/>
    </row>
    <row r="7202" spans="1:8">
      <c r="A7202" s="37">
        <v>27</v>
      </c>
      <c r="B7202" s="38" t="s">
        <v>8551</v>
      </c>
      <c r="C7202" s="38" t="s">
        <v>16</v>
      </c>
      <c r="D7202" s="39">
        <v>40.770000000000003</v>
      </c>
      <c r="E7202" s="39">
        <v>1.9414285714285699</v>
      </c>
      <c r="F7202" s="40"/>
      <c r="G7202" s="39">
        <v>21</v>
      </c>
      <c r="H7202" s="39"/>
    </row>
    <row r="7203" spans="1:8" hidden="1">
      <c r="A7203" s="37">
        <v>27</v>
      </c>
      <c r="B7203" s="38" t="s">
        <v>5511</v>
      </c>
      <c r="C7203" s="38" t="s">
        <v>15</v>
      </c>
      <c r="D7203" s="39">
        <v>0</v>
      </c>
      <c r="E7203" s="39"/>
      <c r="F7203" s="40"/>
      <c r="G7203" s="39"/>
      <c r="H7203" s="39"/>
    </row>
    <row r="7204" spans="1:8" hidden="1">
      <c r="A7204" s="37">
        <v>27</v>
      </c>
      <c r="B7204" s="41" t="s">
        <v>3053</v>
      </c>
      <c r="C7204" s="41" t="s">
        <v>15</v>
      </c>
      <c r="D7204" s="39">
        <v>0</v>
      </c>
      <c r="E7204" s="39"/>
      <c r="F7204" s="40"/>
      <c r="G7204" s="39"/>
      <c r="H7204" s="39"/>
    </row>
    <row r="7205" spans="1:8" hidden="1">
      <c r="A7205" s="37">
        <v>27</v>
      </c>
      <c r="B7205" s="38" t="s">
        <v>4143</v>
      </c>
      <c r="C7205" s="38" t="s">
        <v>15</v>
      </c>
      <c r="D7205" s="39">
        <v>0</v>
      </c>
      <c r="E7205" s="39"/>
      <c r="F7205" s="40"/>
      <c r="G7205" s="39"/>
      <c r="H7205" s="39"/>
    </row>
    <row r="7206" spans="1:8">
      <c r="A7206" s="37">
        <v>27</v>
      </c>
      <c r="B7206" s="38" t="s">
        <v>5108</v>
      </c>
      <c r="C7206" s="38" t="s">
        <v>16</v>
      </c>
      <c r="D7206" s="39">
        <v>0</v>
      </c>
      <c r="E7206" s="39"/>
      <c r="F7206" s="40"/>
      <c r="G7206" s="39"/>
      <c r="H7206" s="39"/>
    </row>
    <row r="7207" spans="1:8" hidden="1">
      <c r="A7207" s="37">
        <v>27</v>
      </c>
      <c r="B7207" s="38" t="s">
        <v>3043</v>
      </c>
      <c r="C7207" s="38" t="s">
        <v>15</v>
      </c>
      <c r="D7207" s="39">
        <v>0</v>
      </c>
      <c r="E7207" s="39"/>
      <c r="F7207" s="40"/>
      <c r="G7207" s="39"/>
      <c r="H7207" s="39"/>
    </row>
    <row r="7208" spans="1:8">
      <c r="A7208" s="37">
        <v>27</v>
      </c>
      <c r="B7208" s="38" t="s">
        <v>5500</v>
      </c>
      <c r="C7208" s="38" t="s">
        <v>16</v>
      </c>
      <c r="D7208" s="39">
        <v>0</v>
      </c>
      <c r="E7208" s="39"/>
      <c r="F7208" s="40"/>
      <c r="G7208" s="39"/>
      <c r="H7208" s="39"/>
    </row>
    <row r="7209" spans="1:8" hidden="1">
      <c r="A7209" s="37">
        <v>27</v>
      </c>
      <c r="B7209" s="38" t="s">
        <v>2420</v>
      </c>
      <c r="C7209" s="38" t="s">
        <v>15</v>
      </c>
      <c r="D7209" s="39">
        <v>-51.5364</v>
      </c>
      <c r="E7209" s="39"/>
      <c r="F7209" s="40"/>
      <c r="G7209" s="39"/>
      <c r="H7209" s="39"/>
    </row>
    <row r="7210" spans="1:8">
      <c r="A7210" s="37">
        <v>27</v>
      </c>
      <c r="B7210" s="38" t="s">
        <v>1988</v>
      </c>
      <c r="C7210" s="38" t="s">
        <v>16</v>
      </c>
      <c r="D7210" s="39">
        <v>266844.35505000001</v>
      </c>
      <c r="E7210" s="39">
        <v>4416.0064857142897</v>
      </c>
      <c r="F7210" s="40">
        <v>14278.64705</v>
      </c>
      <c r="G7210" s="39">
        <v>60.426622087906203</v>
      </c>
      <c r="H7210" s="39">
        <v>57.1932375591037</v>
      </c>
    </row>
    <row r="7211" spans="1:8">
      <c r="A7211" s="37">
        <v>27</v>
      </c>
      <c r="B7211" s="38" t="s">
        <v>1697</v>
      </c>
      <c r="C7211" s="38" t="s">
        <v>16</v>
      </c>
      <c r="D7211" s="39">
        <v>7525.9736000000003</v>
      </c>
      <c r="E7211" s="39">
        <v>1427.123</v>
      </c>
      <c r="F7211" s="40"/>
      <c r="G7211" s="39">
        <v>5.2735283503944599</v>
      </c>
      <c r="H7211" s="39"/>
    </row>
    <row r="7212" spans="1:8">
      <c r="A7212" s="37">
        <v>27</v>
      </c>
      <c r="B7212" s="38" t="s">
        <v>1505</v>
      </c>
      <c r="C7212" s="38" t="s">
        <v>16</v>
      </c>
      <c r="D7212" s="39">
        <v>25834.7363</v>
      </c>
      <c r="E7212" s="39">
        <v>732.717764285714</v>
      </c>
      <c r="F7212" s="40"/>
      <c r="G7212" s="39">
        <v>35.258782520695199</v>
      </c>
      <c r="H7212" s="39"/>
    </row>
    <row r="7213" spans="1:8">
      <c r="A7213" s="37">
        <v>27</v>
      </c>
      <c r="B7213" s="41" t="s">
        <v>5141</v>
      </c>
      <c r="C7213" s="41" t="s">
        <v>16</v>
      </c>
      <c r="D7213" s="39">
        <v>0</v>
      </c>
      <c r="E7213" s="39"/>
      <c r="F7213" s="40"/>
      <c r="G7213" s="39"/>
      <c r="H7213" s="39"/>
    </row>
    <row r="7214" spans="1:8">
      <c r="A7214" s="37">
        <v>27</v>
      </c>
      <c r="B7214" s="41" t="s">
        <v>1371</v>
      </c>
      <c r="C7214" s="41" t="s">
        <v>16</v>
      </c>
      <c r="D7214" s="39">
        <v>4466.8657000000003</v>
      </c>
      <c r="E7214" s="39">
        <v>136.31857857142899</v>
      </c>
      <c r="F7214" s="40"/>
      <c r="G7214" s="39">
        <v>32.767842408651902</v>
      </c>
      <c r="H7214" s="39"/>
    </row>
    <row r="7215" spans="1:8">
      <c r="A7215" s="37">
        <v>27</v>
      </c>
      <c r="B7215" s="38" t="s">
        <v>5685</v>
      </c>
      <c r="C7215" s="38" t="s">
        <v>16</v>
      </c>
      <c r="D7215" s="39">
        <v>0</v>
      </c>
      <c r="E7215" s="39"/>
      <c r="F7215" s="40"/>
      <c r="G7215" s="39"/>
      <c r="H7215" s="39"/>
    </row>
    <row r="7216" spans="1:8" hidden="1">
      <c r="A7216" s="37">
        <v>27</v>
      </c>
      <c r="B7216" s="38" t="s">
        <v>7002</v>
      </c>
      <c r="C7216" s="38" t="s">
        <v>15</v>
      </c>
      <c r="D7216" s="39">
        <v>0</v>
      </c>
      <c r="E7216" s="39"/>
      <c r="F7216" s="40"/>
      <c r="G7216" s="39"/>
      <c r="H7216" s="39"/>
    </row>
    <row r="7217" spans="1:8">
      <c r="A7217" s="37">
        <v>27</v>
      </c>
      <c r="B7217" s="41" t="s">
        <v>300</v>
      </c>
      <c r="C7217" s="41" t="s">
        <v>16</v>
      </c>
      <c r="D7217" s="39">
        <v>104996.71725</v>
      </c>
      <c r="E7217" s="39">
        <v>733.19190000000003</v>
      </c>
      <c r="F7217" s="40">
        <v>2741.6203500000001</v>
      </c>
      <c r="G7217" s="39">
        <v>143.20496073401799</v>
      </c>
      <c r="H7217" s="39">
        <v>139.46566635556101</v>
      </c>
    </row>
    <row r="7218" spans="1:8" hidden="1">
      <c r="A7218" s="37">
        <v>27</v>
      </c>
      <c r="B7218" s="41" t="s">
        <v>4813</v>
      </c>
      <c r="C7218" s="41" t="s">
        <v>15</v>
      </c>
      <c r="D7218" s="39">
        <v>0</v>
      </c>
      <c r="E7218" s="39"/>
      <c r="F7218" s="40"/>
      <c r="G7218" s="39"/>
      <c r="H7218" s="39"/>
    </row>
    <row r="7219" spans="1:8">
      <c r="A7219" s="37">
        <v>27</v>
      </c>
      <c r="B7219" s="38" t="s">
        <v>3574</v>
      </c>
      <c r="C7219" s="38" t="s">
        <v>16</v>
      </c>
      <c r="D7219" s="39">
        <v>0</v>
      </c>
      <c r="E7219" s="39"/>
      <c r="F7219" s="40">
        <v>0</v>
      </c>
      <c r="G7219" s="39"/>
      <c r="H7219" s="39"/>
    </row>
    <row r="7220" spans="1:8" hidden="1">
      <c r="A7220" s="37">
        <v>27</v>
      </c>
      <c r="B7220" s="41" t="s">
        <v>4856</v>
      </c>
      <c r="C7220" s="41" t="s">
        <v>15</v>
      </c>
      <c r="D7220" s="39">
        <v>0</v>
      </c>
      <c r="E7220" s="39"/>
      <c r="F7220" s="40"/>
      <c r="G7220" s="39"/>
      <c r="H7220" s="39"/>
    </row>
    <row r="7221" spans="1:8">
      <c r="A7221" s="37">
        <v>27</v>
      </c>
      <c r="B7221" s="38" t="s">
        <v>8596</v>
      </c>
      <c r="C7221" s="38" t="s">
        <v>16</v>
      </c>
      <c r="D7221" s="39">
        <v>3955.5284999999999</v>
      </c>
      <c r="E7221" s="39">
        <v>3.4797857142857098</v>
      </c>
      <c r="F7221" s="40"/>
      <c r="G7221" s="39">
        <v>1136.71611552435</v>
      </c>
      <c r="H7221" s="39"/>
    </row>
    <row r="7222" spans="1:8">
      <c r="A7222" s="37">
        <v>27</v>
      </c>
      <c r="B7222" s="38" t="s">
        <v>1741</v>
      </c>
      <c r="C7222" s="38" t="s">
        <v>16</v>
      </c>
      <c r="D7222" s="39">
        <v>59937.289100000002</v>
      </c>
      <c r="E7222" s="39">
        <v>15325.917378571399</v>
      </c>
      <c r="F7222" s="40"/>
      <c r="G7222" s="39">
        <v>3.9108451141596099</v>
      </c>
      <c r="H7222" s="39"/>
    </row>
    <row r="7223" spans="1:8">
      <c r="A7223" s="37">
        <v>27</v>
      </c>
      <c r="B7223" s="38" t="s">
        <v>1968</v>
      </c>
      <c r="C7223" s="38" t="s">
        <v>16</v>
      </c>
      <c r="D7223" s="39">
        <v>22933.915150000001</v>
      </c>
      <c r="E7223" s="39">
        <v>3883.96281428571</v>
      </c>
      <c r="F7223" s="40"/>
      <c r="G7223" s="39">
        <v>5.90477207084633</v>
      </c>
      <c r="H7223" s="39"/>
    </row>
    <row r="7224" spans="1:8" hidden="1">
      <c r="A7224" s="37">
        <v>27</v>
      </c>
      <c r="B7224" s="38" t="s">
        <v>3545</v>
      </c>
      <c r="C7224" s="38" t="s">
        <v>15</v>
      </c>
      <c r="D7224" s="39">
        <v>0</v>
      </c>
      <c r="E7224" s="39"/>
      <c r="F7224" s="40">
        <v>0</v>
      </c>
      <c r="G7224" s="39"/>
      <c r="H7224" s="39"/>
    </row>
    <row r="7225" spans="1:8" hidden="1">
      <c r="A7225" s="37">
        <v>27</v>
      </c>
      <c r="B7225" s="38" t="s">
        <v>3790</v>
      </c>
      <c r="C7225" s="38" t="s">
        <v>15</v>
      </c>
      <c r="D7225" s="39">
        <v>0</v>
      </c>
      <c r="E7225" s="39"/>
      <c r="F7225" s="40"/>
      <c r="G7225" s="39"/>
      <c r="H7225" s="39"/>
    </row>
    <row r="7226" spans="1:8">
      <c r="A7226" s="37">
        <v>27</v>
      </c>
      <c r="B7226" s="38" t="s">
        <v>4667</v>
      </c>
      <c r="C7226" s="38" t="s">
        <v>16</v>
      </c>
      <c r="D7226" s="39">
        <v>0</v>
      </c>
      <c r="E7226" s="39"/>
      <c r="F7226" s="40"/>
      <c r="G7226" s="39"/>
      <c r="H7226" s="39"/>
    </row>
    <row r="7227" spans="1:8">
      <c r="A7227" s="37">
        <v>27</v>
      </c>
      <c r="B7227" s="41" t="s">
        <v>3075</v>
      </c>
      <c r="C7227" s="41" t="s">
        <v>16</v>
      </c>
      <c r="D7227" s="39">
        <v>0</v>
      </c>
      <c r="E7227" s="39"/>
      <c r="F7227" s="40"/>
      <c r="G7227" s="39"/>
      <c r="H7227" s="39"/>
    </row>
    <row r="7228" spans="1:8">
      <c r="A7228" s="37">
        <v>27</v>
      </c>
      <c r="B7228" s="38" t="s">
        <v>345</v>
      </c>
      <c r="C7228" s="38" t="s">
        <v>16</v>
      </c>
      <c r="D7228" s="39">
        <v>3001.8032499999999</v>
      </c>
      <c r="E7228" s="39">
        <v>519.92212142857102</v>
      </c>
      <c r="F7228" s="40"/>
      <c r="G7228" s="39">
        <v>5.7735632439567199</v>
      </c>
      <c r="H7228" s="39"/>
    </row>
    <row r="7229" spans="1:8" hidden="1">
      <c r="A7229" s="37">
        <v>27</v>
      </c>
      <c r="B7229" s="38" t="s">
        <v>4092</v>
      </c>
      <c r="C7229" s="38" t="s">
        <v>15</v>
      </c>
      <c r="D7229" s="39">
        <v>0</v>
      </c>
      <c r="E7229" s="39"/>
      <c r="F7229" s="40"/>
      <c r="G7229" s="39"/>
      <c r="H7229" s="39"/>
    </row>
    <row r="7230" spans="1:8" hidden="1">
      <c r="A7230" s="37">
        <v>27</v>
      </c>
      <c r="B7230" s="38" t="s">
        <v>1093</v>
      </c>
      <c r="C7230" s="38" t="s">
        <v>15</v>
      </c>
      <c r="D7230" s="39">
        <v>26909.256124399999</v>
      </c>
      <c r="E7230" s="39">
        <v>1075.93409442857</v>
      </c>
      <c r="F7230" s="40"/>
      <c r="G7230" s="39">
        <v>25.010134230100299</v>
      </c>
      <c r="H7230" s="39"/>
    </row>
    <row r="7231" spans="1:8">
      <c r="A7231" s="37">
        <v>27</v>
      </c>
      <c r="B7231" s="38" t="s">
        <v>8230</v>
      </c>
      <c r="C7231" s="38" t="s">
        <v>16</v>
      </c>
      <c r="D7231" s="39">
        <v>37838.837904</v>
      </c>
      <c r="E7231" s="39">
        <v>123.76754742857101</v>
      </c>
      <c r="F7231" s="40"/>
      <c r="G7231" s="39">
        <v>305.72503608700401</v>
      </c>
      <c r="H7231" s="39"/>
    </row>
    <row r="7232" spans="1:8">
      <c r="A7232" s="37">
        <v>27</v>
      </c>
      <c r="B7232" s="38" t="s">
        <v>8270</v>
      </c>
      <c r="C7232" s="38" t="s">
        <v>16</v>
      </c>
      <c r="D7232" s="39">
        <v>6817.6509999999998</v>
      </c>
      <c r="E7232" s="39">
        <v>26.597357142857099</v>
      </c>
      <c r="F7232" s="40"/>
      <c r="G7232" s="39">
        <v>256.32813679124899</v>
      </c>
      <c r="H7232" s="39"/>
    </row>
    <row r="7233" spans="1:8">
      <c r="A7233" s="37">
        <v>27</v>
      </c>
      <c r="B7233" s="38" t="s">
        <v>2428</v>
      </c>
      <c r="C7233" s="38" t="s">
        <v>16</v>
      </c>
      <c r="D7233" s="39">
        <v>-12.051299999999999</v>
      </c>
      <c r="E7233" s="39"/>
      <c r="F7233" s="40"/>
      <c r="G7233" s="39"/>
      <c r="H7233" s="39"/>
    </row>
    <row r="7234" spans="1:8">
      <c r="A7234" s="37">
        <v>27</v>
      </c>
      <c r="B7234" s="41" t="s">
        <v>5988</v>
      </c>
      <c r="C7234" s="41" t="s">
        <v>16</v>
      </c>
      <c r="D7234" s="39">
        <v>0</v>
      </c>
      <c r="E7234" s="39"/>
      <c r="F7234" s="40"/>
      <c r="G7234" s="39"/>
      <c r="H7234" s="39"/>
    </row>
    <row r="7235" spans="1:8">
      <c r="A7235" s="37">
        <v>27</v>
      </c>
      <c r="B7235" s="41" t="s">
        <v>803</v>
      </c>
      <c r="C7235" s="41" t="s">
        <v>16</v>
      </c>
      <c r="D7235" s="39">
        <v>59653.391450000003</v>
      </c>
      <c r="E7235" s="39">
        <v>3334.89328571429</v>
      </c>
      <c r="F7235" s="40"/>
      <c r="G7235" s="39">
        <v>17.887646272082499</v>
      </c>
      <c r="H7235" s="39"/>
    </row>
    <row r="7236" spans="1:8">
      <c r="A7236" s="37">
        <v>27</v>
      </c>
      <c r="B7236" s="41" t="s">
        <v>505</v>
      </c>
      <c r="C7236" s="41" t="s">
        <v>16</v>
      </c>
      <c r="D7236" s="39">
        <v>12101.70875</v>
      </c>
      <c r="E7236" s="39">
        <v>4333.8686857142902</v>
      </c>
      <c r="F7236" s="40"/>
      <c r="G7236" s="39">
        <v>2.7923570434634599</v>
      </c>
      <c r="H7236" s="39"/>
    </row>
    <row r="7237" spans="1:8">
      <c r="A7237" s="37">
        <v>27</v>
      </c>
      <c r="B7237" s="41" t="s">
        <v>4774</v>
      </c>
      <c r="C7237" s="41" t="s">
        <v>16</v>
      </c>
      <c r="D7237" s="39">
        <v>0</v>
      </c>
      <c r="E7237" s="39"/>
      <c r="F7237" s="40"/>
      <c r="G7237" s="39"/>
      <c r="H7237" s="39"/>
    </row>
    <row r="7238" spans="1:8">
      <c r="A7238" s="37">
        <v>27</v>
      </c>
      <c r="B7238" s="38" t="s">
        <v>2385</v>
      </c>
      <c r="C7238" s="38" t="s">
        <v>16</v>
      </c>
      <c r="D7238" s="39">
        <v>0</v>
      </c>
      <c r="E7238" s="39"/>
      <c r="F7238" s="40"/>
      <c r="G7238" s="39"/>
      <c r="H7238" s="39"/>
    </row>
    <row r="7239" spans="1:8" hidden="1">
      <c r="A7239" s="37">
        <v>27</v>
      </c>
      <c r="B7239" s="38" t="s">
        <v>707</v>
      </c>
      <c r="C7239" s="38" t="s">
        <v>15</v>
      </c>
      <c r="D7239" s="39">
        <v>-1417.2963999999999</v>
      </c>
      <c r="E7239" s="39">
        <v>1.1746000000000001</v>
      </c>
      <c r="F7239" s="40"/>
      <c r="G7239" s="39">
        <v>-1206.6204665417999</v>
      </c>
      <c r="H7239" s="39"/>
    </row>
    <row r="7240" spans="1:8" hidden="1">
      <c r="A7240" s="37">
        <v>27</v>
      </c>
      <c r="B7240" s="38" t="s">
        <v>6775</v>
      </c>
      <c r="C7240" s="38" t="s">
        <v>15</v>
      </c>
      <c r="D7240" s="39">
        <v>0</v>
      </c>
      <c r="E7240" s="39"/>
      <c r="F7240" s="40"/>
      <c r="G7240" s="39"/>
      <c r="H7240" s="39"/>
    </row>
    <row r="7241" spans="1:8" hidden="1">
      <c r="A7241" s="37">
        <v>27</v>
      </c>
      <c r="B7241" s="38" t="s">
        <v>1826</v>
      </c>
      <c r="C7241" s="38" t="s">
        <v>15</v>
      </c>
      <c r="D7241" s="39">
        <v>92327.852450000006</v>
      </c>
      <c r="E7241" s="39">
        <v>4178.3065857142901</v>
      </c>
      <c r="F7241" s="40"/>
      <c r="G7241" s="39">
        <v>22.096954963925</v>
      </c>
      <c r="H7241" s="39"/>
    </row>
    <row r="7242" spans="1:8" hidden="1">
      <c r="A7242" s="37">
        <v>27</v>
      </c>
      <c r="B7242" s="38" t="s">
        <v>3123</v>
      </c>
      <c r="C7242" s="38" t="s">
        <v>15</v>
      </c>
      <c r="D7242" s="39">
        <v>0</v>
      </c>
      <c r="E7242" s="39"/>
      <c r="F7242" s="40"/>
      <c r="G7242" s="39"/>
      <c r="H7242" s="39"/>
    </row>
    <row r="7243" spans="1:8" hidden="1">
      <c r="A7243" s="37">
        <v>27</v>
      </c>
      <c r="B7243" s="38" t="s">
        <v>2985</v>
      </c>
      <c r="C7243" s="38" t="s">
        <v>15</v>
      </c>
      <c r="D7243" s="39">
        <v>0</v>
      </c>
      <c r="E7243" s="39"/>
      <c r="F7243" s="40">
        <v>0</v>
      </c>
      <c r="G7243" s="39"/>
      <c r="H7243" s="39"/>
    </row>
    <row r="7244" spans="1:8" hidden="1">
      <c r="A7244" s="37">
        <v>27</v>
      </c>
      <c r="B7244" s="38" t="s">
        <v>3036</v>
      </c>
      <c r="C7244" s="38" t="s">
        <v>15</v>
      </c>
      <c r="D7244" s="39">
        <v>0</v>
      </c>
      <c r="E7244" s="39"/>
      <c r="F7244" s="40"/>
      <c r="G7244" s="39"/>
      <c r="H7244" s="39"/>
    </row>
    <row r="7245" spans="1:8" hidden="1">
      <c r="A7245" s="37">
        <v>27</v>
      </c>
      <c r="B7245" s="38" t="s">
        <v>5491</v>
      </c>
      <c r="C7245" s="38" t="s">
        <v>15</v>
      </c>
      <c r="D7245" s="39">
        <v>-0.34189999999999998</v>
      </c>
      <c r="E7245" s="39"/>
      <c r="F7245" s="40"/>
      <c r="G7245" s="39"/>
      <c r="H7245" s="39"/>
    </row>
    <row r="7246" spans="1:8">
      <c r="A7246" s="37">
        <v>27</v>
      </c>
      <c r="B7246" s="38" t="s">
        <v>1384</v>
      </c>
      <c r="C7246" s="38" t="s">
        <v>16</v>
      </c>
      <c r="D7246" s="39">
        <v>4242.9753000000001</v>
      </c>
      <c r="E7246" s="39">
        <v>1100.6784357142899</v>
      </c>
      <c r="F7246" s="40"/>
      <c r="G7246" s="39">
        <v>3.8548727424159299</v>
      </c>
      <c r="H7246" s="39"/>
    </row>
    <row r="7247" spans="1:8" hidden="1">
      <c r="A7247" s="37">
        <v>27</v>
      </c>
      <c r="B7247" s="38" t="s">
        <v>2403</v>
      </c>
      <c r="C7247" s="38" t="s">
        <v>15</v>
      </c>
      <c r="D7247" s="39">
        <v>0</v>
      </c>
      <c r="E7247" s="39"/>
      <c r="F7247" s="40"/>
      <c r="G7247" s="39"/>
      <c r="H7247" s="39"/>
    </row>
    <row r="7248" spans="1:8" hidden="1">
      <c r="A7248" s="37">
        <v>27</v>
      </c>
      <c r="B7248" s="41" t="s">
        <v>8608</v>
      </c>
      <c r="C7248" s="41" t="s">
        <v>15</v>
      </c>
      <c r="D7248" s="39">
        <v>16737.194500000001</v>
      </c>
      <c r="E7248" s="39">
        <v>285.16157142857099</v>
      </c>
      <c r="F7248" s="40"/>
      <c r="G7248" s="39">
        <v>58.693723758611</v>
      </c>
      <c r="H7248" s="39"/>
    </row>
    <row r="7249" spans="1:8" hidden="1">
      <c r="A7249" s="37">
        <v>27</v>
      </c>
      <c r="B7249" s="38" t="s">
        <v>727</v>
      </c>
      <c r="C7249" s="38" t="s">
        <v>15</v>
      </c>
      <c r="D7249" s="39">
        <v>5016.6186459999999</v>
      </c>
      <c r="E7249" s="39"/>
      <c r="F7249" s="40"/>
      <c r="G7249" s="39"/>
      <c r="H7249" s="39"/>
    </row>
    <row r="7250" spans="1:8" hidden="1">
      <c r="A7250" s="37">
        <v>27</v>
      </c>
      <c r="B7250" s="41" t="s">
        <v>3535</v>
      </c>
      <c r="C7250" s="41" t="s">
        <v>15</v>
      </c>
      <c r="D7250" s="39">
        <v>0</v>
      </c>
      <c r="E7250" s="39"/>
      <c r="F7250" s="40"/>
      <c r="G7250" s="39"/>
      <c r="H7250" s="39"/>
    </row>
    <row r="7251" spans="1:8">
      <c r="A7251" s="37">
        <v>27</v>
      </c>
      <c r="B7251" s="38" t="s">
        <v>2419</v>
      </c>
      <c r="C7251" s="38" t="s">
        <v>16</v>
      </c>
      <c r="D7251" s="39">
        <v>-1.9658</v>
      </c>
      <c r="E7251" s="39">
        <v>7.0000000000000007E-2</v>
      </c>
      <c r="F7251" s="40"/>
      <c r="G7251" s="39">
        <v>-28.082857142857101</v>
      </c>
      <c r="H7251" s="39"/>
    </row>
    <row r="7252" spans="1:8" hidden="1">
      <c r="A7252" s="37">
        <v>27</v>
      </c>
      <c r="B7252" s="41" t="s">
        <v>2396</v>
      </c>
      <c r="C7252" s="41" t="s">
        <v>15</v>
      </c>
      <c r="D7252" s="39">
        <v>0</v>
      </c>
      <c r="E7252" s="39"/>
      <c r="F7252" s="40"/>
      <c r="G7252" s="39"/>
      <c r="H7252" s="39"/>
    </row>
    <row r="7253" spans="1:8">
      <c r="A7253" s="37">
        <v>27</v>
      </c>
      <c r="B7253" s="38" t="s">
        <v>281</v>
      </c>
      <c r="C7253" s="38" t="s">
        <v>16</v>
      </c>
      <c r="D7253" s="39">
        <v>78615.766226649997</v>
      </c>
      <c r="E7253" s="39">
        <v>658.19848785902605</v>
      </c>
      <c r="F7253" s="40">
        <v>36231.833599999998</v>
      </c>
      <c r="G7253" s="39">
        <v>119.44081865391399</v>
      </c>
      <c r="H7253" s="39">
        <v>64.393846853880802</v>
      </c>
    </row>
    <row r="7254" spans="1:8">
      <c r="A7254" s="37">
        <v>27</v>
      </c>
      <c r="B7254" s="41" t="s">
        <v>1941</v>
      </c>
      <c r="C7254" s="41" t="s">
        <v>16</v>
      </c>
      <c r="D7254" s="39">
        <v>167471.5674</v>
      </c>
      <c r="E7254" s="39">
        <v>7082.2374285714304</v>
      </c>
      <c r="F7254" s="40"/>
      <c r="G7254" s="39">
        <v>23.646703331969601</v>
      </c>
      <c r="H7254" s="39"/>
    </row>
    <row r="7255" spans="1:8">
      <c r="A7255" s="37">
        <v>27</v>
      </c>
      <c r="B7255" s="38" t="s">
        <v>1300</v>
      </c>
      <c r="C7255" s="38" t="s">
        <v>16</v>
      </c>
      <c r="D7255" s="39">
        <v>31203.505499999999</v>
      </c>
      <c r="E7255" s="39">
        <v>2436.0563071428601</v>
      </c>
      <c r="F7255" s="40"/>
      <c r="G7255" s="39">
        <v>12.8090247374443</v>
      </c>
      <c r="H7255" s="39"/>
    </row>
    <row r="7256" spans="1:8" hidden="1">
      <c r="A7256" s="37">
        <v>27</v>
      </c>
      <c r="B7256" s="38" t="s">
        <v>3422</v>
      </c>
      <c r="C7256" s="38" t="s">
        <v>15</v>
      </c>
      <c r="D7256" s="39">
        <v>0</v>
      </c>
      <c r="E7256" s="39"/>
      <c r="F7256" s="40"/>
      <c r="G7256" s="39"/>
      <c r="H7256" s="39"/>
    </row>
    <row r="7257" spans="1:8">
      <c r="A7257" s="37">
        <v>27</v>
      </c>
      <c r="B7257" s="38" t="s">
        <v>1823</v>
      </c>
      <c r="C7257" s="38" t="s">
        <v>16</v>
      </c>
      <c r="D7257" s="39">
        <v>23136.885249999999</v>
      </c>
      <c r="E7257" s="39">
        <v>2861.2482500000001</v>
      </c>
      <c r="F7257" s="40"/>
      <c r="G7257" s="39">
        <v>8.0862907474036891</v>
      </c>
      <c r="H7257" s="39"/>
    </row>
    <row r="7258" spans="1:8" hidden="1">
      <c r="A7258" s="37">
        <v>27</v>
      </c>
      <c r="B7258" s="38" t="s">
        <v>2776</v>
      </c>
      <c r="C7258" s="38" t="s">
        <v>15</v>
      </c>
      <c r="D7258" s="39">
        <v>0</v>
      </c>
      <c r="E7258" s="39"/>
      <c r="F7258" s="40"/>
      <c r="G7258" s="39"/>
      <c r="H7258" s="39"/>
    </row>
    <row r="7259" spans="1:8" hidden="1">
      <c r="A7259" s="37">
        <v>27</v>
      </c>
      <c r="B7259" s="41" t="s">
        <v>1162</v>
      </c>
      <c r="C7259" s="41" t="s">
        <v>15</v>
      </c>
      <c r="D7259" s="39">
        <v>1000.9827</v>
      </c>
      <c r="E7259" s="39">
        <v>19.835164285714299</v>
      </c>
      <c r="F7259" s="40"/>
      <c r="G7259" s="39">
        <v>50.465057187397697</v>
      </c>
      <c r="H7259" s="39"/>
    </row>
    <row r="7260" spans="1:8">
      <c r="A7260" s="37">
        <v>27</v>
      </c>
      <c r="B7260" s="38" t="s">
        <v>842</v>
      </c>
      <c r="C7260" s="38" t="s">
        <v>16</v>
      </c>
      <c r="D7260" s="39">
        <v>216262.69665175001</v>
      </c>
      <c r="E7260" s="39">
        <v>1047.8802981425599</v>
      </c>
      <c r="F7260" s="40">
        <v>2596.4607900000001</v>
      </c>
      <c r="G7260" s="39">
        <v>206.38110768480999</v>
      </c>
      <c r="H7260" s="39">
        <v>203.90328574789299</v>
      </c>
    </row>
    <row r="7261" spans="1:8" hidden="1">
      <c r="A7261" s="37">
        <v>27</v>
      </c>
      <c r="B7261" s="38" t="s">
        <v>690</v>
      </c>
      <c r="C7261" s="38" t="s">
        <v>15</v>
      </c>
      <c r="D7261" s="39">
        <v>-4.9059499999999998</v>
      </c>
      <c r="E7261" s="39"/>
      <c r="F7261" s="40"/>
      <c r="G7261" s="39"/>
      <c r="H7261" s="39"/>
    </row>
    <row r="7262" spans="1:8" hidden="1">
      <c r="A7262" s="37">
        <v>27</v>
      </c>
      <c r="B7262" s="38" t="s">
        <v>4282</v>
      </c>
      <c r="C7262" s="38" t="s">
        <v>15</v>
      </c>
      <c r="D7262" s="39">
        <v>0</v>
      </c>
      <c r="E7262" s="39"/>
      <c r="F7262" s="40"/>
      <c r="G7262" s="39"/>
      <c r="H7262" s="39"/>
    </row>
    <row r="7263" spans="1:8">
      <c r="A7263" s="37">
        <v>27</v>
      </c>
      <c r="B7263" s="41" t="s">
        <v>7628</v>
      </c>
      <c r="C7263" s="41" t="s">
        <v>16</v>
      </c>
      <c r="D7263" s="39">
        <v>0</v>
      </c>
      <c r="E7263" s="39"/>
      <c r="F7263" s="40">
        <v>0</v>
      </c>
      <c r="G7263" s="39"/>
      <c r="H7263" s="39"/>
    </row>
    <row r="7264" spans="1:8" hidden="1">
      <c r="A7264" s="37">
        <v>27</v>
      </c>
      <c r="B7264" s="41" t="s">
        <v>7246</v>
      </c>
      <c r="C7264" s="41" t="s">
        <v>15</v>
      </c>
      <c r="D7264" s="39">
        <v>0</v>
      </c>
      <c r="E7264" s="39"/>
      <c r="F7264" s="40"/>
      <c r="G7264" s="39"/>
      <c r="H7264" s="39"/>
    </row>
    <row r="7265" spans="1:8" hidden="1">
      <c r="A7265" s="37">
        <v>27</v>
      </c>
      <c r="B7265" s="41" t="s">
        <v>4894</v>
      </c>
      <c r="C7265" s="41" t="s">
        <v>15</v>
      </c>
      <c r="D7265" s="39">
        <v>0</v>
      </c>
      <c r="E7265" s="39"/>
      <c r="F7265" s="40">
        <v>0</v>
      </c>
      <c r="G7265" s="39"/>
      <c r="H7265" s="39"/>
    </row>
    <row r="7266" spans="1:8">
      <c r="A7266" s="37">
        <v>27</v>
      </c>
      <c r="B7266" s="38" t="s">
        <v>5361</v>
      </c>
      <c r="C7266" s="38" t="s">
        <v>16</v>
      </c>
      <c r="D7266" s="39">
        <v>0</v>
      </c>
      <c r="E7266" s="39"/>
      <c r="F7266" s="40"/>
      <c r="G7266" s="39"/>
      <c r="H7266" s="39"/>
    </row>
    <row r="7267" spans="1:8" hidden="1">
      <c r="A7267" s="37">
        <v>27</v>
      </c>
      <c r="B7267" s="38" t="s">
        <v>6013</v>
      </c>
      <c r="C7267" s="38" t="s">
        <v>15</v>
      </c>
      <c r="D7267" s="39">
        <v>0</v>
      </c>
      <c r="E7267" s="39"/>
      <c r="F7267" s="40">
        <v>0</v>
      </c>
      <c r="G7267" s="39"/>
      <c r="H7267" s="39"/>
    </row>
    <row r="7268" spans="1:8" hidden="1">
      <c r="A7268" s="37">
        <v>27</v>
      </c>
      <c r="B7268" s="38" t="s">
        <v>2991</v>
      </c>
      <c r="C7268" s="38" t="s">
        <v>15</v>
      </c>
      <c r="D7268" s="39">
        <v>0</v>
      </c>
      <c r="E7268" s="39"/>
      <c r="F7268" s="40">
        <v>0</v>
      </c>
      <c r="G7268" s="39"/>
      <c r="H7268" s="39"/>
    </row>
    <row r="7269" spans="1:8">
      <c r="A7269" s="37">
        <v>27</v>
      </c>
      <c r="B7269" s="38" t="s">
        <v>2092</v>
      </c>
      <c r="C7269" s="38" t="s">
        <v>16</v>
      </c>
      <c r="D7269" s="39">
        <v>8447.9542500000007</v>
      </c>
      <c r="E7269" s="39">
        <v>2644.76457142857</v>
      </c>
      <c r="F7269" s="40"/>
      <c r="G7269" s="39">
        <v>3.19421786773135</v>
      </c>
      <c r="H7269" s="39"/>
    </row>
    <row r="7270" spans="1:8" hidden="1">
      <c r="A7270" s="37">
        <v>27</v>
      </c>
      <c r="B7270" s="38" t="s">
        <v>6186</v>
      </c>
      <c r="C7270" s="38" t="s">
        <v>15</v>
      </c>
      <c r="D7270" s="39">
        <v>0</v>
      </c>
      <c r="E7270" s="39"/>
      <c r="F7270" s="40"/>
      <c r="G7270" s="39"/>
      <c r="H7270" s="39"/>
    </row>
    <row r="7271" spans="1:8" hidden="1">
      <c r="A7271" s="37">
        <v>27</v>
      </c>
      <c r="B7271" s="41" t="s">
        <v>1040</v>
      </c>
      <c r="C7271" s="41" t="s">
        <v>15</v>
      </c>
      <c r="D7271" s="39">
        <v>78985.853499999997</v>
      </c>
      <c r="E7271" s="39">
        <v>2507.64429285714</v>
      </c>
      <c r="F7271" s="40">
        <v>0</v>
      </c>
      <c r="G7271" s="39">
        <v>31.4980293357339</v>
      </c>
      <c r="H7271" s="39">
        <v>31.4980293357339</v>
      </c>
    </row>
    <row r="7272" spans="1:8" hidden="1">
      <c r="A7272" s="37">
        <v>27</v>
      </c>
      <c r="B7272" s="38" t="s">
        <v>7389</v>
      </c>
      <c r="C7272" s="38" t="s">
        <v>15</v>
      </c>
      <c r="D7272" s="39">
        <v>-17.692299999999999</v>
      </c>
      <c r="E7272" s="39"/>
      <c r="F7272" s="40"/>
      <c r="G7272" s="39"/>
      <c r="H7272" s="39"/>
    </row>
    <row r="7273" spans="1:8" hidden="1">
      <c r="A7273" s="37">
        <v>27</v>
      </c>
      <c r="B7273" s="38" t="s">
        <v>4308</v>
      </c>
      <c r="C7273" s="38" t="s">
        <v>15</v>
      </c>
      <c r="D7273" s="39">
        <v>0</v>
      </c>
      <c r="E7273" s="39"/>
      <c r="F7273" s="40"/>
      <c r="G7273" s="39"/>
      <c r="H7273" s="39"/>
    </row>
    <row r="7274" spans="1:8">
      <c r="A7274" s="37">
        <v>27</v>
      </c>
      <c r="B7274" s="38" t="s">
        <v>8238</v>
      </c>
      <c r="C7274" s="38" t="s">
        <v>16</v>
      </c>
      <c r="D7274" s="39">
        <v>399569.18229969998</v>
      </c>
      <c r="E7274" s="39">
        <v>9992.3187913571401</v>
      </c>
      <c r="F7274" s="40"/>
      <c r="G7274" s="39">
        <v>39.987633565625202</v>
      </c>
      <c r="H7274" s="39"/>
    </row>
    <row r="7275" spans="1:8">
      <c r="A7275" s="37">
        <v>27</v>
      </c>
      <c r="B7275" s="38" t="s">
        <v>7109</v>
      </c>
      <c r="C7275" s="38" t="s">
        <v>16</v>
      </c>
      <c r="D7275" s="39">
        <v>0</v>
      </c>
      <c r="E7275" s="39"/>
      <c r="F7275" s="40">
        <v>0</v>
      </c>
      <c r="G7275" s="39"/>
      <c r="H7275" s="39"/>
    </row>
    <row r="7276" spans="1:8" hidden="1">
      <c r="A7276" s="37">
        <v>27</v>
      </c>
      <c r="B7276" s="38" t="s">
        <v>5733</v>
      </c>
      <c r="C7276" s="38" t="s">
        <v>15</v>
      </c>
      <c r="D7276" s="39">
        <v>0</v>
      </c>
      <c r="E7276" s="39"/>
      <c r="F7276" s="40"/>
      <c r="G7276" s="39"/>
      <c r="H7276" s="39"/>
    </row>
    <row r="7277" spans="1:8">
      <c r="A7277" s="37">
        <v>27</v>
      </c>
      <c r="B7277" s="38" t="s">
        <v>2410</v>
      </c>
      <c r="C7277" s="38" t="s">
        <v>16</v>
      </c>
      <c r="D7277" s="39">
        <v>-18.5472</v>
      </c>
      <c r="E7277" s="39"/>
      <c r="F7277" s="40"/>
      <c r="G7277" s="39"/>
      <c r="H7277" s="39"/>
    </row>
    <row r="7278" spans="1:8" hidden="1">
      <c r="A7278" s="37">
        <v>27</v>
      </c>
      <c r="B7278" s="38" t="s">
        <v>5863</v>
      </c>
      <c r="C7278" s="38" t="s">
        <v>15</v>
      </c>
      <c r="D7278" s="39">
        <v>0</v>
      </c>
      <c r="E7278" s="39"/>
      <c r="F7278" s="40"/>
      <c r="G7278" s="39"/>
      <c r="H7278" s="39"/>
    </row>
    <row r="7279" spans="1:8">
      <c r="A7279" s="37">
        <v>27</v>
      </c>
      <c r="B7279" s="41" t="s">
        <v>7048</v>
      </c>
      <c r="C7279" s="41" t="s">
        <v>16</v>
      </c>
      <c r="D7279" s="39">
        <v>0</v>
      </c>
      <c r="E7279" s="39"/>
      <c r="F7279" s="40">
        <v>0</v>
      </c>
      <c r="G7279" s="39"/>
      <c r="H7279" s="39"/>
    </row>
    <row r="7280" spans="1:8">
      <c r="A7280" s="37">
        <v>27</v>
      </c>
      <c r="B7280" s="38" t="s">
        <v>1771</v>
      </c>
      <c r="C7280" s="38" t="s">
        <v>16</v>
      </c>
      <c r="D7280" s="39">
        <v>-26.324999999999999</v>
      </c>
      <c r="E7280" s="39"/>
      <c r="F7280" s="40"/>
      <c r="G7280" s="39"/>
      <c r="H7280" s="39"/>
    </row>
    <row r="7281" spans="1:8">
      <c r="A7281" s="37">
        <v>27</v>
      </c>
      <c r="B7281" s="38" t="s">
        <v>1581</v>
      </c>
      <c r="C7281" s="38" t="s">
        <v>16</v>
      </c>
      <c r="D7281" s="39">
        <v>12211.594300000001</v>
      </c>
      <c r="E7281" s="39">
        <v>3709.2319071428601</v>
      </c>
      <c r="F7281" s="40"/>
      <c r="G7281" s="39">
        <v>3.2922164495792701</v>
      </c>
      <c r="H7281" s="39"/>
    </row>
    <row r="7282" spans="1:8" hidden="1">
      <c r="A7282" s="37">
        <v>27</v>
      </c>
      <c r="B7282" s="38" t="s">
        <v>821</v>
      </c>
      <c r="C7282" s="38" t="s">
        <v>15</v>
      </c>
      <c r="D7282" s="39">
        <v>16506.332337</v>
      </c>
      <c r="E7282" s="39">
        <v>751.10909557142895</v>
      </c>
      <c r="F7282" s="40">
        <v>0</v>
      </c>
      <c r="G7282" s="39">
        <v>21.975945217974399</v>
      </c>
      <c r="H7282" s="39">
        <v>21.975945217974399</v>
      </c>
    </row>
    <row r="7283" spans="1:8" hidden="1">
      <c r="A7283" s="37">
        <v>27</v>
      </c>
      <c r="B7283" s="38" t="s">
        <v>883</v>
      </c>
      <c r="C7283" s="38" t="s">
        <v>15</v>
      </c>
      <c r="D7283" s="39">
        <v>107.35396925000001</v>
      </c>
      <c r="E7283" s="39">
        <v>74.853399642146201</v>
      </c>
      <c r="F7283" s="40"/>
      <c r="G7283" s="39">
        <v>1.4341896261656799</v>
      </c>
      <c r="H7283" s="39"/>
    </row>
    <row r="7284" spans="1:8">
      <c r="A7284" s="37">
        <v>27</v>
      </c>
      <c r="B7284" s="38" t="s">
        <v>8599</v>
      </c>
      <c r="C7284" s="38" t="s">
        <v>16</v>
      </c>
      <c r="D7284" s="39">
        <v>2743.7849999999999</v>
      </c>
      <c r="E7284" s="39">
        <v>704.72742857142896</v>
      </c>
      <c r="F7284" s="40"/>
      <c r="G7284" s="39">
        <v>3.8933989068113899</v>
      </c>
      <c r="H7284" s="39"/>
    </row>
    <row r="7285" spans="1:8">
      <c r="A7285" s="37">
        <v>27</v>
      </c>
      <c r="B7285" s="38" t="s">
        <v>7372</v>
      </c>
      <c r="C7285" s="38" t="s">
        <v>16</v>
      </c>
      <c r="D7285" s="39">
        <v>0</v>
      </c>
      <c r="E7285" s="39"/>
      <c r="F7285" s="40"/>
      <c r="G7285" s="39"/>
      <c r="H7285" s="39"/>
    </row>
    <row r="7286" spans="1:8">
      <c r="A7286" s="37">
        <v>27</v>
      </c>
      <c r="B7286" s="41" t="s">
        <v>6507</v>
      </c>
      <c r="C7286" s="41" t="s">
        <v>16</v>
      </c>
      <c r="D7286" s="39">
        <v>0</v>
      </c>
      <c r="E7286" s="39"/>
      <c r="F7286" s="40"/>
      <c r="G7286" s="39"/>
      <c r="H7286" s="39"/>
    </row>
    <row r="7287" spans="1:8">
      <c r="A7287" s="37">
        <v>27</v>
      </c>
      <c r="B7287" s="38" t="s">
        <v>1171</v>
      </c>
      <c r="C7287" s="38" t="s">
        <v>16</v>
      </c>
      <c r="D7287" s="39">
        <v>1070.9846500000001</v>
      </c>
      <c r="E7287" s="39">
        <v>16.416435714285701</v>
      </c>
      <c r="F7287" s="40"/>
      <c r="G7287" s="39">
        <v>65.238561441691104</v>
      </c>
      <c r="H7287" s="39"/>
    </row>
    <row r="7288" spans="1:8" hidden="1">
      <c r="A7288" s="37">
        <v>27</v>
      </c>
      <c r="B7288" s="41" t="s">
        <v>3402</v>
      </c>
      <c r="C7288" s="41" t="s">
        <v>15</v>
      </c>
      <c r="D7288" s="39">
        <v>0</v>
      </c>
      <c r="E7288" s="39"/>
      <c r="F7288" s="40"/>
      <c r="G7288" s="39"/>
      <c r="H7288" s="39"/>
    </row>
    <row r="7289" spans="1:8">
      <c r="A7289" s="37">
        <v>27</v>
      </c>
      <c r="B7289" s="38" t="s">
        <v>5763</v>
      </c>
      <c r="C7289" s="38" t="s">
        <v>16</v>
      </c>
      <c r="D7289" s="39">
        <v>0</v>
      </c>
      <c r="E7289" s="39"/>
      <c r="F7289" s="40"/>
      <c r="G7289" s="39"/>
      <c r="H7289" s="39"/>
    </row>
    <row r="7290" spans="1:8">
      <c r="A7290" s="37">
        <v>27</v>
      </c>
      <c r="B7290" s="41" t="s">
        <v>2030</v>
      </c>
      <c r="C7290" s="41" t="s">
        <v>16</v>
      </c>
      <c r="D7290" s="39">
        <v>25514.753100000002</v>
      </c>
      <c r="E7290" s="39">
        <v>6306.4152928571402</v>
      </c>
      <c r="F7290" s="40"/>
      <c r="G7290" s="39">
        <v>4.0458409278721099</v>
      </c>
      <c r="H7290" s="39"/>
    </row>
    <row r="7291" spans="1:8" hidden="1">
      <c r="A7291" s="37">
        <v>27</v>
      </c>
      <c r="B7291" s="41" t="s">
        <v>1253</v>
      </c>
      <c r="C7291" s="41" t="s">
        <v>15</v>
      </c>
      <c r="D7291" s="39">
        <v>56902.862399999998</v>
      </c>
      <c r="E7291" s="39">
        <v>184.89910065821601</v>
      </c>
      <c r="F7291" s="40">
        <v>0</v>
      </c>
      <c r="G7291" s="39">
        <v>307.750887902827</v>
      </c>
      <c r="H7291" s="39">
        <v>307.750887902827</v>
      </c>
    </row>
    <row r="7292" spans="1:8" hidden="1">
      <c r="A7292" s="37">
        <v>27</v>
      </c>
      <c r="B7292" s="41" t="s">
        <v>2124</v>
      </c>
      <c r="C7292" s="41" t="s">
        <v>15</v>
      </c>
      <c r="D7292" s="39">
        <v>8022.9809500000001</v>
      </c>
      <c r="E7292" s="39">
        <v>284.57452857142903</v>
      </c>
      <c r="F7292" s="40"/>
      <c r="G7292" s="39">
        <v>28.192899028158202</v>
      </c>
      <c r="H7292" s="39"/>
    </row>
    <row r="7293" spans="1:8">
      <c r="A7293" s="37">
        <v>27</v>
      </c>
      <c r="B7293" s="38" t="s">
        <v>4916</v>
      </c>
      <c r="C7293" s="38" t="s">
        <v>16</v>
      </c>
      <c r="D7293" s="39">
        <v>-6.8011999999999997</v>
      </c>
      <c r="E7293" s="39"/>
      <c r="F7293" s="40">
        <v>0</v>
      </c>
      <c r="G7293" s="39"/>
      <c r="H7293" s="39"/>
    </row>
    <row r="7294" spans="1:8">
      <c r="A7294" s="37">
        <v>27</v>
      </c>
      <c r="B7294" s="38" t="s">
        <v>1258</v>
      </c>
      <c r="C7294" s="38" t="s">
        <v>16</v>
      </c>
      <c r="D7294" s="39">
        <v>46647.249499999998</v>
      </c>
      <c r="E7294" s="39">
        <v>11149.7253785714</v>
      </c>
      <c r="F7294" s="40"/>
      <c r="G7294" s="39">
        <v>4.1837128643231898</v>
      </c>
      <c r="H7294" s="39"/>
    </row>
    <row r="7295" spans="1:8">
      <c r="A7295" s="37">
        <v>27</v>
      </c>
      <c r="B7295" s="38" t="s">
        <v>8236</v>
      </c>
      <c r="C7295" s="38" t="s">
        <v>16</v>
      </c>
      <c r="D7295" s="39">
        <v>1162.2619500000001</v>
      </c>
      <c r="E7295" s="39">
        <v>454.47054285714302</v>
      </c>
      <c r="F7295" s="40"/>
      <c r="G7295" s="39">
        <v>2.5573977637651701</v>
      </c>
      <c r="H7295" s="39"/>
    </row>
    <row r="7296" spans="1:8">
      <c r="A7296" s="37">
        <v>27</v>
      </c>
      <c r="B7296" s="38" t="s">
        <v>1607</v>
      </c>
      <c r="C7296" s="38" t="s">
        <v>16</v>
      </c>
      <c r="D7296" s="39">
        <v>43510.7703702</v>
      </c>
      <c r="E7296" s="39">
        <v>267.11011291428599</v>
      </c>
      <c r="F7296" s="40"/>
      <c r="G7296" s="39">
        <v>162.89450779485199</v>
      </c>
      <c r="H7296" s="39"/>
    </row>
    <row r="7297" spans="1:8" hidden="1">
      <c r="A7297" s="37">
        <v>27</v>
      </c>
      <c r="B7297" s="38" t="s">
        <v>488</v>
      </c>
      <c r="C7297" s="38" t="s">
        <v>15</v>
      </c>
      <c r="D7297" s="39">
        <v>111410.00353854999</v>
      </c>
      <c r="E7297" s="39">
        <v>1522.0563587636</v>
      </c>
      <c r="F7297" s="40">
        <v>2918.3370500000001</v>
      </c>
      <c r="G7297" s="39">
        <v>73.197029069969005</v>
      </c>
      <c r="H7297" s="39">
        <v>71.279664424962903</v>
      </c>
    </row>
    <row r="7298" spans="1:8" hidden="1">
      <c r="A7298" s="37">
        <v>27</v>
      </c>
      <c r="B7298" s="38" t="s">
        <v>332</v>
      </c>
      <c r="C7298" s="38" t="s">
        <v>15</v>
      </c>
      <c r="D7298" s="39">
        <v>56297.473149999998</v>
      </c>
      <c r="E7298" s="39">
        <v>2254.1170571428602</v>
      </c>
      <c r="F7298" s="40">
        <v>0</v>
      </c>
      <c r="G7298" s="39">
        <v>24.9753991131935</v>
      </c>
      <c r="H7298" s="39">
        <v>24.9753991131935</v>
      </c>
    </row>
    <row r="7299" spans="1:8" hidden="1">
      <c r="A7299" s="37">
        <v>27</v>
      </c>
      <c r="B7299" s="38" t="s">
        <v>4565</v>
      </c>
      <c r="C7299" s="38" t="s">
        <v>15</v>
      </c>
      <c r="D7299" s="39">
        <v>0</v>
      </c>
      <c r="E7299" s="39"/>
      <c r="F7299" s="40"/>
      <c r="G7299" s="39"/>
      <c r="H7299" s="39"/>
    </row>
    <row r="7300" spans="1:8">
      <c r="A7300" s="37">
        <v>27</v>
      </c>
      <c r="B7300" s="38" t="s">
        <v>1059</v>
      </c>
      <c r="C7300" s="38" t="s">
        <v>16</v>
      </c>
      <c r="D7300" s="39">
        <v>13438.679</v>
      </c>
      <c r="E7300" s="39">
        <v>277.39700714285698</v>
      </c>
      <c r="F7300" s="40"/>
      <c r="G7300" s="39">
        <v>48.4456524546395</v>
      </c>
      <c r="H7300" s="39"/>
    </row>
    <row r="7301" spans="1:8" hidden="1">
      <c r="A7301" s="37">
        <v>27</v>
      </c>
      <c r="B7301" s="41" t="s">
        <v>3006</v>
      </c>
      <c r="C7301" s="41" t="s">
        <v>15</v>
      </c>
      <c r="D7301" s="39">
        <v>0</v>
      </c>
      <c r="E7301" s="39"/>
      <c r="F7301" s="40"/>
      <c r="G7301" s="39"/>
      <c r="H7301" s="39"/>
    </row>
    <row r="7302" spans="1:8" hidden="1">
      <c r="A7302" s="37">
        <v>27</v>
      </c>
      <c r="B7302" s="41" t="s">
        <v>2431</v>
      </c>
      <c r="C7302" s="41" t="s">
        <v>15</v>
      </c>
      <c r="D7302" s="39">
        <v>-36.939050000000002</v>
      </c>
      <c r="E7302" s="39">
        <v>0.36319285714285698</v>
      </c>
      <c r="F7302" s="40"/>
      <c r="G7302" s="39">
        <v>-101.70643302456401</v>
      </c>
      <c r="H7302" s="39"/>
    </row>
    <row r="7303" spans="1:8">
      <c r="A7303" s="37">
        <v>27</v>
      </c>
      <c r="B7303" s="38" t="s">
        <v>2423</v>
      </c>
      <c r="C7303" s="38" t="s">
        <v>16</v>
      </c>
      <c r="D7303" s="39">
        <v>-106.07129999999999</v>
      </c>
      <c r="E7303" s="39">
        <v>1.4021857142857099</v>
      </c>
      <c r="F7303" s="40"/>
      <c r="G7303" s="39">
        <v>-75.647112161625202</v>
      </c>
      <c r="H7303" s="39"/>
    </row>
    <row r="7304" spans="1:8">
      <c r="A7304" s="37">
        <v>27</v>
      </c>
      <c r="B7304" s="38" t="s">
        <v>8602</v>
      </c>
      <c r="C7304" s="38" t="s">
        <v>16</v>
      </c>
      <c r="D7304" s="39">
        <v>110279.99550590001</v>
      </c>
      <c r="E7304" s="39">
        <v>245.27627586089099</v>
      </c>
      <c r="F7304" s="40">
        <v>33446.102400000003</v>
      </c>
      <c r="G7304" s="39">
        <v>449.61541885300699</v>
      </c>
      <c r="H7304" s="39">
        <v>313.25448348488698</v>
      </c>
    </row>
    <row r="7305" spans="1:8">
      <c r="A7305" s="37">
        <v>27</v>
      </c>
      <c r="B7305" s="41" t="s">
        <v>416</v>
      </c>
      <c r="C7305" s="41" t="s">
        <v>16</v>
      </c>
      <c r="D7305" s="39">
        <v>6565.6066499999997</v>
      </c>
      <c r="E7305" s="39">
        <v>1685.3048142857101</v>
      </c>
      <c r="F7305" s="40"/>
      <c r="G7305" s="39">
        <v>3.8957977182203201</v>
      </c>
      <c r="H7305" s="39"/>
    </row>
    <row r="7306" spans="1:8">
      <c r="A7306" s="37">
        <v>27</v>
      </c>
      <c r="B7306" s="41" t="s">
        <v>8271</v>
      </c>
      <c r="C7306" s="41" t="s">
        <v>16</v>
      </c>
      <c r="D7306" s="39">
        <v>1835.6379999999999</v>
      </c>
      <c r="E7306" s="39">
        <v>3.7703571428571401</v>
      </c>
      <c r="F7306" s="40"/>
      <c r="G7306" s="39">
        <v>486.86050961447398</v>
      </c>
      <c r="H7306" s="39"/>
    </row>
    <row r="7307" spans="1:8" hidden="1">
      <c r="A7307" s="37">
        <v>27</v>
      </c>
      <c r="B7307" s="38" t="s">
        <v>7015</v>
      </c>
      <c r="C7307" s="38" t="s">
        <v>15</v>
      </c>
      <c r="D7307" s="39">
        <v>0</v>
      </c>
      <c r="E7307" s="39"/>
      <c r="F7307" s="40"/>
      <c r="G7307" s="39"/>
      <c r="H7307" s="39"/>
    </row>
    <row r="7308" spans="1:8">
      <c r="A7308" s="37">
        <v>27</v>
      </c>
      <c r="B7308" s="41" t="s">
        <v>1533</v>
      </c>
      <c r="C7308" s="41" t="s">
        <v>16</v>
      </c>
      <c r="D7308" s="39">
        <v>1243.124415</v>
      </c>
      <c r="E7308" s="39">
        <v>0.51697508571428596</v>
      </c>
      <c r="F7308" s="40">
        <v>0</v>
      </c>
      <c r="G7308" s="39">
        <v>2404.6118456219601</v>
      </c>
      <c r="H7308" s="39">
        <v>2404.6118456219601</v>
      </c>
    </row>
    <row r="7309" spans="1:8">
      <c r="A7309" s="37">
        <v>27</v>
      </c>
      <c r="B7309" s="38" t="s">
        <v>2395</v>
      </c>
      <c r="C7309" s="38" t="s">
        <v>16</v>
      </c>
      <c r="D7309" s="39">
        <v>-96.301746800000004</v>
      </c>
      <c r="E7309" s="39"/>
      <c r="F7309" s="40"/>
      <c r="G7309" s="39"/>
      <c r="H7309" s="39"/>
    </row>
    <row r="7310" spans="1:8">
      <c r="A7310" s="37">
        <v>27</v>
      </c>
      <c r="B7310" s="38" t="s">
        <v>8604</v>
      </c>
      <c r="C7310" s="38" t="s">
        <v>16</v>
      </c>
      <c r="D7310" s="39">
        <v>176582.52859999999</v>
      </c>
      <c r="E7310" s="39">
        <v>1735.83667285714</v>
      </c>
      <c r="F7310" s="40">
        <v>84692.961899999995</v>
      </c>
      <c r="G7310" s="39">
        <v>101.727617212597</v>
      </c>
      <c r="H7310" s="39">
        <v>52.936758473222099</v>
      </c>
    </row>
    <row r="7311" spans="1:8">
      <c r="A7311" s="37">
        <v>27</v>
      </c>
      <c r="B7311" s="38" t="s">
        <v>403</v>
      </c>
      <c r="C7311" s="38" t="s">
        <v>16</v>
      </c>
      <c r="D7311" s="39">
        <v>922.28695000000005</v>
      </c>
      <c r="E7311" s="39">
        <v>140.15509285714299</v>
      </c>
      <c r="F7311" s="40"/>
      <c r="G7311" s="39">
        <v>6.58047403914225</v>
      </c>
      <c r="H7311" s="39"/>
    </row>
    <row r="7312" spans="1:8">
      <c r="A7312" s="37">
        <v>27</v>
      </c>
      <c r="B7312" s="38" t="s">
        <v>7076</v>
      </c>
      <c r="C7312" s="38" t="s">
        <v>16</v>
      </c>
      <c r="D7312" s="39">
        <v>0</v>
      </c>
      <c r="E7312" s="39"/>
      <c r="F7312" s="40">
        <v>0</v>
      </c>
      <c r="G7312" s="39"/>
      <c r="H7312" s="39"/>
    </row>
    <row r="7313" spans="1:8">
      <c r="A7313" s="37">
        <v>27</v>
      </c>
      <c r="B7313" s="38" t="s">
        <v>282</v>
      </c>
      <c r="C7313" s="38" t="s">
        <v>16</v>
      </c>
      <c r="D7313" s="39">
        <v>15219.28745</v>
      </c>
      <c r="E7313" s="39">
        <v>1756.6861714285701</v>
      </c>
      <c r="F7313" s="40"/>
      <c r="G7313" s="39">
        <v>8.6636348014417308</v>
      </c>
      <c r="H7313" s="39"/>
    </row>
    <row r="7314" spans="1:8">
      <c r="A7314" s="37">
        <v>27</v>
      </c>
      <c r="B7314" s="41" t="s">
        <v>1492</v>
      </c>
      <c r="C7314" s="41" t="s">
        <v>16</v>
      </c>
      <c r="D7314" s="39">
        <v>20972.0422</v>
      </c>
      <c r="E7314" s="39">
        <v>4533.3659571428598</v>
      </c>
      <c r="F7314" s="40"/>
      <c r="G7314" s="39">
        <v>4.6261524876358298</v>
      </c>
      <c r="H7314" s="39"/>
    </row>
    <row r="7315" spans="1:8" hidden="1">
      <c r="A7315" s="37">
        <v>27</v>
      </c>
      <c r="B7315" s="38" t="s">
        <v>3267</v>
      </c>
      <c r="C7315" s="38" t="s">
        <v>15</v>
      </c>
      <c r="D7315" s="39">
        <v>0</v>
      </c>
      <c r="E7315" s="39"/>
      <c r="F7315" s="40"/>
      <c r="G7315" s="39"/>
      <c r="H7315" s="39"/>
    </row>
    <row r="7316" spans="1:8">
      <c r="A7316" s="37">
        <v>27</v>
      </c>
      <c r="B7316" s="38" t="s">
        <v>608</v>
      </c>
      <c r="C7316" s="38" t="s">
        <v>16</v>
      </c>
      <c r="D7316" s="39">
        <v>11503.0332</v>
      </c>
      <c r="E7316" s="39">
        <v>3232.0388785714299</v>
      </c>
      <c r="F7316" s="40"/>
      <c r="G7316" s="39">
        <v>3.5590639940211299</v>
      </c>
      <c r="H7316" s="39"/>
    </row>
    <row r="7317" spans="1:8">
      <c r="A7317" s="37">
        <v>27</v>
      </c>
      <c r="B7317" s="38" t="s">
        <v>2056</v>
      </c>
      <c r="C7317" s="38" t="s">
        <v>16</v>
      </c>
      <c r="D7317" s="39">
        <v>36908.953800000003</v>
      </c>
      <c r="E7317" s="39">
        <v>793.32685714285697</v>
      </c>
      <c r="F7317" s="40"/>
      <c r="G7317" s="39">
        <v>46.5242711345063</v>
      </c>
      <c r="H7317" s="39"/>
    </row>
    <row r="7318" spans="1:8">
      <c r="A7318" s="37">
        <v>27</v>
      </c>
      <c r="B7318" s="38" t="s">
        <v>5993</v>
      </c>
      <c r="C7318" s="38" t="s">
        <v>16</v>
      </c>
      <c r="D7318" s="39">
        <v>0</v>
      </c>
      <c r="E7318" s="39"/>
      <c r="F7318" s="40"/>
      <c r="G7318" s="39"/>
      <c r="H7318" s="39"/>
    </row>
    <row r="7319" spans="1:8">
      <c r="A7319" s="37">
        <v>27</v>
      </c>
      <c r="B7319" s="41" t="s">
        <v>5984</v>
      </c>
      <c r="C7319" s="41" t="s">
        <v>16</v>
      </c>
      <c r="D7319" s="39">
        <v>-25.630199999999999</v>
      </c>
      <c r="E7319" s="39"/>
      <c r="F7319" s="40"/>
      <c r="G7319" s="39"/>
      <c r="H7319" s="39"/>
    </row>
    <row r="7320" spans="1:8">
      <c r="A7320" s="37">
        <v>27</v>
      </c>
      <c r="B7320" s="38" t="s">
        <v>9149</v>
      </c>
      <c r="C7320" s="38" t="s">
        <v>16</v>
      </c>
      <c r="D7320" s="39">
        <v>12703.151</v>
      </c>
      <c r="E7320" s="39">
        <v>94.427885714285694</v>
      </c>
      <c r="F7320" s="40"/>
      <c r="G7320" s="39">
        <v>134.52753817274299</v>
      </c>
      <c r="H7320" s="39"/>
    </row>
    <row r="7321" spans="1:8">
      <c r="A7321" s="37">
        <v>27</v>
      </c>
      <c r="B7321" s="38" t="s">
        <v>1565</v>
      </c>
      <c r="C7321" s="38" t="s">
        <v>16</v>
      </c>
      <c r="D7321" s="39">
        <v>26698.940999999999</v>
      </c>
      <c r="E7321" s="39">
        <v>1329.78219285714</v>
      </c>
      <c r="F7321" s="40"/>
      <c r="G7321" s="39">
        <v>20.077679745910299</v>
      </c>
      <c r="H7321" s="39"/>
    </row>
    <row r="7322" spans="1:8">
      <c r="A7322" s="37">
        <v>27</v>
      </c>
      <c r="B7322" s="41" t="s">
        <v>580</v>
      </c>
      <c r="C7322" s="41" t="s">
        <v>16</v>
      </c>
      <c r="D7322" s="39">
        <v>25611.84115</v>
      </c>
      <c r="E7322" s="39">
        <v>4507.9419571428598</v>
      </c>
      <c r="F7322" s="40"/>
      <c r="G7322" s="39">
        <v>5.6814931056106204</v>
      </c>
      <c r="H7322" s="39"/>
    </row>
    <row r="7323" spans="1:8">
      <c r="A7323" s="37">
        <v>27</v>
      </c>
      <c r="B7323" s="38" t="s">
        <v>3581</v>
      </c>
      <c r="C7323" s="38" t="s">
        <v>16</v>
      </c>
      <c r="D7323" s="39">
        <v>0</v>
      </c>
      <c r="E7323" s="39"/>
      <c r="F7323" s="40">
        <v>0</v>
      </c>
      <c r="G7323" s="39"/>
      <c r="H7323" s="39"/>
    </row>
    <row r="7324" spans="1:8">
      <c r="A7324" s="37">
        <v>27</v>
      </c>
      <c r="B7324" s="41" t="s">
        <v>806</v>
      </c>
      <c r="C7324" s="41" t="s">
        <v>16</v>
      </c>
      <c r="D7324" s="39">
        <v>343285.87929999997</v>
      </c>
      <c r="E7324" s="39">
        <v>1015.0559357142899</v>
      </c>
      <c r="F7324" s="40">
        <v>8741.4146999999994</v>
      </c>
      <c r="G7324" s="39">
        <v>338.19405140312102</v>
      </c>
      <c r="H7324" s="39">
        <v>329.58229475756298</v>
      </c>
    </row>
    <row r="7325" spans="1:8">
      <c r="A7325" s="37">
        <v>27</v>
      </c>
      <c r="B7325" s="38" t="s">
        <v>8589</v>
      </c>
      <c r="C7325" s="38" t="s">
        <v>16</v>
      </c>
      <c r="D7325" s="39">
        <v>27104.31755</v>
      </c>
      <c r="E7325" s="39">
        <v>620.83385714285703</v>
      </c>
      <c r="F7325" s="40"/>
      <c r="G7325" s="39">
        <v>43.657924319296797</v>
      </c>
      <c r="H7325" s="39"/>
    </row>
    <row r="7326" spans="1:8" hidden="1">
      <c r="A7326" s="37">
        <v>27</v>
      </c>
      <c r="B7326" s="41" t="s">
        <v>7010</v>
      </c>
      <c r="C7326" s="41" t="s">
        <v>15</v>
      </c>
      <c r="D7326" s="39">
        <v>0</v>
      </c>
      <c r="E7326" s="39"/>
      <c r="F7326" s="40"/>
      <c r="G7326" s="39"/>
      <c r="H7326" s="39"/>
    </row>
    <row r="7327" spans="1:8" hidden="1">
      <c r="A7327" s="37">
        <v>27</v>
      </c>
      <c r="B7327" s="38" t="s">
        <v>5314</v>
      </c>
      <c r="C7327" s="38" t="s">
        <v>15</v>
      </c>
      <c r="D7327" s="39">
        <v>0</v>
      </c>
      <c r="E7327" s="39"/>
      <c r="F7327" s="40"/>
      <c r="G7327" s="39"/>
      <c r="H7327" s="39"/>
    </row>
    <row r="7328" spans="1:8">
      <c r="A7328" s="37">
        <v>27</v>
      </c>
      <c r="B7328" s="41" t="s">
        <v>1831</v>
      </c>
      <c r="C7328" s="41" t="s">
        <v>16</v>
      </c>
      <c r="D7328" s="39">
        <v>829.52669289999994</v>
      </c>
      <c r="E7328" s="39"/>
      <c r="F7328" s="40"/>
      <c r="G7328" s="39"/>
      <c r="H7328" s="39"/>
    </row>
    <row r="7329" spans="1:8">
      <c r="A7329" s="37">
        <v>27</v>
      </c>
      <c r="B7329" s="38" t="s">
        <v>782</v>
      </c>
      <c r="C7329" s="38" t="s">
        <v>16</v>
      </c>
      <c r="D7329" s="39">
        <v>26945.475450000002</v>
      </c>
      <c r="E7329" s="39">
        <v>5640.1970499999998</v>
      </c>
      <c r="F7329" s="40"/>
      <c r="G7329" s="39">
        <v>4.7773996566307897</v>
      </c>
      <c r="H7329" s="39"/>
    </row>
    <row r="7330" spans="1:8">
      <c r="A7330" s="37">
        <v>27</v>
      </c>
      <c r="B7330" s="38" t="s">
        <v>1071</v>
      </c>
      <c r="C7330" s="38" t="s">
        <v>16</v>
      </c>
      <c r="D7330" s="39">
        <v>170427.69450000001</v>
      </c>
      <c r="E7330" s="39">
        <v>8844.9326428571403</v>
      </c>
      <c r="F7330" s="40"/>
      <c r="G7330" s="39">
        <v>19.268399362840999</v>
      </c>
      <c r="H7330" s="39"/>
    </row>
    <row r="7331" spans="1:8">
      <c r="A7331" s="37">
        <v>27</v>
      </c>
      <c r="B7331" s="41" t="s">
        <v>5343</v>
      </c>
      <c r="C7331" s="41" t="s">
        <v>16</v>
      </c>
      <c r="D7331" s="39">
        <v>0</v>
      </c>
      <c r="E7331" s="39"/>
      <c r="F7331" s="40"/>
      <c r="G7331" s="39"/>
      <c r="H7331" s="39"/>
    </row>
    <row r="7332" spans="1:8">
      <c r="A7332" s="37">
        <v>27</v>
      </c>
      <c r="B7332" s="41" t="s">
        <v>6807</v>
      </c>
      <c r="C7332" s="41" t="s">
        <v>16</v>
      </c>
      <c r="D7332" s="39">
        <v>0</v>
      </c>
      <c r="E7332" s="39"/>
      <c r="F7332" s="40"/>
      <c r="G7332" s="39"/>
      <c r="H7332" s="39"/>
    </row>
    <row r="7333" spans="1:8">
      <c r="A7333" s="37">
        <v>27</v>
      </c>
      <c r="B7333" s="38" t="s">
        <v>3266</v>
      </c>
      <c r="C7333" s="38" t="s">
        <v>16</v>
      </c>
      <c r="D7333" s="39">
        <v>0</v>
      </c>
      <c r="E7333" s="39"/>
      <c r="F7333" s="40"/>
      <c r="G7333" s="39"/>
      <c r="H7333" s="39"/>
    </row>
    <row r="7334" spans="1:8" hidden="1">
      <c r="A7334" s="37">
        <v>27</v>
      </c>
      <c r="B7334" s="38" t="s">
        <v>3948</v>
      </c>
      <c r="C7334" s="38" t="s">
        <v>15</v>
      </c>
      <c r="D7334" s="39">
        <v>0</v>
      </c>
      <c r="E7334" s="39"/>
      <c r="F7334" s="40">
        <v>0</v>
      </c>
      <c r="G7334" s="39"/>
      <c r="H7334" s="39"/>
    </row>
    <row r="7335" spans="1:8" hidden="1">
      <c r="A7335" s="37">
        <v>27</v>
      </c>
      <c r="B7335" s="38" t="s">
        <v>7292</v>
      </c>
      <c r="C7335" s="38" t="s">
        <v>15</v>
      </c>
      <c r="D7335" s="39">
        <v>0</v>
      </c>
      <c r="E7335" s="39"/>
      <c r="F7335" s="40">
        <v>0</v>
      </c>
      <c r="G7335" s="39"/>
      <c r="H7335" s="39"/>
    </row>
    <row r="7336" spans="1:8">
      <c r="A7336" s="37">
        <v>27</v>
      </c>
      <c r="B7336" s="41" t="s">
        <v>880</v>
      </c>
      <c r="C7336" s="41" t="s">
        <v>16</v>
      </c>
      <c r="D7336" s="39">
        <v>79253.811499999996</v>
      </c>
      <c r="E7336" s="39">
        <v>133.340028571429</v>
      </c>
      <c r="F7336" s="40">
        <v>60511.408100000001</v>
      </c>
      <c r="G7336" s="39">
        <v>594.37374019718902</v>
      </c>
      <c r="H7336" s="39">
        <v>140.56096733142601</v>
      </c>
    </row>
    <row r="7337" spans="1:8">
      <c r="A7337" s="37">
        <v>27</v>
      </c>
      <c r="B7337" s="38" t="s">
        <v>6579</v>
      </c>
      <c r="C7337" s="38" t="s">
        <v>16</v>
      </c>
      <c r="D7337" s="39">
        <v>0</v>
      </c>
      <c r="E7337" s="39"/>
      <c r="F7337" s="40"/>
      <c r="G7337" s="39"/>
      <c r="H7337" s="39"/>
    </row>
    <row r="7338" spans="1:8">
      <c r="A7338" s="37">
        <v>27</v>
      </c>
      <c r="B7338" s="41" t="s">
        <v>7779</v>
      </c>
      <c r="C7338" s="41" t="s">
        <v>16</v>
      </c>
      <c r="D7338" s="39">
        <v>43518.158000000003</v>
      </c>
      <c r="E7338" s="39">
        <v>8306.8436928571391</v>
      </c>
      <c r="F7338" s="40"/>
      <c r="G7338" s="39">
        <v>5.2388319329302204</v>
      </c>
      <c r="H7338" s="39"/>
    </row>
    <row r="7339" spans="1:8">
      <c r="A7339" s="37">
        <v>27</v>
      </c>
      <c r="B7339" s="38" t="s">
        <v>592</v>
      </c>
      <c r="C7339" s="38" t="s">
        <v>16</v>
      </c>
      <c r="D7339" s="39">
        <v>21995.980899999999</v>
      </c>
      <c r="E7339" s="39">
        <v>963.34967857142897</v>
      </c>
      <c r="F7339" s="40"/>
      <c r="G7339" s="39">
        <v>22.832810753223399</v>
      </c>
      <c r="H7339" s="39"/>
    </row>
    <row r="7340" spans="1:8">
      <c r="A7340" s="37">
        <v>27</v>
      </c>
      <c r="B7340" s="38" t="s">
        <v>850</v>
      </c>
      <c r="C7340" s="38" t="s">
        <v>16</v>
      </c>
      <c r="D7340" s="39">
        <v>13567.206550000001</v>
      </c>
      <c r="E7340" s="39">
        <v>2902.14972142857</v>
      </c>
      <c r="F7340" s="40"/>
      <c r="G7340" s="39">
        <v>4.6748816747199404</v>
      </c>
      <c r="H7340" s="39"/>
    </row>
    <row r="7341" spans="1:8" hidden="1">
      <c r="A7341" s="37">
        <v>27</v>
      </c>
      <c r="B7341" s="41" t="s">
        <v>3855</v>
      </c>
      <c r="C7341" s="41" t="s">
        <v>15</v>
      </c>
      <c r="D7341" s="39">
        <v>0</v>
      </c>
      <c r="E7341" s="39"/>
      <c r="F7341" s="40"/>
      <c r="G7341" s="39"/>
      <c r="H7341" s="39"/>
    </row>
    <row r="7342" spans="1:8" hidden="1">
      <c r="A7342" s="37">
        <v>27</v>
      </c>
      <c r="B7342" s="38" t="s">
        <v>1896</v>
      </c>
      <c r="C7342" s="38" t="s">
        <v>15</v>
      </c>
      <c r="D7342" s="39">
        <v>38.162399999999998</v>
      </c>
      <c r="E7342" s="39"/>
      <c r="F7342" s="40"/>
      <c r="G7342" s="39"/>
      <c r="H7342" s="39"/>
    </row>
    <row r="7343" spans="1:8">
      <c r="A7343" s="37">
        <v>27</v>
      </c>
      <c r="B7343" s="38" t="s">
        <v>1844</v>
      </c>
      <c r="C7343" s="38" t="s">
        <v>16</v>
      </c>
      <c r="D7343" s="39">
        <v>2526.1028500000002</v>
      </c>
      <c r="E7343" s="39">
        <v>679.40655000000004</v>
      </c>
      <c r="F7343" s="40"/>
      <c r="G7343" s="39">
        <v>3.7181019965144602</v>
      </c>
      <c r="H7343" s="39"/>
    </row>
    <row r="7344" spans="1:8">
      <c r="A7344" s="37">
        <v>27</v>
      </c>
      <c r="B7344" s="38" t="s">
        <v>634</v>
      </c>
      <c r="C7344" s="38" t="s">
        <v>16</v>
      </c>
      <c r="D7344" s="39">
        <v>3975.6017999999999</v>
      </c>
      <c r="E7344" s="39">
        <v>30.305285714285699</v>
      </c>
      <c r="F7344" s="40"/>
      <c r="G7344" s="39">
        <v>131.18509548075099</v>
      </c>
      <c r="H7344" s="39"/>
    </row>
    <row r="7345" spans="1:8">
      <c r="A7345" s="37">
        <v>27</v>
      </c>
      <c r="B7345" s="41" t="s">
        <v>6402</v>
      </c>
      <c r="C7345" s="41" t="s">
        <v>16</v>
      </c>
      <c r="D7345" s="39">
        <v>0</v>
      </c>
      <c r="E7345" s="39"/>
      <c r="F7345" s="40"/>
      <c r="G7345" s="39"/>
      <c r="H7345" s="39"/>
    </row>
    <row r="7346" spans="1:8">
      <c r="A7346" s="37">
        <v>27</v>
      </c>
      <c r="B7346" s="38" t="s">
        <v>1563</v>
      </c>
      <c r="C7346" s="38" t="s">
        <v>16</v>
      </c>
      <c r="D7346" s="39">
        <v>6482.8838500000002</v>
      </c>
      <c r="E7346" s="39">
        <v>953.00980000000004</v>
      </c>
      <c r="F7346" s="40"/>
      <c r="G7346" s="39">
        <v>6.8025363957432496</v>
      </c>
      <c r="H7346" s="39"/>
    </row>
    <row r="7347" spans="1:8">
      <c r="A7347" s="37">
        <v>27</v>
      </c>
      <c r="B7347" s="38" t="s">
        <v>8182</v>
      </c>
      <c r="C7347" s="38" t="s">
        <v>16</v>
      </c>
      <c r="D7347" s="39">
        <v>8378.8244500000001</v>
      </c>
      <c r="E7347" s="39">
        <v>121.807357142857</v>
      </c>
      <c r="F7347" s="40"/>
      <c r="G7347" s="39">
        <v>68.787507146823799</v>
      </c>
      <c r="H7347" s="39"/>
    </row>
    <row r="7348" spans="1:8" hidden="1">
      <c r="A7348" s="37">
        <v>27</v>
      </c>
      <c r="B7348" s="41" t="s">
        <v>4888</v>
      </c>
      <c r="C7348" s="41" t="s">
        <v>15</v>
      </c>
      <c r="D7348" s="39">
        <v>0</v>
      </c>
      <c r="E7348" s="39"/>
      <c r="F7348" s="40"/>
      <c r="G7348" s="39"/>
      <c r="H7348" s="39"/>
    </row>
    <row r="7349" spans="1:8">
      <c r="A7349" s="37">
        <v>27</v>
      </c>
      <c r="B7349" s="41" t="s">
        <v>8260</v>
      </c>
      <c r="C7349" s="41" t="s">
        <v>16</v>
      </c>
      <c r="D7349" s="39">
        <v>1456.0319999999999</v>
      </c>
      <c r="E7349" s="39">
        <v>191.86628571428599</v>
      </c>
      <c r="F7349" s="40"/>
      <c r="G7349" s="39">
        <v>7.5887850467289697</v>
      </c>
      <c r="H7349" s="39"/>
    </row>
    <row r="7350" spans="1:8">
      <c r="A7350" s="37">
        <v>27</v>
      </c>
      <c r="B7350" s="38" t="s">
        <v>1995</v>
      </c>
      <c r="C7350" s="38" t="s">
        <v>16</v>
      </c>
      <c r="D7350" s="39">
        <v>10284.95955</v>
      </c>
      <c r="E7350" s="39">
        <v>2329.42655714286</v>
      </c>
      <c r="F7350" s="40"/>
      <c r="G7350" s="39">
        <v>4.4152323748789701</v>
      </c>
      <c r="H7350" s="39"/>
    </row>
    <row r="7351" spans="1:8">
      <c r="A7351" s="37">
        <v>27</v>
      </c>
      <c r="B7351" s="38" t="s">
        <v>908</v>
      </c>
      <c r="C7351" s="38" t="s">
        <v>16</v>
      </c>
      <c r="D7351" s="39">
        <v>-61.538699999999999</v>
      </c>
      <c r="E7351" s="39"/>
      <c r="F7351" s="40"/>
      <c r="G7351" s="39"/>
      <c r="H7351" s="39"/>
    </row>
    <row r="7352" spans="1:8">
      <c r="A7352" s="37">
        <v>27</v>
      </c>
      <c r="B7352" s="38" t="s">
        <v>6723</v>
      </c>
      <c r="C7352" s="38" t="s">
        <v>16</v>
      </c>
      <c r="D7352" s="39">
        <v>0</v>
      </c>
      <c r="E7352" s="39"/>
      <c r="F7352" s="40"/>
      <c r="G7352" s="39"/>
      <c r="H7352" s="39"/>
    </row>
    <row r="7353" spans="1:8">
      <c r="A7353" s="37">
        <v>27</v>
      </c>
      <c r="B7353" s="38" t="s">
        <v>1282</v>
      </c>
      <c r="C7353" s="38" t="s">
        <v>16</v>
      </c>
      <c r="D7353" s="39">
        <v>16067.71315</v>
      </c>
      <c r="E7353" s="39">
        <v>2879.5717142857102</v>
      </c>
      <c r="F7353" s="40"/>
      <c r="G7353" s="39">
        <v>5.5798968542048097</v>
      </c>
      <c r="H7353" s="39"/>
    </row>
    <row r="7354" spans="1:8">
      <c r="A7354" s="37">
        <v>27</v>
      </c>
      <c r="B7354" s="38" t="s">
        <v>1154</v>
      </c>
      <c r="C7354" s="38" t="s">
        <v>16</v>
      </c>
      <c r="D7354" s="39">
        <v>951.44889999999998</v>
      </c>
      <c r="E7354" s="39">
        <v>42.514621428571402</v>
      </c>
      <c r="F7354" s="40"/>
      <c r="G7354" s="39">
        <v>22.379333698137799</v>
      </c>
      <c r="H7354" s="39"/>
    </row>
    <row r="7355" spans="1:8" hidden="1">
      <c r="A7355" s="37">
        <v>27</v>
      </c>
      <c r="B7355" s="38" t="s">
        <v>4552</v>
      </c>
      <c r="C7355" s="38" t="s">
        <v>15</v>
      </c>
      <c r="D7355" s="39">
        <v>0</v>
      </c>
      <c r="E7355" s="39"/>
      <c r="F7355" s="40"/>
      <c r="G7355" s="39"/>
      <c r="H7355" s="39"/>
    </row>
    <row r="7356" spans="1:8">
      <c r="A7356" s="37">
        <v>27</v>
      </c>
      <c r="B7356" s="38" t="s">
        <v>3757</v>
      </c>
      <c r="C7356" s="38" t="s">
        <v>16</v>
      </c>
      <c r="D7356" s="39">
        <v>0</v>
      </c>
      <c r="E7356" s="39"/>
      <c r="F7356" s="40">
        <v>0</v>
      </c>
      <c r="G7356" s="39"/>
      <c r="H7356" s="39"/>
    </row>
    <row r="7357" spans="1:8">
      <c r="A7357" s="37">
        <v>27</v>
      </c>
      <c r="B7357" s="38" t="s">
        <v>8595</v>
      </c>
      <c r="C7357" s="38" t="s">
        <v>16</v>
      </c>
      <c r="D7357" s="39">
        <v>15007.425800000001</v>
      </c>
      <c r="E7357" s="39">
        <v>3515.0322214285702</v>
      </c>
      <c r="F7357" s="40"/>
      <c r="G7357" s="39">
        <v>4.2694987853911401</v>
      </c>
      <c r="H7357" s="39"/>
    </row>
    <row r="7358" spans="1:8">
      <c r="A7358" s="37">
        <v>27</v>
      </c>
      <c r="B7358" s="38" t="s">
        <v>6709</v>
      </c>
      <c r="C7358" s="38" t="s">
        <v>16</v>
      </c>
      <c r="D7358" s="39">
        <v>0</v>
      </c>
      <c r="E7358" s="39"/>
      <c r="F7358" s="40"/>
      <c r="G7358" s="39"/>
      <c r="H7358" s="39"/>
    </row>
    <row r="7359" spans="1:8">
      <c r="A7359" s="37">
        <v>27</v>
      </c>
      <c r="B7359" s="38" t="s">
        <v>6898</v>
      </c>
      <c r="C7359" s="38" t="s">
        <v>16</v>
      </c>
      <c r="D7359" s="39">
        <v>0</v>
      </c>
      <c r="E7359" s="39"/>
      <c r="F7359" s="40"/>
      <c r="G7359" s="39"/>
      <c r="H7359" s="39"/>
    </row>
    <row r="7360" spans="1:8" hidden="1">
      <c r="A7360" s="37">
        <v>27</v>
      </c>
      <c r="B7360" s="38" t="s">
        <v>7187</v>
      </c>
      <c r="C7360" s="38" t="s">
        <v>15</v>
      </c>
      <c r="D7360" s="39">
        <v>0</v>
      </c>
      <c r="E7360" s="39"/>
      <c r="F7360" s="40"/>
      <c r="G7360" s="39"/>
      <c r="H7360" s="39"/>
    </row>
    <row r="7361" spans="1:8">
      <c r="A7361" s="37">
        <v>27</v>
      </c>
      <c r="B7361" s="41" t="s">
        <v>2119</v>
      </c>
      <c r="C7361" s="41" t="s">
        <v>16</v>
      </c>
      <c r="D7361" s="39">
        <v>134.4873</v>
      </c>
      <c r="E7361" s="39"/>
      <c r="F7361" s="40"/>
      <c r="G7361" s="39"/>
      <c r="H7361" s="39"/>
    </row>
    <row r="7362" spans="1:8">
      <c r="A7362" s="37">
        <v>27</v>
      </c>
      <c r="B7362" s="38" t="s">
        <v>8239</v>
      </c>
      <c r="C7362" s="38" t="s">
        <v>16</v>
      </c>
      <c r="D7362" s="39">
        <v>0</v>
      </c>
      <c r="E7362" s="39"/>
      <c r="F7362" s="40"/>
      <c r="G7362" s="39"/>
      <c r="H7362" s="39"/>
    </row>
    <row r="7363" spans="1:8">
      <c r="A7363" s="37">
        <v>27</v>
      </c>
      <c r="B7363" s="38" t="s">
        <v>8558</v>
      </c>
      <c r="C7363" s="38" t="s">
        <v>16</v>
      </c>
      <c r="D7363" s="39">
        <v>17535.17715</v>
      </c>
      <c r="E7363" s="39">
        <v>663.14462857142905</v>
      </c>
      <c r="F7363" s="40"/>
      <c r="G7363" s="39">
        <v>26.442462766794801</v>
      </c>
      <c r="H7363" s="39"/>
    </row>
    <row r="7364" spans="1:8" hidden="1">
      <c r="A7364" s="37">
        <v>27</v>
      </c>
      <c r="B7364" s="38" t="s">
        <v>2471</v>
      </c>
      <c r="C7364" s="38" t="s">
        <v>15</v>
      </c>
      <c r="D7364" s="39">
        <v>0</v>
      </c>
      <c r="E7364" s="39"/>
      <c r="F7364" s="40"/>
      <c r="G7364" s="39"/>
      <c r="H7364" s="39"/>
    </row>
    <row r="7365" spans="1:8">
      <c r="A7365" s="37">
        <v>27</v>
      </c>
      <c r="B7365" s="41" t="s">
        <v>7988</v>
      </c>
      <c r="C7365" s="41" t="s">
        <v>16</v>
      </c>
      <c r="D7365" s="39">
        <v>0</v>
      </c>
      <c r="E7365" s="39"/>
      <c r="F7365" s="40"/>
      <c r="G7365" s="39"/>
      <c r="H7365" s="39"/>
    </row>
    <row r="7366" spans="1:8">
      <c r="A7366" s="37">
        <v>27</v>
      </c>
      <c r="B7366" s="41" t="s">
        <v>6342</v>
      </c>
      <c r="C7366" s="41" t="s">
        <v>16</v>
      </c>
      <c r="D7366" s="39">
        <v>0</v>
      </c>
      <c r="E7366" s="39"/>
      <c r="F7366" s="40"/>
      <c r="G7366" s="39"/>
      <c r="H7366" s="39"/>
    </row>
    <row r="7367" spans="1:8">
      <c r="A7367" s="37">
        <v>27</v>
      </c>
      <c r="B7367" s="38" t="s">
        <v>2760</v>
      </c>
      <c r="C7367" s="38" t="s">
        <v>16</v>
      </c>
      <c r="D7367" s="39">
        <v>0</v>
      </c>
      <c r="E7367" s="39"/>
      <c r="F7367" s="40"/>
      <c r="G7367" s="39"/>
      <c r="H7367" s="39"/>
    </row>
    <row r="7368" spans="1:8" hidden="1">
      <c r="A7368" s="37">
        <v>27</v>
      </c>
      <c r="B7368" s="38" t="s">
        <v>1236</v>
      </c>
      <c r="C7368" s="38" t="s">
        <v>15</v>
      </c>
      <c r="D7368" s="39">
        <v>1868.4800700000001</v>
      </c>
      <c r="E7368" s="39">
        <v>6.0198</v>
      </c>
      <c r="F7368" s="40"/>
      <c r="G7368" s="39">
        <v>310.38906109837501</v>
      </c>
      <c r="H7368" s="39"/>
    </row>
    <row r="7369" spans="1:8" hidden="1">
      <c r="A7369" s="37">
        <v>27</v>
      </c>
      <c r="B7369" s="38" t="s">
        <v>3420</v>
      </c>
      <c r="C7369" s="38" t="s">
        <v>15</v>
      </c>
      <c r="D7369" s="39">
        <v>0</v>
      </c>
      <c r="E7369" s="39"/>
      <c r="F7369" s="40"/>
      <c r="G7369" s="39"/>
      <c r="H7369" s="39"/>
    </row>
    <row r="7370" spans="1:8" hidden="1">
      <c r="A7370" s="37">
        <v>27</v>
      </c>
      <c r="B7370" s="41" t="s">
        <v>3974</v>
      </c>
      <c r="C7370" s="41" t="s">
        <v>15</v>
      </c>
      <c r="D7370" s="39">
        <v>0</v>
      </c>
      <c r="E7370" s="39"/>
      <c r="F7370" s="40"/>
      <c r="G7370" s="39"/>
      <c r="H7370" s="39"/>
    </row>
    <row r="7371" spans="1:8">
      <c r="A7371" s="37">
        <v>27</v>
      </c>
      <c r="B7371" s="41" t="s">
        <v>2388</v>
      </c>
      <c r="C7371" s="41" t="s">
        <v>16</v>
      </c>
      <c r="D7371" s="39">
        <v>0</v>
      </c>
      <c r="E7371" s="39"/>
      <c r="F7371" s="40"/>
      <c r="G7371" s="39"/>
      <c r="H7371" s="39"/>
    </row>
    <row r="7372" spans="1:8" hidden="1">
      <c r="A7372" s="37">
        <v>27</v>
      </c>
      <c r="B7372" s="38" t="s">
        <v>6337</v>
      </c>
      <c r="C7372" s="38" t="s">
        <v>15</v>
      </c>
      <c r="D7372" s="39">
        <v>0</v>
      </c>
      <c r="E7372" s="39"/>
      <c r="F7372" s="40"/>
      <c r="G7372" s="39"/>
      <c r="H7372" s="39"/>
    </row>
    <row r="7373" spans="1:8">
      <c r="A7373" s="37">
        <v>27</v>
      </c>
      <c r="B7373" s="38" t="s">
        <v>6746</v>
      </c>
      <c r="C7373" s="38" t="s">
        <v>16</v>
      </c>
      <c r="D7373" s="39">
        <v>0</v>
      </c>
      <c r="E7373" s="39"/>
      <c r="F7373" s="40"/>
      <c r="G7373" s="39"/>
      <c r="H7373" s="39"/>
    </row>
    <row r="7374" spans="1:8">
      <c r="A7374" s="37">
        <v>27</v>
      </c>
      <c r="B7374" s="38" t="s">
        <v>2719</v>
      </c>
      <c r="C7374" s="38" t="s">
        <v>16</v>
      </c>
      <c r="D7374" s="39">
        <v>0</v>
      </c>
      <c r="E7374" s="39"/>
      <c r="F7374" s="40"/>
      <c r="G7374" s="39"/>
      <c r="H7374" s="39"/>
    </row>
    <row r="7375" spans="1:8">
      <c r="A7375" s="37">
        <v>27</v>
      </c>
      <c r="B7375" s="38" t="s">
        <v>2433</v>
      </c>
      <c r="C7375" s="38" t="s">
        <v>16</v>
      </c>
      <c r="D7375" s="39">
        <v>-5.9486999999999997</v>
      </c>
      <c r="E7375" s="39"/>
      <c r="F7375" s="40"/>
      <c r="G7375" s="39"/>
      <c r="H7375" s="39"/>
    </row>
    <row r="7376" spans="1:8">
      <c r="A7376" s="37">
        <v>27</v>
      </c>
      <c r="B7376" s="41" t="s">
        <v>7833</v>
      </c>
      <c r="C7376" s="41" t="s">
        <v>16</v>
      </c>
      <c r="D7376" s="39">
        <v>2021207.51615</v>
      </c>
      <c r="E7376" s="39">
        <v>2550.1095714285698</v>
      </c>
      <c r="F7376" s="40">
        <v>734067.93500000006</v>
      </c>
      <c r="G7376" s="39">
        <v>792.59634126925801</v>
      </c>
      <c r="H7376" s="39">
        <v>504.73893183693502</v>
      </c>
    </row>
    <row r="7377" spans="1:8">
      <c r="A7377" s="37">
        <v>27</v>
      </c>
      <c r="B7377" s="41" t="s">
        <v>1276</v>
      </c>
      <c r="C7377" s="41" t="s">
        <v>16</v>
      </c>
      <c r="D7377" s="39">
        <v>0</v>
      </c>
      <c r="E7377" s="39"/>
      <c r="F7377" s="40"/>
      <c r="G7377" s="39"/>
      <c r="H7377" s="39"/>
    </row>
    <row r="7378" spans="1:8" hidden="1">
      <c r="A7378" s="37">
        <v>27</v>
      </c>
      <c r="B7378" s="41" t="s">
        <v>5928</v>
      </c>
      <c r="C7378" s="41" t="s">
        <v>15</v>
      </c>
      <c r="D7378" s="39">
        <v>0</v>
      </c>
      <c r="E7378" s="39"/>
      <c r="F7378" s="40"/>
      <c r="G7378" s="39"/>
      <c r="H7378" s="39"/>
    </row>
    <row r="7379" spans="1:8">
      <c r="A7379" s="37">
        <v>27</v>
      </c>
      <c r="B7379" s="38" t="s">
        <v>7784</v>
      </c>
      <c r="C7379" s="38" t="s">
        <v>16</v>
      </c>
      <c r="D7379" s="39">
        <v>7335.9409500000002</v>
      </c>
      <c r="E7379" s="39">
        <v>1180.31656428571</v>
      </c>
      <c r="F7379" s="40"/>
      <c r="G7379" s="39">
        <v>6.2152317200084797</v>
      </c>
      <c r="H7379" s="39"/>
    </row>
    <row r="7380" spans="1:8">
      <c r="A7380" s="37">
        <v>27</v>
      </c>
      <c r="B7380" s="38" t="s">
        <v>7678</v>
      </c>
      <c r="C7380" s="38" t="s">
        <v>16</v>
      </c>
      <c r="D7380" s="39">
        <v>0</v>
      </c>
      <c r="E7380" s="39"/>
      <c r="F7380" s="40"/>
      <c r="G7380" s="39"/>
      <c r="H7380" s="39"/>
    </row>
    <row r="7381" spans="1:8" hidden="1">
      <c r="A7381" s="37">
        <v>27</v>
      </c>
      <c r="B7381" s="41" t="s">
        <v>6124</v>
      </c>
      <c r="C7381" s="41" t="s">
        <v>15</v>
      </c>
      <c r="D7381" s="39">
        <v>44.615299999999998</v>
      </c>
      <c r="E7381" s="39"/>
      <c r="F7381" s="40">
        <v>44.615299999999998</v>
      </c>
      <c r="G7381" s="39"/>
      <c r="H7381" s="39"/>
    </row>
    <row r="7382" spans="1:8">
      <c r="A7382" s="37">
        <v>27</v>
      </c>
      <c r="B7382" s="38" t="s">
        <v>7852</v>
      </c>
      <c r="C7382" s="38" t="s">
        <v>16</v>
      </c>
      <c r="D7382" s="39">
        <v>17098.4683</v>
      </c>
      <c r="E7382" s="39">
        <v>229.460714285714</v>
      </c>
      <c r="F7382" s="40"/>
      <c r="G7382" s="39">
        <v>74.5158854456879</v>
      </c>
      <c r="H7382" s="39"/>
    </row>
    <row r="7383" spans="1:8">
      <c r="A7383" s="37">
        <v>27</v>
      </c>
      <c r="B7383" s="41" t="s">
        <v>1868</v>
      </c>
      <c r="C7383" s="41" t="s">
        <v>16</v>
      </c>
      <c r="D7383" s="39">
        <v>5033.6583000000001</v>
      </c>
      <c r="E7383" s="39">
        <v>1115.9465071428599</v>
      </c>
      <c r="F7383" s="40"/>
      <c r="G7383" s="39">
        <v>4.5106627134732502</v>
      </c>
      <c r="H7383" s="39"/>
    </row>
    <row r="7384" spans="1:8" hidden="1">
      <c r="A7384" s="37">
        <v>27</v>
      </c>
      <c r="B7384" s="38" t="s">
        <v>2020</v>
      </c>
      <c r="C7384" s="38" t="s">
        <v>15</v>
      </c>
      <c r="D7384" s="39">
        <v>562.35310000000004</v>
      </c>
      <c r="E7384" s="39">
        <v>2.3199142857142898</v>
      </c>
      <c r="F7384" s="40">
        <v>1.6667000000000001</v>
      </c>
      <c r="G7384" s="39">
        <v>242.40253334482799</v>
      </c>
      <c r="H7384" s="39">
        <v>241.68410162937101</v>
      </c>
    </row>
    <row r="7385" spans="1:8" hidden="1">
      <c r="A7385" s="37">
        <v>27</v>
      </c>
      <c r="B7385" s="38" t="s">
        <v>2576</v>
      </c>
      <c r="C7385" s="38" t="s">
        <v>15</v>
      </c>
      <c r="D7385" s="39">
        <v>0</v>
      </c>
      <c r="E7385" s="39"/>
      <c r="F7385" s="40"/>
      <c r="G7385" s="39"/>
      <c r="H7385" s="39"/>
    </row>
    <row r="7386" spans="1:8">
      <c r="A7386" s="37">
        <v>27</v>
      </c>
      <c r="B7386" s="41" t="s">
        <v>5287</v>
      </c>
      <c r="C7386" s="41" t="s">
        <v>16</v>
      </c>
      <c r="D7386" s="39">
        <v>0</v>
      </c>
      <c r="E7386" s="39"/>
      <c r="F7386" s="40">
        <v>0</v>
      </c>
      <c r="G7386" s="39"/>
      <c r="H7386" s="39"/>
    </row>
    <row r="7387" spans="1:8" hidden="1">
      <c r="A7387" s="37">
        <v>27</v>
      </c>
      <c r="B7387" s="38" t="s">
        <v>4166</v>
      </c>
      <c r="C7387" s="38" t="s">
        <v>15</v>
      </c>
      <c r="D7387" s="39">
        <v>0</v>
      </c>
      <c r="E7387" s="39"/>
      <c r="F7387" s="40">
        <v>0</v>
      </c>
      <c r="G7387" s="39"/>
      <c r="H7387" s="39"/>
    </row>
    <row r="7388" spans="1:8">
      <c r="A7388" s="37">
        <v>27</v>
      </c>
      <c r="B7388" s="38" t="s">
        <v>6236</v>
      </c>
      <c r="C7388" s="38" t="s">
        <v>16</v>
      </c>
      <c r="D7388" s="39">
        <v>0</v>
      </c>
      <c r="E7388" s="39"/>
      <c r="F7388" s="40"/>
      <c r="G7388" s="39"/>
      <c r="H7388" s="39"/>
    </row>
    <row r="7389" spans="1:8">
      <c r="A7389" s="37">
        <v>27</v>
      </c>
      <c r="B7389" s="38" t="s">
        <v>5357</v>
      </c>
      <c r="C7389" s="38" t="s">
        <v>16</v>
      </c>
      <c r="D7389" s="39">
        <v>0</v>
      </c>
      <c r="E7389" s="39"/>
      <c r="F7389" s="40"/>
      <c r="G7389" s="39"/>
      <c r="H7389" s="39"/>
    </row>
    <row r="7390" spans="1:8">
      <c r="A7390" s="37">
        <v>27</v>
      </c>
      <c r="B7390" s="38" t="s">
        <v>6726</v>
      </c>
      <c r="C7390" s="38" t="s">
        <v>16</v>
      </c>
      <c r="D7390" s="39">
        <v>0</v>
      </c>
      <c r="E7390" s="39"/>
      <c r="F7390" s="40"/>
      <c r="G7390" s="39"/>
      <c r="H7390" s="39"/>
    </row>
    <row r="7391" spans="1:8" hidden="1">
      <c r="A7391" s="37">
        <v>27</v>
      </c>
      <c r="B7391" s="38" t="s">
        <v>6797</v>
      </c>
      <c r="C7391" s="38" t="s">
        <v>15</v>
      </c>
      <c r="D7391" s="39">
        <v>0</v>
      </c>
      <c r="E7391" s="39"/>
      <c r="F7391" s="40"/>
      <c r="G7391" s="39"/>
      <c r="H7391" s="39"/>
    </row>
    <row r="7392" spans="1:8" hidden="1">
      <c r="A7392" s="37">
        <v>27</v>
      </c>
      <c r="B7392" s="38" t="s">
        <v>7097</v>
      </c>
      <c r="C7392" s="38" t="s">
        <v>15</v>
      </c>
      <c r="D7392" s="39">
        <v>0</v>
      </c>
      <c r="E7392" s="39"/>
      <c r="F7392" s="40"/>
      <c r="G7392" s="39"/>
      <c r="H7392" s="39"/>
    </row>
    <row r="7393" spans="1:8" hidden="1">
      <c r="A7393" s="37">
        <v>27</v>
      </c>
      <c r="B7393" s="38" t="s">
        <v>4820</v>
      </c>
      <c r="C7393" s="38" t="s">
        <v>15</v>
      </c>
      <c r="D7393" s="39">
        <v>0</v>
      </c>
      <c r="E7393" s="39"/>
      <c r="F7393" s="40"/>
      <c r="G7393" s="39"/>
      <c r="H7393" s="39"/>
    </row>
    <row r="7394" spans="1:8">
      <c r="A7394" s="37">
        <v>27</v>
      </c>
      <c r="B7394" s="38" t="s">
        <v>1511</v>
      </c>
      <c r="C7394" s="38" t="s">
        <v>16</v>
      </c>
      <c r="D7394" s="39">
        <v>11237.472750000001</v>
      </c>
      <c r="E7394" s="39">
        <v>1243.0393142857099</v>
      </c>
      <c r="F7394" s="40"/>
      <c r="G7394" s="39">
        <v>9.0403196591230692</v>
      </c>
      <c r="H7394" s="39"/>
    </row>
    <row r="7395" spans="1:8">
      <c r="A7395" s="37">
        <v>27</v>
      </c>
      <c r="B7395" s="38" t="s">
        <v>3258</v>
      </c>
      <c r="C7395" s="38" t="s">
        <v>16</v>
      </c>
      <c r="D7395" s="39">
        <v>-0.94015000000000004</v>
      </c>
      <c r="E7395" s="39"/>
      <c r="F7395" s="40"/>
      <c r="G7395" s="39"/>
      <c r="H7395" s="39"/>
    </row>
    <row r="7396" spans="1:8" hidden="1">
      <c r="A7396" s="37">
        <v>27</v>
      </c>
      <c r="B7396" s="38" t="s">
        <v>7351</v>
      </c>
      <c r="C7396" s="38" t="s">
        <v>15</v>
      </c>
      <c r="D7396" s="39">
        <v>0</v>
      </c>
      <c r="E7396" s="39"/>
      <c r="F7396" s="40"/>
      <c r="G7396" s="39"/>
      <c r="H7396" s="39"/>
    </row>
    <row r="7397" spans="1:8">
      <c r="A7397" s="37">
        <v>27</v>
      </c>
      <c r="B7397" s="38" t="s">
        <v>4637</v>
      </c>
      <c r="C7397" s="38" t="s">
        <v>16</v>
      </c>
      <c r="D7397" s="39">
        <v>0</v>
      </c>
      <c r="E7397" s="39"/>
      <c r="F7397" s="40"/>
      <c r="G7397" s="39"/>
      <c r="H7397" s="39"/>
    </row>
    <row r="7398" spans="1:8">
      <c r="A7398" s="37">
        <v>27</v>
      </c>
      <c r="B7398" s="38" t="s">
        <v>1367</v>
      </c>
      <c r="C7398" s="38" t="s">
        <v>16</v>
      </c>
      <c r="D7398" s="39">
        <v>-743.62810000000002</v>
      </c>
      <c r="E7398" s="39">
        <v>5.9428571428571404</v>
      </c>
      <c r="F7398" s="40"/>
      <c r="G7398" s="39">
        <v>-125.12972836538501</v>
      </c>
      <c r="H7398" s="39"/>
    </row>
    <row r="7399" spans="1:8">
      <c r="A7399" s="37">
        <v>27</v>
      </c>
      <c r="B7399" s="38" t="s">
        <v>6724</v>
      </c>
      <c r="C7399" s="38" t="s">
        <v>16</v>
      </c>
      <c r="D7399" s="39">
        <v>0</v>
      </c>
      <c r="E7399" s="39"/>
      <c r="F7399" s="40"/>
      <c r="G7399" s="39"/>
      <c r="H7399" s="39"/>
    </row>
    <row r="7400" spans="1:8">
      <c r="A7400" s="37">
        <v>27</v>
      </c>
      <c r="B7400" s="38" t="s">
        <v>1927</v>
      </c>
      <c r="C7400" s="38" t="s">
        <v>16</v>
      </c>
      <c r="D7400" s="39">
        <v>508.54750000000001</v>
      </c>
      <c r="E7400" s="39"/>
      <c r="F7400" s="40"/>
      <c r="G7400" s="39"/>
      <c r="H7400" s="39"/>
    </row>
    <row r="7401" spans="1:8">
      <c r="A7401" s="37">
        <v>27</v>
      </c>
      <c r="B7401" s="38" t="s">
        <v>3009</v>
      </c>
      <c r="C7401" s="38" t="s">
        <v>16</v>
      </c>
      <c r="D7401" s="39">
        <v>0</v>
      </c>
      <c r="E7401" s="39"/>
      <c r="F7401" s="40"/>
      <c r="G7401" s="39"/>
      <c r="H7401" s="39"/>
    </row>
    <row r="7402" spans="1:8" hidden="1">
      <c r="A7402" s="37">
        <v>27</v>
      </c>
      <c r="B7402" s="38" t="s">
        <v>7261</v>
      </c>
      <c r="C7402" s="38" t="s">
        <v>15</v>
      </c>
      <c r="D7402" s="39">
        <v>0</v>
      </c>
      <c r="E7402" s="39"/>
      <c r="F7402" s="40"/>
      <c r="G7402" s="39"/>
      <c r="H7402" s="39"/>
    </row>
    <row r="7403" spans="1:8">
      <c r="A7403" s="37">
        <v>27</v>
      </c>
      <c r="B7403" s="38" t="s">
        <v>1745</v>
      </c>
      <c r="C7403" s="38" t="s">
        <v>16</v>
      </c>
      <c r="D7403" s="39">
        <v>771109.15002225002</v>
      </c>
      <c r="E7403" s="39">
        <v>8998.1797807740604</v>
      </c>
      <c r="F7403" s="40">
        <v>0</v>
      </c>
      <c r="G7403" s="39">
        <v>85.696126195415502</v>
      </c>
      <c r="H7403" s="39">
        <v>85.696126195415502</v>
      </c>
    </row>
    <row r="7404" spans="1:8">
      <c r="A7404" s="37">
        <v>27</v>
      </c>
      <c r="B7404" s="38" t="s">
        <v>1378</v>
      </c>
      <c r="C7404" s="38" t="s">
        <v>16</v>
      </c>
      <c r="D7404" s="39">
        <v>17367.608749999999</v>
      </c>
      <c r="E7404" s="39">
        <v>4424.5096857142898</v>
      </c>
      <c r="F7404" s="40"/>
      <c r="G7404" s="39">
        <v>3.9253182801420898</v>
      </c>
      <c r="H7404" s="39"/>
    </row>
    <row r="7405" spans="1:8">
      <c r="A7405" s="37">
        <v>27</v>
      </c>
      <c r="B7405" s="38" t="s">
        <v>1736</v>
      </c>
      <c r="C7405" s="38" t="s">
        <v>16</v>
      </c>
      <c r="D7405" s="39">
        <v>25676.374449999999</v>
      </c>
      <c r="E7405" s="39">
        <v>5355.8387071428597</v>
      </c>
      <c r="F7405" s="40"/>
      <c r="G7405" s="39">
        <v>4.7940903104039503</v>
      </c>
      <c r="H7405" s="39"/>
    </row>
    <row r="7406" spans="1:8" hidden="1">
      <c r="A7406" s="37">
        <v>27</v>
      </c>
      <c r="B7406" s="38" t="s">
        <v>4578</v>
      </c>
      <c r="C7406" s="38" t="s">
        <v>15</v>
      </c>
      <c r="D7406" s="39">
        <v>0</v>
      </c>
      <c r="E7406" s="39"/>
      <c r="F7406" s="40"/>
      <c r="G7406" s="39"/>
      <c r="H7406" s="39"/>
    </row>
    <row r="7407" spans="1:8">
      <c r="A7407" s="37">
        <v>27</v>
      </c>
      <c r="B7407" s="38" t="s">
        <v>375</v>
      </c>
      <c r="C7407" s="38" t="s">
        <v>16</v>
      </c>
      <c r="D7407" s="39">
        <v>5595.35095</v>
      </c>
      <c r="E7407" s="39">
        <v>2298.8815</v>
      </c>
      <c r="F7407" s="40"/>
      <c r="G7407" s="39">
        <v>2.4339449206059598</v>
      </c>
      <c r="H7407" s="39"/>
    </row>
    <row r="7408" spans="1:8">
      <c r="A7408" s="37">
        <v>27</v>
      </c>
      <c r="B7408" s="38" t="s">
        <v>4047</v>
      </c>
      <c r="C7408" s="38" t="s">
        <v>16</v>
      </c>
      <c r="D7408" s="39">
        <v>0</v>
      </c>
      <c r="E7408" s="39"/>
      <c r="F7408" s="40"/>
      <c r="G7408" s="39"/>
      <c r="H7408" s="39"/>
    </row>
    <row r="7409" spans="1:8" hidden="1">
      <c r="A7409" s="37">
        <v>27</v>
      </c>
      <c r="B7409" s="38" t="s">
        <v>4172</v>
      </c>
      <c r="C7409" s="38" t="s">
        <v>15</v>
      </c>
      <c r="D7409" s="39">
        <v>0</v>
      </c>
      <c r="E7409" s="39"/>
      <c r="F7409" s="40"/>
      <c r="G7409" s="39"/>
      <c r="H7409" s="39"/>
    </row>
    <row r="7410" spans="1:8">
      <c r="A7410" s="37">
        <v>27</v>
      </c>
      <c r="B7410" s="38" t="s">
        <v>1453</v>
      </c>
      <c r="C7410" s="38" t="s">
        <v>16</v>
      </c>
      <c r="D7410" s="39">
        <v>152109.34710000001</v>
      </c>
      <c r="E7410" s="39">
        <v>6343.6865071428601</v>
      </c>
      <c r="F7410" s="40"/>
      <c r="G7410" s="39">
        <v>23.978068104205398</v>
      </c>
      <c r="H7410" s="39"/>
    </row>
    <row r="7411" spans="1:8">
      <c r="A7411" s="37">
        <v>27</v>
      </c>
      <c r="B7411" s="38" t="s">
        <v>1947</v>
      </c>
      <c r="C7411" s="38" t="s">
        <v>16</v>
      </c>
      <c r="D7411" s="39">
        <v>6976.1035499999998</v>
      </c>
      <c r="E7411" s="39">
        <v>57.462864285714303</v>
      </c>
      <c r="F7411" s="40"/>
      <c r="G7411" s="39">
        <v>121.40194605186601</v>
      </c>
      <c r="H7411" s="39"/>
    </row>
    <row r="7412" spans="1:8" hidden="1">
      <c r="A7412" s="37">
        <v>27</v>
      </c>
      <c r="B7412" s="38" t="s">
        <v>2408</v>
      </c>
      <c r="C7412" s="38" t="s">
        <v>15</v>
      </c>
      <c r="D7412" s="39">
        <v>-46.153799999999997</v>
      </c>
      <c r="E7412" s="39">
        <v>6.5933999999999999</v>
      </c>
      <c r="F7412" s="40"/>
      <c r="G7412" s="39">
        <v>-7</v>
      </c>
      <c r="H7412" s="39"/>
    </row>
    <row r="7413" spans="1:8">
      <c r="A7413" s="37">
        <v>27</v>
      </c>
      <c r="B7413" s="38" t="s">
        <v>4185</v>
      </c>
      <c r="C7413" s="38" t="s">
        <v>16</v>
      </c>
      <c r="D7413" s="39">
        <v>0</v>
      </c>
      <c r="E7413" s="39"/>
      <c r="F7413" s="40"/>
      <c r="G7413" s="39"/>
      <c r="H7413" s="39"/>
    </row>
    <row r="7414" spans="1:8" hidden="1">
      <c r="A7414" s="37">
        <v>27</v>
      </c>
      <c r="B7414" s="38" t="s">
        <v>2458</v>
      </c>
      <c r="C7414" s="38" t="s">
        <v>15</v>
      </c>
      <c r="D7414" s="39">
        <v>0</v>
      </c>
      <c r="E7414" s="39"/>
      <c r="F7414" s="40">
        <v>0</v>
      </c>
      <c r="G7414" s="39"/>
      <c r="H7414" s="39"/>
    </row>
    <row r="7415" spans="1:8" hidden="1">
      <c r="A7415" s="37">
        <v>27</v>
      </c>
      <c r="B7415" s="38" t="s">
        <v>3252</v>
      </c>
      <c r="C7415" s="38" t="s">
        <v>15</v>
      </c>
      <c r="D7415" s="39">
        <v>0</v>
      </c>
      <c r="E7415" s="39"/>
      <c r="F7415" s="40">
        <v>0</v>
      </c>
      <c r="G7415" s="39"/>
      <c r="H7415" s="39"/>
    </row>
    <row r="7416" spans="1:8">
      <c r="A7416" s="37">
        <v>27</v>
      </c>
      <c r="B7416" s="38" t="s">
        <v>1694</v>
      </c>
      <c r="C7416" s="38" t="s">
        <v>16</v>
      </c>
      <c r="D7416" s="39">
        <v>23899.123599999999</v>
      </c>
      <c r="E7416" s="39">
        <v>1314.7426214285699</v>
      </c>
      <c r="F7416" s="40"/>
      <c r="G7416" s="39">
        <v>18.177796330989601</v>
      </c>
      <c r="H7416" s="39"/>
    </row>
    <row r="7417" spans="1:8">
      <c r="A7417" s="37">
        <v>27</v>
      </c>
      <c r="B7417" s="38" t="s">
        <v>8263</v>
      </c>
      <c r="C7417" s="38" t="s">
        <v>16</v>
      </c>
      <c r="D7417" s="39">
        <v>33989.028125999997</v>
      </c>
      <c r="E7417" s="39">
        <v>102.46657999999999</v>
      </c>
      <c r="F7417" s="40"/>
      <c r="G7417" s="39">
        <v>331.70842752827298</v>
      </c>
      <c r="H7417" s="39"/>
    </row>
    <row r="7418" spans="1:8">
      <c r="A7418" s="37">
        <v>27</v>
      </c>
      <c r="B7418" s="38" t="s">
        <v>8267</v>
      </c>
      <c r="C7418" s="38" t="s">
        <v>16</v>
      </c>
      <c r="D7418" s="39">
        <v>6433.3685999999998</v>
      </c>
      <c r="E7418" s="39">
        <v>373.61225000000002</v>
      </c>
      <c r="F7418" s="40"/>
      <c r="G7418" s="39">
        <v>17.219372758789401</v>
      </c>
      <c r="H7418" s="39"/>
    </row>
    <row r="7419" spans="1:8">
      <c r="A7419" s="37">
        <v>27</v>
      </c>
      <c r="B7419" s="38" t="s">
        <v>4289</v>
      </c>
      <c r="C7419" s="38" t="s">
        <v>16</v>
      </c>
      <c r="D7419" s="39">
        <v>0</v>
      </c>
      <c r="E7419" s="39"/>
      <c r="F7419" s="40"/>
      <c r="G7419" s="39"/>
      <c r="H7419" s="39"/>
    </row>
    <row r="7420" spans="1:8">
      <c r="A7420" s="37">
        <v>27</v>
      </c>
      <c r="B7420" s="38" t="s">
        <v>1962</v>
      </c>
      <c r="C7420" s="38" t="s">
        <v>16</v>
      </c>
      <c r="D7420" s="39">
        <v>124875.15755</v>
      </c>
      <c r="E7420" s="39">
        <v>5646.7941499999997</v>
      </c>
      <c r="F7420" s="40"/>
      <c r="G7420" s="39">
        <v>22.114345632733901</v>
      </c>
      <c r="H7420" s="39"/>
    </row>
    <row r="7421" spans="1:8">
      <c r="A7421" s="37">
        <v>27</v>
      </c>
      <c r="B7421" s="38" t="s">
        <v>1464</v>
      </c>
      <c r="C7421" s="38" t="s">
        <v>16</v>
      </c>
      <c r="D7421" s="39">
        <v>79280.651299999998</v>
      </c>
      <c r="E7421" s="39">
        <v>1363.2824785714299</v>
      </c>
      <c r="F7421" s="40">
        <v>52.54025</v>
      </c>
      <c r="G7421" s="39">
        <v>58.1542362248193</v>
      </c>
      <c r="H7421" s="39">
        <v>58.115696706542003</v>
      </c>
    </row>
    <row r="7422" spans="1:8">
      <c r="A7422" s="37">
        <v>27</v>
      </c>
      <c r="B7422" s="38" t="s">
        <v>8262</v>
      </c>
      <c r="C7422" s="38" t="s">
        <v>16</v>
      </c>
      <c r="D7422" s="39">
        <v>5676.2385000000004</v>
      </c>
      <c r="E7422" s="39">
        <v>75.305464285714294</v>
      </c>
      <c r="F7422" s="40"/>
      <c r="G7422" s="39">
        <v>75.376183572336103</v>
      </c>
      <c r="H7422" s="39"/>
    </row>
    <row r="7423" spans="1:8">
      <c r="A7423" s="37">
        <v>27</v>
      </c>
      <c r="B7423" s="38" t="s">
        <v>8248</v>
      </c>
      <c r="C7423" s="38" t="s">
        <v>16</v>
      </c>
      <c r="D7423" s="39">
        <v>7383.9430000000002</v>
      </c>
      <c r="E7423" s="39">
        <v>37.232500000000002</v>
      </c>
      <c r="F7423" s="40"/>
      <c r="G7423" s="39">
        <v>198.319828107164</v>
      </c>
      <c r="H7423" s="39"/>
    </row>
    <row r="7424" spans="1:8">
      <c r="A7424" s="37">
        <v>27</v>
      </c>
      <c r="B7424" s="38" t="s">
        <v>4607</v>
      </c>
      <c r="C7424" s="38" t="s">
        <v>16</v>
      </c>
      <c r="D7424" s="39">
        <v>0</v>
      </c>
      <c r="E7424" s="39"/>
      <c r="F7424" s="40"/>
      <c r="G7424" s="39"/>
      <c r="H7424" s="39"/>
    </row>
    <row r="7425" spans="1:8">
      <c r="A7425" s="37">
        <v>27</v>
      </c>
      <c r="B7425" s="38" t="s">
        <v>2140</v>
      </c>
      <c r="C7425" s="38" t="s">
        <v>16</v>
      </c>
      <c r="D7425" s="39">
        <v>9050.5227500000001</v>
      </c>
      <c r="E7425" s="39">
        <v>157.771428571429</v>
      </c>
      <c r="F7425" s="40"/>
      <c r="G7425" s="39">
        <v>57.364776575516103</v>
      </c>
      <c r="H7425" s="39"/>
    </row>
    <row r="7426" spans="1:8">
      <c r="A7426" s="37">
        <v>27</v>
      </c>
      <c r="B7426" s="38" t="s">
        <v>8272</v>
      </c>
      <c r="C7426" s="38" t="s">
        <v>16</v>
      </c>
      <c r="D7426" s="39">
        <v>2830.7725</v>
      </c>
      <c r="E7426" s="39">
        <v>35.734499999999997</v>
      </c>
      <c r="F7426" s="40"/>
      <c r="G7426" s="39">
        <v>79.216793294995</v>
      </c>
      <c r="H7426" s="39"/>
    </row>
    <row r="7427" spans="1:8">
      <c r="A7427" s="37">
        <v>27</v>
      </c>
      <c r="B7427" s="38" t="s">
        <v>404</v>
      </c>
      <c r="C7427" s="38" t="s">
        <v>16</v>
      </c>
      <c r="D7427" s="39">
        <v>6180.7987000000003</v>
      </c>
      <c r="E7427" s="39">
        <v>1160.17287142857</v>
      </c>
      <c r="F7427" s="40"/>
      <c r="G7427" s="39">
        <v>5.3274808023991396</v>
      </c>
      <c r="H7427" s="39"/>
    </row>
    <row r="7428" spans="1:8">
      <c r="A7428" s="37">
        <v>27</v>
      </c>
      <c r="B7428" s="38" t="s">
        <v>2425</v>
      </c>
      <c r="C7428" s="38" t="s">
        <v>16</v>
      </c>
      <c r="D7428" s="39">
        <v>-80.6691</v>
      </c>
      <c r="E7428" s="39">
        <v>2.7582928571428602</v>
      </c>
      <c r="F7428" s="40"/>
      <c r="G7428" s="39">
        <v>-29.246024326640999</v>
      </c>
      <c r="H7428" s="39"/>
    </row>
    <row r="7429" spans="1:8">
      <c r="A7429" s="37">
        <v>27</v>
      </c>
      <c r="B7429" s="38" t="s">
        <v>6343</v>
      </c>
      <c r="C7429" s="38" t="s">
        <v>16</v>
      </c>
      <c r="D7429" s="39">
        <v>0</v>
      </c>
      <c r="E7429" s="39"/>
      <c r="F7429" s="40"/>
      <c r="G7429" s="39"/>
      <c r="H7429" s="39"/>
    </row>
    <row r="7430" spans="1:8">
      <c r="A7430" s="37">
        <v>27</v>
      </c>
      <c r="B7430" s="38" t="s">
        <v>8252</v>
      </c>
      <c r="C7430" s="38" t="s">
        <v>16</v>
      </c>
      <c r="D7430" s="39">
        <v>2981.58995</v>
      </c>
      <c r="E7430" s="39">
        <v>99.722928571428596</v>
      </c>
      <c r="F7430" s="40"/>
      <c r="G7430" s="39">
        <v>29.898740367059901</v>
      </c>
      <c r="H7430" s="39"/>
    </row>
    <row r="7431" spans="1:8">
      <c r="A7431" s="37">
        <v>27</v>
      </c>
      <c r="B7431" s="38" t="s">
        <v>2381</v>
      </c>
      <c r="C7431" s="38" t="s">
        <v>16</v>
      </c>
      <c r="D7431" s="39">
        <v>0</v>
      </c>
      <c r="E7431" s="39"/>
      <c r="F7431" s="40"/>
      <c r="G7431" s="39"/>
      <c r="H7431" s="39"/>
    </row>
    <row r="7432" spans="1:8">
      <c r="A7432" s="37">
        <v>27</v>
      </c>
      <c r="B7432" s="38" t="s">
        <v>2671</v>
      </c>
      <c r="C7432" s="38" t="s">
        <v>16</v>
      </c>
      <c r="D7432" s="39">
        <v>0</v>
      </c>
      <c r="E7432" s="39"/>
      <c r="F7432" s="40"/>
      <c r="G7432" s="39"/>
      <c r="H7432" s="39"/>
    </row>
    <row r="7433" spans="1:8" hidden="1">
      <c r="A7433" s="37">
        <v>27</v>
      </c>
      <c r="B7433" s="38" t="s">
        <v>3766</v>
      </c>
      <c r="C7433" s="38" t="s">
        <v>15</v>
      </c>
      <c r="D7433" s="39">
        <v>0</v>
      </c>
      <c r="E7433" s="39"/>
      <c r="F7433" s="40"/>
      <c r="G7433" s="39"/>
      <c r="H7433" s="39"/>
    </row>
    <row r="7434" spans="1:8" hidden="1">
      <c r="A7434" s="37">
        <v>27</v>
      </c>
      <c r="B7434" s="38" t="s">
        <v>5070</v>
      </c>
      <c r="C7434" s="38" t="s">
        <v>15</v>
      </c>
      <c r="D7434" s="39">
        <v>0</v>
      </c>
      <c r="E7434" s="39"/>
      <c r="F7434" s="40">
        <v>0</v>
      </c>
      <c r="G7434" s="39"/>
      <c r="H7434" s="39"/>
    </row>
    <row r="7435" spans="1:8">
      <c r="A7435" s="37">
        <v>27</v>
      </c>
      <c r="B7435" s="38" t="s">
        <v>2089</v>
      </c>
      <c r="C7435" s="38" t="s">
        <v>16</v>
      </c>
      <c r="D7435" s="39">
        <v>10722.27685</v>
      </c>
      <c r="E7435" s="39">
        <v>3822.66606428571</v>
      </c>
      <c r="F7435" s="40"/>
      <c r="G7435" s="39">
        <v>2.8049211387245601</v>
      </c>
      <c r="H7435" s="39"/>
    </row>
    <row r="7436" spans="1:8">
      <c r="A7436" s="37">
        <v>27</v>
      </c>
      <c r="B7436" s="38" t="s">
        <v>4115</v>
      </c>
      <c r="C7436" s="38" t="s">
        <v>16</v>
      </c>
      <c r="D7436" s="39">
        <v>0</v>
      </c>
      <c r="E7436" s="39"/>
      <c r="F7436" s="40"/>
      <c r="G7436" s="39"/>
      <c r="H7436" s="39"/>
    </row>
    <row r="7437" spans="1:8">
      <c r="A7437" s="37">
        <v>27</v>
      </c>
      <c r="B7437" s="38" t="s">
        <v>5573</v>
      </c>
      <c r="C7437" s="38" t="s">
        <v>16</v>
      </c>
      <c r="D7437" s="39">
        <v>-7.5001499999999997</v>
      </c>
      <c r="E7437" s="39">
        <v>0.11905</v>
      </c>
      <c r="F7437" s="40"/>
      <c r="G7437" s="39">
        <v>-63</v>
      </c>
      <c r="H7437" s="39"/>
    </row>
    <row r="7438" spans="1:8">
      <c r="A7438" s="37">
        <v>27</v>
      </c>
      <c r="B7438" s="38" t="s">
        <v>8259</v>
      </c>
      <c r="C7438" s="38" t="s">
        <v>16</v>
      </c>
      <c r="D7438" s="39">
        <v>7866.5184499999996</v>
      </c>
      <c r="E7438" s="39">
        <v>1724.0859928571399</v>
      </c>
      <c r="F7438" s="40"/>
      <c r="G7438" s="39">
        <v>4.5627181489733397</v>
      </c>
      <c r="H7438" s="39"/>
    </row>
    <row r="7439" spans="1:8">
      <c r="A7439" s="37">
        <v>27</v>
      </c>
      <c r="B7439" s="38" t="s">
        <v>3335</v>
      </c>
      <c r="C7439" s="38" t="s">
        <v>16</v>
      </c>
      <c r="D7439" s="39">
        <v>0</v>
      </c>
      <c r="E7439" s="39"/>
      <c r="F7439" s="40"/>
      <c r="G7439" s="39"/>
      <c r="H7439" s="39"/>
    </row>
    <row r="7440" spans="1:8">
      <c r="A7440" s="37">
        <v>27</v>
      </c>
      <c r="B7440" s="38" t="s">
        <v>8240</v>
      </c>
      <c r="C7440" s="38" t="s">
        <v>16</v>
      </c>
      <c r="D7440" s="39">
        <v>32974.352800000001</v>
      </c>
      <c r="E7440" s="39">
        <v>4326.0148428571401</v>
      </c>
      <c r="F7440" s="40"/>
      <c r="G7440" s="39">
        <v>7.6223392655356399</v>
      </c>
      <c r="H7440" s="39"/>
    </row>
    <row r="7441" spans="1:8">
      <c r="A7441" s="37">
        <v>27</v>
      </c>
      <c r="B7441" s="38" t="s">
        <v>2018</v>
      </c>
      <c r="C7441" s="38" t="s">
        <v>16</v>
      </c>
      <c r="D7441" s="39">
        <v>6948.3742000000002</v>
      </c>
      <c r="E7441" s="39">
        <v>2056.4780785714302</v>
      </c>
      <c r="F7441" s="40"/>
      <c r="G7441" s="39">
        <v>3.3787737746403899</v>
      </c>
      <c r="H7441" s="39"/>
    </row>
    <row r="7442" spans="1:8">
      <c r="A7442" s="37">
        <v>27</v>
      </c>
      <c r="B7442" s="38" t="s">
        <v>1261</v>
      </c>
      <c r="C7442" s="38" t="s">
        <v>16</v>
      </c>
      <c r="D7442" s="39">
        <v>3648.7381999999998</v>
      </c>
      <c r="E7442" s="39">
        <v>816.84948571428595</v>
      </c>
      <c r="F7442" s="40"/>
      <c r="G7442" s="39">
        <v>4.46684274619993</v>
      </c>
      <c r="H7442" s="39"/>
    </row>
    <row r="7443" spans="1:8" hidden="1">
      <c r="A7443" s="37">
        <v>27</v>
      </c>
      <c r="B7443" s="38" t="s">
        <v>2424</v>
      </c>
      <c r="C7443" s="38" t="s">
        <v>15</v>
      </c>
      <c r="D7443" s="39">
        <v>0</v>
      </c>
      <c r="E7443" s="39"/>
      <c r="F7443" s="40"/>
      <c r="G7443" s="39"/>
      <c r="H7443" s="39"/>
    </row>
    <row r="7444" spans="1:8">
      <c r="A7444" s="37">
        <v>27</v>
      </c>
      <c r="B7444" s="38" t="s">
        <v>6033</v>
      </c>
      <c r="C7444" s="38" t="s">
        <v>16</v>
      </c>
      <c r="D7444" s="39">
        <v>0</v>
      </c>
      <c r="E7444" s="39"/>
      <c r="F7444" s="40"/>
      <c r="G7444" s="39"/>
      <c r="H7444" s="39"/>
    </row>
    <row r="7445" spans="1:8">
      <c r="A7445" s="37">
        <v>27</v>
      </c>
      <c r="B7445" s="38" t="s">
        <v>7326</v>
      </c>
      <c r="C7445" s="38" t="s">
        <v>16</v>
      </c>
      <c r="D7445" s="39">
        <v>0</v>
      </c>
      <c r="E7445" s="39"/>
      <c r="F7445" s="40"/>
      <c r="G7445" s="39"/>
      <c r="H7445" s="39"/>
    </row>
    <row r="7446" spans="1:8">
      <c r="A7446" s="37">
        <v>27</v>
      </c>
      <c r="B7446" s="38" t="s">
        <v>3520</v>
      </c>
      <c r="C7446" s="38" t="s">
        <v>16</v>
      </c>
      <c r="D7446" s="39">
        <v>0</v>
      </c>
      <c r="E7446" s="39">
        <v>4.9276026857142901</v>
      </c>
      <c r="F7446" s="40"/>
      <c r="G7446" s="39">
        <v>0</v>
      </c>
      <c r="H7446" s="39"/>
    </row>
    <row r="7447" spans="1:8" hidden="1">
      <c r="A7447" s="37">
        <v>27</v>
      </c>
      <c r="B7447" s="38" t="s">
        <v>6436</v>
      </c>
      <c r="C7447" s="38" t="s">
        <v>15</v>
      </c>
      <c r="D7447" s="39">
        <v>0</v>
      </c>
      <c r="E7447" s="39"/>
      <c r="F7447" s="40"/>
      <c r="G7447" s="39"/>
      <c r="H7447" s="39"/>
    </row>
    <row r="7448" spans="1:8">
      <c r="A7448" s="37">
        <v>27</v>
      </c>
      <c r="B7448" s="38" t="s">
        <v>2115</v>
      </c>
      <c r="C7448" s="38" t="s">
        <v>16</v>
      </c>
      <c r="D7448" s="39">
        <v>7856.8482000000004</v>
      </c>
      <c r="E7448" s="39">
        <v>2302.93870714286</v>
      </c>
      <c r="F7448" s="40"/>
      <c r="G7448" s="39">
        <v>3.4116618803752701</v>
      </c>
      <c r="H7448" s="39"/>
    </row>
    <row r="7449" spans="1:8" hidden="1">
      <c r="A7449" s="37">
        <v>27</v>
      </c>
      <c r="B7449" s="38" t="s">
        <v>6300</v>
      </c>
      <c r="C7449" s="38" t="s">
        <v>15</v>
      </c>
      <c r="D7449" s="39">
        <v>0</v>
      </c>
      <c r="E7449" s="39"/>
      <c r="F7449" s="40"/>
      <c r="G7449" s="39"/>
      <c r="H7449" s="39"/>
    </row>
    <row r="7450" spans="1:8">
      <c r="A7450" s="37">
        <v>27</v>
      </c>
      <c r="B7450" s="38" t="s">
        <v>4664</v>
      </c>
      <c r="C7450" s="38" t="s">
        <v>16</v>
      </c>
      <c r="D7450" s="39">
        <v>0</v>
      </c>
      <c r="E7450" s="39"/>
      <c r="F7450" s="40"/>
      <c r="G7450" s="39"/>
      <c r="H7450" s="39"/>
    </row>
    <row r="7451" spans="1:8" hidden="1">
      <c r="A7451" s="37">
        <v>27</v>
      </c>
      <c r="B7451" s="38" t="s">
        <v>5099</v>
      </c>
      <c r="C7451" s="38" t="s">
        <v>15</v>
      </c>
      <c r="D7451" s="39">
        <v>0</v>
      </c>
      <c r="E7451" s="39"/>
      <c r="F7451" s="40"/>
      <c r="G7451" s="39"/>
      <c r="H7451" s="39"/>
    </row>
    <row r="7452" spans="1:8">
      <c r="A7452" s="37">
        <v>27</v>
      </c>
      <c r="B7452" s="38" t="s">
        <v>7282</v>
      </c>
      <c r="C7452" s="38" t="s">
        <v>16</v>
      </c>
      <c r="D7452" s="39">
        <v>0</v>
      </c>
      <c r="E7452" s="39"/>
      <c r="F7452" s="40">
        <v>0</v>
      </c>
      <c r="G7452" s="39"/>
      <c r="H7452" s="39"/>
    </row>
    <row r="7453" spans="1:8">
      <c r="A7453" s="37">
        <v>27</v>
      </c>
      <c r="B7453" s="38" t="s">
        <v>5647</v>
      </c>
      <c r="C7453" s="38" t="s">
        <v>16</v>
      </c>
      <c r="D7453" s="39">
        <v>0</v>
      </c>
      <c r="E7453" s="39"/>
      <c r="F7453" s="40"/>
      <c r="G7453" s="39"/>
      <c r="H7453" s="39"/>
    </row>
    <row r="7454" spans="1:8" hidden="1">
      <c r="A7454" s="37">
        <v>27</v>
      </c>
      <c r="B7454" s="38" t="s">
        <v>7252</v>
      </c>
      <c r="C7454" s="38" t="s">
        <v>15</v>
      </c>
      <c r="D7454" s="39">
        <v>0</v>
      </c>
      <c r="E7454" s="39"/>
      <c r="F7454" s="40"/>
      <c r="G7454" s="39"/>
      <c r="H7454" s="39"/>
    </row>
    <row r="7455" spans="1:8">
      <c r="A7455" s="37">
        <v>27</v>
      </c>
      <c r="B7455" s="38" t="s">
        <v>6687</v>
      </c>
      <c r="C7455" s="38" t="s">
        <v>16</v>
      </c>
      <c r="D7455" s="39">
        <v>0</v>
      </c>
      <c r="E7455" s="39"/>
      <c r="F7455" s="40"/>
      <c r="G7455" s="39"/>
      <c r="H7455" s="39"/>
    </row>
    <row r="7456" spans="1:8">
      <c r="A7456" s="37">
        <v>27</v>
      </c>
      <c r="B7456" s="38" t="s">
        <v>7554</v>
      </c>
      <c r="C7456" s="38" t="s">
        <v>16</v>
      </c>
      <c r="D7456" s="39">
        <v>0</v>
      </c>
      <c r="E7456" s="39"/>
      <c r="F7456" s="40">
        <v>0</v>
      </c>
      <c r="G7456" s="39"/>
      <c r="H7456" s="39"/>
    </row>
    <row r="7457" spans="1:8" hidden="1">
      <c r="A7457" s="37">
        <v>27</v>
      </c>
      <c r="B7457" s="38" t="s">
        <v>3650</v>
      </c>
      <c r="C7457" s="38" t="s">
        <v>15</v>
      </c>
      <c r="D7457" s="39">
        <v>0</v>
      </c>
      <c r="E7457" s="39"/>
      <c r="F7457" s="40">
        <v>0</v>
      </c>
      <c r="G7457" s="39"/>
      <c r="H7457" s="39"/>
    </row>
    <row r="7458" spans="1:8" hidden="1">
      <c r="A7458" s="37">
        <v>27</v>
      </c>
      <c r="B7458" s="38" t="s">
        <v>4643</v>
      </c>
      <c r="C7458" s="38" t="s">
        <v>15</v>
      </c>
      <c r="D7458" s="39">
        <v>0</v>
      </c>
      <c r="E7458" s="39"/>
      <c r="F7458" s="40"/>
      <c r="G7458" s="39"/>
      <c r="H7458" s="39"/>
    </row>
    <row r="7459" spans="1:8">
      <c r="A7459" s="37">
        <v>27</v>
      </c>
      <c r="B7459" s="38" t="s">
        <v>4270</v>
      </c>
      <c r="C7459" s="38" t="s">
        <v>16</v>
      </c>
      <c r="D7459" s="39">
        <v>0</v>
      </c>
      <c r="E7459" s="39"/>
      <c r="F7459" s="40"/>
      <c r="G7459" s="39"/>
      <c r="H7459" s="39"/>
    </row>
    <row r="7460" spans="1:8">
      <c r="A7460" s="37">
        <v>27</v>
      </c>
      <c r="B7460" s="38" t="s">
        <v>3999</v>
      </c>
      <c r="C7460" s="38" t="s">
        <v>16</v>
      </c>
      <c r="D7460" s="39">
        <v>0</v>
      </c>
      <c r="E7460" s="39"/>
      <c r="F7460" s="40"/>
      <c r="G7460" s="39"/>
      <c r="H7460" s="39"/>
    </row>
    <row r="7461" spans="1:8" hidden="1">
      <c r="A7461" s="37">
        <v>27</v>
      </c>
      <c r="B7461" s="38" t="s">
        <v>2781</v>
      </c>
      <c r="C7461" s="38" t="s">
        <v>15</v>
      </c>
      <c r="D7461" s="39">
        <v>0</v>
      </c>
      <c r="E7461" s="39"/>
      <c r="F7461" s="40"/>
      <c r="G7461" s="39"/>
      <c r="H7461" s="39"/>
    </row>
    <row r="7462" spans="1:8">
      <c r="A7462" s="37">
        <v>27</v>
      </c>
      <c r="B7462" s="38" t="s">
        <v>2538</v>
      </c>
      <c r="C7462" s="38" t="s">
        <v>16</v>
      </c>
      <c r="D7462" s="39">
        <v>0</v>
      </c>
      <c r="E7462" s="39"/>
      <c r="F7462" s="40"/>
      <c r="G7462" s="39"/>
      <c r="H7462" s="39"/>
    </row>
    <row r="7463" spans="1:8" hidden="1">
      <c r="A7463" s="37">
        <v>27</v>
      </c>
      <c r="B7463" s="38" t="s">
        <v>3344</v>
      </c>
      <c r="C7463" s="38" t="s">
        <v>15</v>
      </c>
      <c r="D7463" s="39">
        <v>0</v>
      </c>
      <c r="E7463" s="39"/>
      <c r="F7463" s="40"/>
      <c r="G7463" s="39"/>
      <c r="H7463" s="39"/>
    </row>
    <row r="7464" spans="1:8" hidden="1">
      <c r="A7464" s="37">
        <v>27</v>
      </c>
      <c r="B7464" s="38" t="s">
        <v>3702</v>
      </c>
      <c r="C7464" s="38" t="s">
        <v>15</v>
      </c>
      <c r="D7464" s="39">
        <v>0</v>
      </c>
      <c r="E7464" s="39"/>
      <c r="F7464" s="40"/>
      <c r="G7464" s="39"/>
      <c r="H7464" s="39"/>
    </row>
    <row r="7465" spans="1:8">
      <c r="A7465" s="37">
        <v>27</v>
      </c>
      <c r="B7465" s="38" t="s">
        <v>5209</v>
      </c>
      <c r="C7465" s="38" t="s">
        <v>16</v>
      </c>
      <c r="D7465" s="39">
        <v>0</v>
      </c>
      <c r="E7465" s="39"/>
      <c r="F7465" s="40"/>
      <c r="G7465" s="39"/>
      <c r="H7465" s="39"/>
    </row>
    <row r="7466" spans="1:8">
      <c r="A7466" s="37">
        <v>27</v>
      </c>
      <c r="B7466" s="38" t="s">
        <v>1421</v>
      </c>
      <c r="C7466" s="38" t="s">
        <v>16</v>
      </c>
      <c r="D7466" s="39">
        <v>224543.84520000001</v>
      </c>
      <c r="E7466" s="39">
        <v>4131.9584714285702</v>
      </c>
      <c r="F7466" s="40">
        <v>5469.8288499999999</v>
      </c>
      <c r="G7466" s="39">
        <v>54.343199902095499</v>
      </c>
      <c r="H7466" s="39">
        <v>53.0194138844425</v>
      </c>
    </row>
    <row r="7467" spans="1:8" hidden="1">
      <c r="A7467" s="37">
        <v>27</v>
      </c>
      <c r="B7467" s="38" t="s">
        <v>1216</v>
      </c>
      <c r="C7467" s="38" t="s">
        <v>15</v>
      </c>
      <c r="D7467" s="39">
        <v>67129.186499999996</v>
      </c>
      <c r="E7467" s="39">
        <v>537.81172142857099</v>
      </c>
      <c r="F7467" s="40">
        <v>3791.5295999999998</v>
      </c>
      <c r="G7467" s="39">
        <v>124.81912131198401</v>
      </c>
      <c r="H7467" s="39">
        <v>117.76920133268599</v>
      </c>
    </row>
    <row r="7468" spans="1:8">
      <c r="A7468" s="37">
        <v>27</v>
      </c>
      <c r="B7468" s="38" t="s">
        <v>5936</v>
      </c>
      <c r="C7468" s="38" t="s">
        <v>16</v>
      </c>
      <c r="D7468" s="39">
        <v>-24.615600000000001</v>
      </c>
      <c r="E7468" s="39"/>
      <c r="F7468" s="40"/>
      <c r="G7468" s="39"/>
      <c r="H7468" s="39"/>
    </row>
    <row r="7469" spans="1:8">
      <c r="A7469" s="37">
        <v>27</v>
      </c>
      <c r="B7469" s="38" t="s">
        <v>6670</v>
      </c>
      <c r="C7469" s="38" t="s">
        <v>16</v>
      </c>
      <c r="D7469" s="39">
        <v>0</v>
      </c>
      <c r="E7469" s="39"/>
      <c r="F7469" s="40"/>
      <c r="G7469" s="39"/>
      <c r="H7469" s="39"/>
    </row>
    <row r="7470" spans="1:8">
      <c r="A7470" s="37">
        <v>27</v>
      </c>
      <c r="B7470" s="38" t="s">
        <v>3347</v>
      </c>
      <c r="C7470" s="38" t="s">
        <v>16</v>
      </c>
      <c r="D7470" s="39">
        <v>0</v>
      </c>
      <c r="E7470" s="39"/>
      <c r="F7470" s="40"/>
      <c r="G7470" s="39"/>
      <c r="H7470" s="39"/>
    </row>
    <row r="7471" spans="1:8" hidden="1">
      <c r="A7471" s="37">
        <v>27</v>
      </c>
      <c r="B7471" s="38" t="s">
        <v>3103</v>
      </c>
      <c r="C7471" s="38" t="s">
        <v>15</v>
      </c>
      <c r="D7471" s="39">
        <v>0</v>
      </c>
      <c r="E7471" s="39"/>
      <c r="F7471" s="40"/>
      <c r="G7471" s="39"/>
      <c r="H7471" s="39"/>
    </row>
    <row r="7472" spans="1:8">
      <c r="A7472" s="37">
        <v>27</v>
      </c>
      <c r="B7472" s="38" t="s">
        <v>6872</v>
      </c>
      <c r="C7472" s="38" t="s">
        <v>16</v>
      </c>
      <c r="D7472" s="39">
        <v>0</v>
      </c>
      <c r="E7472" s="39"/>
      <c r="F7472" s="40"/>
      <c r="G7472" s="39"/>
      <c r="H7472" s="39"/>
    </row>
    <row r="7473" spans="1:8" hidden="1">
      <c r="A7473" s="37">
        <v>27</v>
      </c>
      <c r="B7473" s="38" t="s">
        <v>6662</v>
      </c>
      <c r="C7473" s="38" t="s">
        <v>15</v>
      </c>
      <c r="D7473" s="39">
        <v>0</v>
      </c>
      <c r="E7473" s="39"/>
      <c r="F7473" s="40"/>
      <c r="G7473" s="39"/>
      <c r="H7473" s="39"/>
    </row>
    <row r="7474" spans="1:8">
      <c r="A7474" s="37">
        <v>27</v>
      </c>
      <c r="B7474" s="38" t="s">
        <v>6267</v>
      </c>
      <c r="C7474" s="38" t="s">
        <v>16</v>
      </c>
      <c r="D7474" s="39">
        <v>0</v>
      </c>
      <c r="E7474" s="39"/>
      <c r="F7474" s="40"/>
      <c r="G7474" s="39"/>
      <c r="H7474" s="39"/>
    </row>
    <row r="7475" spans="1:8">
      <c r="A7475" s="37">
        <v>27</v>
      </c>
      <c r="B7475" s="38" t="s">
        <v>8250</v>
      </c>
      <c r="C7475" s="38" t="s">
        <v>16</v>
      </c>
      <c r="D7475" s="39">
        <v>3552.3653589999999</v>
      </c>
      <c r="E7475" s="39">
        <v>2.4361428571428601</v>
      </c>
      <c r="F7475" s="40"/>
      <c r="G7475" s="39">
        <v>1458.1925475282901</v>
      </c>
      <c r="H7475" s="39"/>
    </row>
    <row r="7476" spans="1:8">
      <c r="A7476" s="37">
        <v>27</v>
      </c>
      <c r="B7476" s="38" t="s">
        <v>3097</v>
      </c>
      <c r="C7476" s="38" t="s">
        <v>16</v>
      </c>
      <c r="D7476" s="39">
        <v>0</v>
      </c>
      <c r="E7476" s="39"/>
      <c r="F7476" s="40"/>
      <c r="G7476" s="39"/>
      <c r="H7476" s="39"/>
    </row>
    <row r="7477" spans="1:8" hidden="1">
      <c r="A7477" s="37">
        <v>29</v>
      </c>
      <c r="B7477" s="41" t="s">
        <v>3607</v>
      </c>
      <c r="C7477" s="41" t="s">
        <v>15</v>
      </c>
      <c r="D7477" s="39">
        <v>0</v>
      </c>
      <c r="E7477" s="39"/>
      <c r="F7477" s="40">
        <v>0</v>
      </c>
      <c r="G7477" s="39"/>
      <c r="H7477" s="39"/>
    </row>
    <row r="7478" spans="1:8">
      <c r="A7478" s="37">
        <v>29</v>
      </c>
      <c r="B7478" s="41" t="s">
        <v>8639</v>
      </c>
      <c r="C7478" s="41" t="s">
        <v>16</v>
      </c>
      <c r="D7478" s="39">
        <v>0</v>
      </c>
      <c r="E7478" s="39"/>
      <c r="F7478" s="40">
        <v>0</v>
      </c>
      <c r="G7478" s="39"/>
      <c r="H7478" s="39"/>
    </row>
    <row r="7479" spans="1:8" hidden="1">
      <c r="A7479" s="37">
        <v>29</v>
      </c>
      <c r="B7479" s="38" t="s">
        <v>8637</v>
      </c>
      <c r="C7479" s="38" t="s">
        <v>15</v>
      </c>
      <c r="D7479" s="39">
        <v>680848.40284999995</v>
      </c>
      <c r="E7479" s="39">
        <v>4416.44745714286</v>
      </c>
      <c r="F7479" s="40">
        <v>1062.7584999999999</v>
      </c>
      <c r="G7479" s="39">
        <v>154.162006784173</v>
      </c>
      <c r="H7479" s="39">
        <v>153.921370274781</v>
      </c>
    </row>
    <row r="7480" spans="1:8" hidden="1">
      <c r="A7480" s="37">
        <v>29</v>
      </c>
      <c r="B7480" s="38" t="s">
        <v>1302</v>
      </c>
      <c r="C7480" s="38" t="s">
        <v>15</v>
      </c>
      <c r="D7480" s="39">
        <v>105654.7276</v>
      </c>
      <c r="E7480" s="39">
        <v>2572.7816571428598</v>
      </c>
      <c r="F7480" s="40"/>
      <c r="G7480" s="39">
        <v>41.066340513843798</v>
      </c>
      <c r="H7480" s="39"/>
    </row>
    <row r="7481" spans="1:8" hidden="1">
      <c r="A7481" s="37">
        <v>29</v>
      </c>
      <c r="B7481" s="41" t="s">
        <v>3206</v>
      </c>
      <c r="C7481" s="41" t="s">
        <v>15</v>
      </c>
      <c r="D7481" s="39">
        <v>0</v>
      </c>
      <c r="E7481" s="39"/>
      <c r="F7481" s="40"/>
      <c r="G7481" s="39"/>
      <c r="H7481" s="39"/>
    </row>
    <row r="7482" spans="1:8" hidden="1">
      <c r="A7482" s="37">
        <v>29</v>
      </c>
      <c r="B7482" s="38" t="s">
        <v>8656</v>
      </c>
      <c r="C7482" s="38" t="s">
        <v>15</v>
      </c>
      <c r="D7482" s="39">
        <v>0</v>
      </c>
      <c r="E7482" s="39"/>
      <c r="F7482" s="40"/>
      <c r="G7482" s="39"/>
      <c r="H7482" s="39"/>
    </row>
    <row r="7483" spans="1:8" hidden="1">
      <c r="A7483" s="37">
        <v>29</v>
      </c>
      <c r="B7483" s="41" t="s">
        <v>7541</v>
      </c>
      <c r="C7483" s="41" t="s">
        <v>15</v>
      </c>
      <c r="D7483" s="39">
        <v>0</v>
      </c>
      <c r="E7483" s="39"/>
      <c r="F7483" s="40"/>
      <c r="G7483" s="39"/>
      <c r="H7483" s="39"/>
    </row>
    <row r="7484" spans="1:8" hidden="1">
      <c r="A7484" s="37">
        <v>29</v>
      </c>
      <c r="B7484" s="38" t="s">
        <v>4316</v>
      </c>
      <c r="C7484" s="38" t="s">
        <v>15</v>
      </c>
      <c r="D7484" s="39">
        <v>0</v>
      </c>
      <c r="E7484" s="39"/>
      <c r="F7484" s="40"/>
      <c r="G7484" s="39"/>
      <c r="H7484" s="39"/>
    </row>
    <row r="7485" spans="1:8">
      <c r="A7485" s="37">
        <v>29</v>
      </c>
      <c r="B7485" s="41" t="s">
        <v>8609</v>
      </c>
      <c r="C7485" s="41" t="s">
        <v>16</v>
      </c>
      <c r="D7485" s="39">
        <v>18844.175299999999</v>
      </c>
      <c r="E7485" s="39">
        <v>121.021842857143</v>
      </c>
      <c r="F7485" s="40"/>
      <c r="G7485" s="39">
        <v>155.70887746474099</v>
      </c>
      <c r="H7485" s="39"/>
    </row>
    <row r="7486" spans="1:8" hidden="1">
      <c r="A7486" s="37">
        <v>29</v>
      </c>
      <c r="B7486" s="41" t="s">
        <v>8665</v>
      </c>
      <c r="C7486" s="41" t="s">
        <v>15</v>
      </c>
      <c r="D7486" s="39">
        <v>124.47</v>
      </c>
      <c r="E7486" s="39"/>
      <c r="F7486" s="40"/>
      <c r="G7486" s="39"/>
      <c r="H7486" s="39"/>
    </row>
    <row r="7487" spans="1:8" hidden="1">
      <c r="A7487" s="37">
        <v>29</v>
      </c>
      <c r="B7487" s="41" t="s">
        <v>2587</v>
      </c>
      <c r="C7487" s="41" t="s">
        <v>15</v>
      </c>
      <c r="D7487" s="39">
        <v>0</v>
      </c>
      <c r="E7487" s="39"/>
      <c r="F7487" s="40"/>
      <c r="G7487" s="39"/>
      <c r="H7487" s="39"/>
    </row>
    <row r="7488" spans="1:8" hidden="1">
      <c r="A7488" s="37">
        <v>29</v>
      </c>
      <c r="B7488" s="38" t="s">
        <v>3089</v>
      </c>
      <c r="C7488" s="38" t="s">
        <v>15</v>
      </c>
      <c r="D7488" s="39">
        <v>0</v>
      </c>
      <c r="E7488" s="39"/>
      <c r="F7488" s="40"/>
      <c r="G7488" s="39"/>
      <c r="H7488" s="39"/>
    </row>
    <row r="7489" spans="1:8" hidden="1">
      <c r="A7489" s="37">
        <v>29</v>
      </c>
      <c r="B7489" s="38" t="s">
        <v>8719</v>
      </c>
      <c r="C7489" s="38" t="s">
        <v>15</v>
      </c>
      <c r="D7489" s="39">
        <v>0</v>
      </c>
      <c r="E7489" s="39"/>
      <c r="F7489" s="40">
        <v>0</v>
      </c>
      <c r="G7489" s="39"/>
      <c r="H7489" s="39"/>
    </row>
    <row r="7490" spans="1:8" hidden="1">
      <c r="A7490" s="37">
        <v>29</v>
      </c>
      <c r="B7490" s="38" t="s">
        <v>2443</v>
      </c>
      <c r="C7490" s="38" t="s">
        <v>15</v>
      </c>
      <c r="D7490" s="39">
        <v>0</v>
      </c>
      <c r="E7490" s="39"/>
      <c r="F7490" s="40">
        <v>0</v>
      </c>
      <c r="G7490" s="39"/>
      <c r="H7490" s="39"/>
    </row>
    <row r="7491" spans="1:8" hidden="1">
      <c r="A7491" s="37">
        <v>29</v>
      </c>
      <c r="B7491" s="38" t="s">
        <v>2445</v>
      </c>
      <c r="C7491" s="38" t="s">
        <v>15</v>
      </c>
      <c r="D7491" s="39">
        <v>-41.504300000000001</v>
      </c>
      <c r="E7491" s="39"/>
      <c r="F7491" s="40"/>
      <c r="G7491" s="39"/>
      <c r="H7491" s="39"/>
    </row>
    <row r="7492" spans="1:8" hidden="1">
      <c r="A7492" s="37">
        <v>29</v>
      </c>
      <c r="B7492" s="38" t="s">
        <v>4460</v>
      </c>
      <c r="C7492" s="38" t="s">
        <v>15</v>
      </c>
      <c r="D7492" s="39">
        <v>0</v>
      </c>
      <c r="E7492" s="39"/>
      <c r="F7492" s="40"/>
      <c r="G7492" s="39"/>
      <c r="H7492" s="39"/>
    </row>
    <row r="7493" spans="1:8" hidden="1">
      <c r="A7493" s="37">
        <v>29</v>
      </c>
      <c r="B7493" s="41" t="s">
        <v>7151</v>
      </c>
      <c r="C7493" s="41" t="s">
        <v>15</v>
      </c>
      <c r="D7493" s="39">
        <v>0</v>
      </c>
      <c r="E7493" s="39"/>
      <c r="F7493" s="40"/>
      <c r="G7493" s="39"/>
      <c r="H7493" s="39"/>
    </row>
    <row r="7494" spans="1:8" hidden="1">
      <c r="A7494" s="37">
        <v>29</v>
      </c>
      <c r="B7494" s="38" t="s">
        <v>8679</v>
      </c>
      <c r="C7494" s="38" t="s">
        <v>15</v>
      </c>
      <c r="D7494" s="39">
        <v>3482.1291000000001</v>
      </c>
      <c r="E7494" s="39">
        <v>19.010071428571401</v>
      </c>
      <c r="F7494" s="40"/>
      <c r="G7494" s="39">
        <v>183.17285724484401</v>
      </c>
      <c r="H7494" s="39"/>
    </row>
    <row r="7495" spans="1:8">
      <c r="A7495" s="37">
        <v>29</v>
      </c>
      <c r="B7495" s="38" t="s">
        <v>8703</v>
      </c>
      <c r="C7495" s="38" t="s">
        <v>16</v>
      </c>
      <c r="D7495" s="39">
        <v>2708856.4459000002</v>
      </c>
      <c r="E7495" s="39">
        <v>51264.676578571401</v>
      </c>
      <c r="F7495" s="40">
        <v>11690.33935</v>
      </c>
      <c r="G7495" s="39">
        <v>52.840603446473303</v>
      </c>
      <c r="H7495" s="39">
        <v>52.612564568044299</v>
      </c>
    </row>
    <row r="7496" spans="1:8" hidden="1">
      <c r="A7496" s="37">
        <v>29</v>
      </c>
      <c r="B7496" s="38" t="s">
        <v>3531</v>
      </c>
      <c r="C7496" s="38" t="s">
        <v>15</v>
      </c>
      <c r="D7496" s="39">
        <v>0</v>
      </c>
      <c r="E7496" s="39"/>
      <c r="F7496" s="40"/>
      <c r="G7496" s="39"/>
      <c r="H7496" s="39"/>
    </row>
    <row r="7497" spans="1:8" hidden="1">
      <c r="A7497" s="37">
        <v>29</v>
      </c>
      <c r="B7497" s="38" t="s">
        <v>2884</v>
      </c>
      <c r="C7497" s="38" t="s">
        <v>15</v>
      </c>
      <c r="D7497" s="39">
        <v>0</v>
      </c>
      <c r="E7497" s="39"/>
      <c r="F7497" s="40">
        <v>0</v>
      </c>
      <c r="G7497" s="39"/>
      <c r="H7497" s="39"/>
    </row>
    <row r="7498" spans="1:8" hidden="1">
      <c r="A7498" s="37">
        <v>29</v>
      </c>
      <c r="B7498" s="41" t="s">
        <v>8696</v>
      </c>
      <c r="C7498" s="41" t="s">
        <v>15</v>
      </c>
      <c r="D7498" s="39">
        <v>0</v>
      </c>
      <c r="E7498" s="39"/>
      <c r="F7498" s="40"/>
      <c r="G7498" s="39"/>
      <c r="H7498" s="39"/>
    </row>
    <row r="7499" spans="1:8" hidden="1">
      <c r="A7499" s="37">
        <v>29</v>
      </c>
      <c r="B7499" s="38" t="s">
        <v>5050</v>
      </c>
      <c r="C7499" s="38" t="s">
        <v>15</v>
      </c>
      <c r="D7499" s="39">
        <v>0</v>
      </c>
      <c r="E7499" s="39"/>
      <c r="F7499" s="40"/>
      <c r="G7499" s="39"/>
      <c r="H7499" s="39"/>
    </row>
    <row r="7500" spans="1:8" hidden="1">
      <c r="A7500" s="37">
        <v>29</v>
      </c>
      <c r="B7500" s="38" t="s">
        <v>2837</v>
      </c>
      <c r="C7500" s="38" t="s">
        <v>15</v>
      </c>
      <c r="D7500" s="39">
        <v>0</v>
      </c>
      <c r="E7500" s="39"/>
      <c r="F7500" s="40"/>
      <c r="G7500" s="39"/>
      <c r="H7500" s="39"/>
    </row>
    <row r="7501" spans="1:8" hidden="1">
      <c r="A7501" s="37">
        <v>29</v>
      </c>
      <c r="B7501" s="38" t="s">
        <v>7239</v>
      </c>
      <c r="C7501" s="38" t="s">
        <v>15</v>
      </c>
      <c r="D7501" s="39">
        <v>0</v>
      </c>
      <c r="E7501" s="39"/>
      <c r="F7501" s="40">
        <v>0</v>
      </c>
      <c r="G7501" s="39"/>
      <c r="H7501" s="39"/>
    </row>
    <row r="7502" spans="1:8" hidden="1">
      <c r="A7502" s="37">
        <v>29</v>
      </c>
      <c r="B7502" s="38" t="s">
        <v>6676</v>
      </c>
      <c r="C7502" s="38" t="s">
        <v>15</v>
      </c>
      <c r="D7502" s="39">
        <v>0</v>
      </c>
      <c r="E7502" s="39"/>
      <c r="F7502" s="40"/>
      <c r="G7502" s="39"/>
      <c r="H7502" s="39"/>
    </row>
    <row r="7503" spans="1:8" hidden="1">
      <c r="A7503" s="37">
        <v>29</v>
      </c>
      <c r="B7503" s="38" t="s">
        <v>8749</v>
      </c>
      <c r="C7503" s="38" t="s">
        <v>15</v>
      </c>
      <c r="D7503" s="39">
        <v>0</v>
      </c>
      <c r="E7503" s="39"/>
      <c r="F7503" s="40"/>
      <c r="G7503" s="39"/>
      <c r="H7503" s="39"/>
    </row>
    <row r="7504" spans="1:8">
      <c r="A7504" s="37">
        <v>29</v>
      </c>
      <c r="B7504" s="38" t="s">
        <v>8767</v>
      </c>
      <c r="C7504" s="38" t="s">
        <v>16</v>
      </c>
      <c r="D7504" s="39">
        <v>21535.875</v>
      </c>
      <c r="E7504" s="39">
        <v>91.125</v>
      </c>
      <c r="F7504" s="40"/>
      <c r="G7504" s="39">
        <v>236.333333333333</v>
      </c>
      <c r="H7504" s="39"/>
    </row>
    <row r="7505" spans="1:8" hidden="1">
      <c r="A7505" s="37">
        <v>29</v>
      </c>
      <c r="B7505" s="41" t="s">
        <v>8721</v>
      </c>
      <c r="C7505" s="41" t="s">
        <v>15</v>
      </c>
      <c r="D7505" s="39">
        <v>0</v>
      </c>
      <c r="E7505" s="39"/>
      <c r="F7505" s="40"/>
      <c r="G7505" s="39"/>
      <c r="H7505" s="39"/>
    </row>
    <row r="7506" spans="1:8" hidden="1">
      <c r="A7506" s="37">
        <v>29</v>
      </c>
      <c r="B7506" s="41" t="s">
        <v>8293</v>
      </c>
      <c r="C7506" s="41" t="s">
        <v>15</v>
      </c>
      <c r="D7506" s="39">
        <v>108492.18855000001</v>
      </c>
      <c r="E7506" s="39">
        <v>1147.7251714285701</v>
      </c>
      <c r="F7506" s="40"/>
      <c r="G7506" s="39">
        <v>94.528020514667304</v>
      </c>
      <c r="H7506" s="39"/>
    </row>
    <row r="7507" spans="1:8">
      <c r="A7507" s="37">
        <v>29</v>
      </c>
      <c r="B7507" s="38" t="s">
        <v>4735</v>
      </c>
      <c r="C7507" s="38" t="s">
        <v>16</v>
      </c>
      <c r="D7507" s="39">
        <v>0</v>
      </c>
      <c r="E7507" s="39"/>
      <c r="F7507" s="40"/>
      <c r="G7507" s="39"/>
      <c r="H7507" s="39"/>
    </row>
    <row r="7508" spans="1:8" hidden="1">
      <c r="A7508" s="37">
        <v>29</v>
      </c>
      <c r="B7508" s="38" t="s">
        <v>4106</v>
      </c>
      <c r="C7508" s="38" t="s">
        <v>15</v>
      </c>
      <c r="D7508" s="39">
        <v>0</v>
      </c>
      <c r="E7508" s="39"/>
      <c r="F7508" s="40"/>
      <c r="G7508" s="39"/>
      <c r="H7508" s="39"/>
    </row>
    <row r="7509" spans="1:8" hidden="1">
      <c r="A7509" s="37">
        <v>29</v>
      </c>
      <c r="B7509" s="38" t="s">
        <v>8633</v>
      </c>
      <c r="C7509" s="38" t="s">
        <v>15</v>
      </c>
      <c r="D7509" s="39">
        <v>23037.328799999999</v>
      </c>
      <c r="E7509" s="39">
        <v>392.79321428571399</v>
      </c>
      <c r="F7509" s="40"/>
      <c r="G7509" s="39">
        <v>58.650017266446099</v>
      </c>
      <c r="H7509" s="39"/>
    </row>
    <row r="7510" spans="1:8" hidden="1">
      <c r="A7510" s="37">
        <v>29</v>
      </c>
      <c r="B7510" s="38" t="s">
        <v>8752</v>
      </c>
      <c r="C7510" s="38" t="s">
        <v>15</v>
      </c>
      <c r="D7510" s="39">
        <v>13392.07345</v>
      </c>
      <c r="E7510" s="39">
        <v>224.17250000000001</v>
      </c>
      <c r="F7510" s="40"/>
      <c r="G7510" s="39">
        <v>59.740037025058797</v>
      </c>
      <c r="H7510" s="39"/>
    </row>
    <row r="7511" spans="1:8">
      <c r="A7511" s="37">
        <v>29</v>
      </c>
      <c r="B7511" s="41" t="s">
        <v>8770</v>
      </c>
      <c r="C7511" s="41" t="s">
        <v>16</v>
      </c>
      <c r="D7511" s="39">
        <v>0</v>
      </c>
      <c r="E7511" s="39"/>
      <c r="F7511" s="40">
        <v>0</v>
      </c>
      <c r="G7511" s="39"/>
      <c r="H7511" s="39"/>
    </row>
    <row r="7512" spans="1:8" hidden="1">
      <c r="A7512" s="37">
        <v>29</v>
      </c>
      <c r="B7512" s="38" t="s">
        <v>8613</v>
      </c>
      <c r="C7512" s="38" t="s">
        <v>15</v>
      </c>
      <c r="D7512" s="39">
        <v>0</v>
      </c>
      <c r="E7512" s="39"/>
      <c r="F7512" s="40"/>
      <c r="G7512" s="39"/>
      <c r="H7512" s="39"/>
    </row>
    <row r="7513" spans="1:8" hidden="1">
      <c r="A7513" s="37">
        <v>29</v>
      </c>
      <c r="B7513" s="41" t="s">
        <v>4343</v>
      </c>
      <c r="C7513" s="41" t="s">
        <v>15</v>
      </c>
      <c r="D7513" s="39">
        <v>0</v>
      </c>
      <c r="E7513" s="39"/>
      <c r="F7513" s="40"/>
      <c r="G7513" s="39"/>
      <c r="H7513" s="39"/>
    </row>
    <row r="7514" spans="1:8">
      <c r="A7514" s="37">
        <v>29</v>
      </c>
      <c r="B7514" s="41" t="s">
        <v>951</v>
      </c>
      <c r="C7514" s="41" t="s">
        <v>16</v>
      </c>
      <c r="D7514" s="39">
        <v>742690.67903999996</v>
      </c>
      <c r="E7514" s="39">
        <v>7643.1868714285702</v>
      </c>
      <c r="F7514" s="40">
        <v>706.34299999999996</v>
      </c>
      <c r="G7514" s="39">
        <v>97.170289243652306</v>
      </c>
      <c r="H7514" s="39">
        <v>97.077874520333097</v>
      </c>
    </row>
    <row r="7515" spans="1:8" hidden="1">
      <c r="A7515" s="37">
        <v>29</v>
      </c>
      <c r="B7515" s="41" t="s">
        <v>3249</v>
      </c>
      <c r="C7515" s="41" t="s">
        <v>15</v>
      </c>
      <c r="D7515" s="39">
        <v>0</v>
      </c>
      <c r="E7515" s="39"/>
      <c r="F7515" s="40"/>
      <c r="G7515" s="39"/>
      <c r="H7515" s="39"/>
    </row>
    <row r="7516" spans="1:8">
      <c r="A7516" s="37">
        <v>29</v>
      </c>
      <c r="B7516" s="38" t="s">
        <v>1471</v>
      </c>
      <c r="C7516" s="38" t="s">
        <v>16</v>
      </c>
      <c r="D7516" s="39">
        <v>272893.36690000002</v>
      </c>
      <c r="E7516" s="39">
        <v>620.17702857142899</v>
      </c>
      <c r="F7516" s="40">
        <v>0</v>
      </c>
      <c r="G7516" s="39">
        <v>440.02495147007801</v>
      </c>
      <c r="H7516" s="39">
        <v>440.02495147007801</v>
      </c>
    </row>
    <row r="7517" spans="1:8" hidden="1">
      <c r="A7517" s="37">
        <v>29</v>
      </c>
      <c r="B7517" s="38" t="s">
        <v>3473</v>
      </c>
      <c r="C7517" s="38" t="s">
        <v>15</v>
      </c>
      <c r="D7517" s="39">
        <v>0</v>
      </c>
      <c r="E7517" s="39"/>
      <c r="F7517" s="40"/>
      <c r="G7517" s="39"/>
      <c r="H7517" s="39"/>
    </row>
    <row r="7518" spans="1:8" hidden="1">
      <c r="A7518" s="37">
        <v>29</v>
      </c>
      <c r="B7518" s="38" t="s">
        <v>7308</v>
      </c>
      <c r="C7518" s="38" t="s">
        <v>15</v>
      </c>
      <c r="D7518" s="39">
        <v>0</v>
      </c>
      <c r="E7518" s="39"/>
      <c r="F7518" s="40"/>
      <c r="G7518" s="39"/>
      <c r="H7518" s="39"/>
    </row>
    <row r="7519" spans="1:8" hidden="1">
      <c r="A7519" s="37">
        <v>29</v>
      </c>
      <c r="B7519" s="38" t="s">
        <v>8635</v>
      </c>
      <c r="C7519" s="38" t="s">
        <v>15</v>
      </c>
      <c r="D7519" s="39">
        <v>18888.338449999999</v>
      </c>
      <c r="E7519" s="39">
        <v>85.055978571428597</v>
      </c>
      <c r="F7519" s="40"/>
      <c r="G7519" s="39">
        <v>222.06949784415099</v>
      </c>
      <c r="H7519" s="39"/>
    </row>
    <row r="7520" spans="1:8" hidden="1">
      <c r="A7520" s="37">
        <v>29</v>
      </c>
      <c r="B7520" s="41" t="s">
        <v>7262</v>
      </c>
      <c r="C7520" s="41" t="s">
        <v>15</v>
      </c>
      <c r="D7520" s="39">
        <v>0</v>
      </c>
      <c r="E7520" s="39"/>
      <c r="F7520" s="40">
        <v>0</v>
      </c>
      <c r="G7520" s="39"/>
      <c r="H7520" s="39"/>
    </row>
    <row r="7521" spans="1:8" hidden="1">
      <c r="A7521" s="37">
        <v>29</v>
      </c>
      <c r="B7521" s="41" t="s">
        <v>4361</v>
      </c>
      <c r="C7521" s="41" t="s">
        <v>15</v>
      </c>
      <c r="D7521" s="39">
        <v>0</v>
      </c>
      <c r="E7521" s="39"/>
      <c r="F7521" s="40"/>
      <c r="G7521" s="39"/>
      <c r="H7521" s="39"/>
    </row>
    <row r="7522" spans="1:8" hidden="1">
      <c r="A7522" s="37">
        <v>29</v>
      </c>
      <c r="B7522" s="38" t="s">
        <v>7889</v>
      </c>
      <c r="C7522" s="38" t="s">
        <v>15</v>
      </c>
      <c r="D7522" s="39">
        <v>0</v>
      </c>
      <c r="E7522" s="39"/>
      <c r="F7522" s="40"/>
      <c r="G7522" s="39"/>
      <c r="H7522" s="39"/>
    </row>
    <row r="7523" spans="1:8" hidden="1">
      <c r="A7523" s="37">
        <v>29</v>
      </c>
      <c r="B7523" s="38" t="s">
        <v>8623</v>
      </c>
      <c r="C7523" s="38" t="s">
        <v>15</v>
      </c>
      <c r="D7523" s="39">
        <v>0</v>
      </c>
      <c r="E7523" s="39"/>
      <c r="F7523" s="40"/>
      <c r="G7523" s="39"/>
      <c r="H7523" s="39"/>
    </row>
    <row r="7524" spans="1:8" hidden="1">
      <c r="A7524" s="37">
        <v>29</v>
      </c>
      <c r="B7524" s="38" t="s">
        <v>8632</v>
      </c>
      <c r="C7524" s="38" t="s">
        <v>15</v>
      </c>
      <c r="D7524" s="39">
        <v>0</v>
      </c>
      <c r="E7524" s="39"/>
      <c r="F7524" s="40"/>
      <c r="G7524" s="39"/>
      <c r="H7524" s="39"/>
    </row>
    <row r="7525" spans="1:8" hidden="1">
      <c r="A7525" s="37">
        <v>29</v>
      </c>
      <c r="B7525" s="38" t="s">
        <v>8657</v>
      </c>
      <c r="C7525" s="38" t="s">
        <v>15</v>
      </c>
      <c r="D7525" s="39">
        <v>0</v>
      </c>
      <c r="E7525" s="39"/>
      <c r="F7525" s="40"/>
      <c r="G7525" s="39"/>
      <c r="H7525" s="39"/>
    </row>
    <row r="7526" spans="1:8">
      <c r="A7526" s="37">
        <v>29</v>
      </c>
      <c r="B7526" s="38" t="s">
        <v>8654</v>
      </c>
      <c r="C7526" s="38" t="s">
        <v>16</v>
      </c>
      <c r="D7526" s="39">
        <v>21091.507900000001</v>
      </c>
      <c r="E7526" s="39">
        <v>282.11380000000003</v>
      </c>
      <c r="F7526" s="40"/>
      <c r="G7526" s="39">
        <v>74.762411126290203</v>
      </c>
      <c r="H7526" s="39"/>
    </row>
    <row r="7527" spans="1:8" hidden="1">
      <c r="A7527" s="37">
        <v>29</v>
      </c>
      <c r="B7527" s="38" t="s">
        <v>4549</v>
      </c>
      <c r="C7527" s="38" t="s">
        <v>15</v>
      </c>
      <c r="D7527" s="39">
        <v>0</v>
      </c>
      <c r="E7527" s="39"/>
      <c r="F7527" s="40"/>
      <c r="G7527" s="39"/>
      <c r="H7527" s="39"/>
    </row>
    <row r="7528" spans="1:8" hidden="1">
      <c r="A7528" s="37">
        <v>29</v>
      </c>
      <c r="B7528" s="38" t="s">
        <v>6037</v>
      </c>
      <c r="C7528" s="38" t="s">
        <v>15</v>
      </c>
      <c r="D7528" s="39">
        <v>0</v>
      </c>
      <c r="E7528" s="39"/>
      <c r="F7528" s="40"/>
      <c r="G7528" s="39"/>
      <c r="H7528" s="39"/>
    </row>
    <row r="7529" spans="1:8" hidden="1">
      <c r="A7529" s="37">
        <v>29</v>
      </c>
      <c r="B7529" s="38" t="s">
        <v>6787</v>
      </c>
      <c r="C7529" s="38" t="s">
        <v>15</v>
      </c>
      <c r="D7529" s="39">
        <v>0</v>
      </c>
      <c r="E7529" s="39"/>
      <c r="F7529" s="40"/>
      <c r="G7529" s="39"/>
      <c r="H7529" s="39"/>
    </row>
    <row r="7530" spans="1:8" hidden="1">
      <c r="A7530" s="37">
        <v>29</v>
      </c>
      <c r="B7530" s="41" t="s">
        <v>7618</v>
      </c>
      <c r="C7530" s="41" t="s">
        <v>15</v>
      </c>
      <c r="D7530" s="39">
        <v>0</v>
      </c>
      <c r="E7530" s="39"/>
      <c r="F7530" s="40"/>
      <c r="G7530" s="39"/>
      <c r="H7530" s="39"/>
    </row>
    <row r="7531" spans="1:8" hidden="1">
      <c r="A7531" s="37">
        <v>29</v>
      </c>
      <c r="B7531" s="38" t="s">
        <v>8651</v>
      </c>
      <c r="C7531" s="38" t="s">
        <v>15</v>
      </c>
      <c r="D7531" s="39">
        <v>0</v>
      </c>
      <c r="E7531" s="39"/>
      <c r="F7531" s="40"/>
      <c r="G7531" s="39"/>
      <c r="H7531" s="39"/>
    </row>
    <row r="7532" spans="1:8" hidden="1">
      <c r="A7532" s="37">
        <v>29</v>
      </c>
      <c r="B7532" s="38" t="s">
        <v>8737</v>
      </c>
      <c r="C7532" s="38" t="s">
        <v>15</v>
      </c>
      <c r="D7532" s="39">
        <v>6522.51</v>
      </c>
      <c r="E7532" s="39">
        <v>3.2685571428571398</v>
      </c>
      <c r="F7532" s="40">
        <v>0</v>
      </c>
      <c r="G7532" s="39">
        <v>1995.5318860659399</v>
      </c>
      <c r="H7532" s="39">
        <v>1995.5318860659399</v>
      </c>
    </row>
    <row r="7533" spans="1:8" hidden="1">
      <c r="A7533" s="37">
        <v>29</v>
      </c>
      <c r="B7533" s="38" t="s">
        <v>8615</v>
      </c>
      <c r="C7533" s="38" t="s">
        <v>15</v>
      </c>
      <c r="D7533" s="39">
        <v>0</v>
      </c>
      <c r="E7533" s="39"/>
      <c r="F7533" s="40"/>
      <c r="G7533" s="39"/>
      <c r="H7533" s="39"/>
    </row>
    <row r="7534" spans="1:8" hidden="1">
      <c r="A7534" s="37">
        <v>29</v>
      </c>
      <c r="B7534" s="38" t="s">
        <v>3872</v>
      </c>
      <c r="C7534" s="38" t="s">
        <v>15</v>
      </c>
      <c r="D7534" s="39">
        <v>0</v>
      </c>
      <c r="E7534" s="39"/>
      <c r="F7534" s="40"/>
      <c r="G7534" s="39"/>
      <c r="H7534" s="39"/>
    </row>
    <row r="7535" spans="1:8" hidden="1">
      <c r="A7535" s="37">
        <v>29</v>
      </c>
      <c r="B7535" s="41" t="s">
        <v>8742</v>
      </c>
      <c r="C7535" s="41" t="s">
        <v>15</v>
      </c>
      <c r="D7535" s="39">
        <v>703276.09730000002</v>
      </c>
      <c r="E7535" s="39">
        <v>1001.53701428571</v>
      </c>
      <c r="F7535" s="40">
        <v>958.65224999999998</v>
      </c>
      <c r="G7535" s="39">
        <v>702.196810770463</v>
      </c>
      <c r="H7535" s="39">
        <v>701.23962972140896</v>
      </c>
    </row>
    <row r="7536" spans="1:8" hidden="1">
      <c r="A7536" s="37">
        <v>29</v>
      </c>
      <c r="B7536" s="38" t="s">
        <v>3261</v>
      </c>
      <c r="C7536" s="38" t="s">
        <v>15</v>
      </c>
      <c r="D7536" s="39">
        <v>0</v>
      </c>
      <c r="E7536" s="39"/>
      <c r="F7536" s="40"/>
      <c r="G7536" s="39"/>
      <c r="H7536" s="39"/>
    </row>
    <row r="7537" spans="1:8">
      <c r="A7537" s="37">
        <v>29</v>
      </c>
      <c r="B7537" s="38" t="s">
        <v>7403</v>
      </c>
      <c r="C7537" s="38" t="s">
        <v>16</v>
      </c>
      <c r="D7537" s="39">
        <v>0</v>
      </c>
      <c r="E7537" s="39"/>
      <c r="F7537" s="40">
        <v>0</v>
      </c>
      <c r="G7537" s="39"/>
      <c r="H7537" s="39"/>
    </row>
    <row r="7538" spans="1:8" hidden="1">
      <c r="A7538" s="37">
        <v>29</v>
      </c>
      <c r="B7538" s="38" t="s">
        <v>5528</v>
      </c>
      <c r="C7538" s="38" t="s">
        <v>15</v>
      </c>
      <c r="D7538" s="39">
        <v>296.32499999999999</v>
      </c>
      <c r="E7538" s="39"/>
      <c r="F7538" s="40"/>
      <c r="G7538" s="39"/>
      <c r="H7538" s="39"/>
    </row>
    <row r="7539" spans="1:8" hidden="1">
      <c r="A7539" s="37">
        <v>29</v>
      </c>
      <c r="B7539" s="38" t="s">
        <v>2998</v>
      </c>
      <c r="C7539" s="38" t="s">
        <v>15</v>
      </c>
      <c r="D7539" s="39">
        <v>0</v>
      </c>
      <c r="E7539" s="39"/>
      <c r="F7539" s="40"/>
      <c r="G7539" s="39"/>
      <c r="H7539" s="39"/>
    </row>
    <row r="7540" spans="1:8" hidden="1">
      <c r="A7540" s="37">
        <v>29</v>
      </c>
      <c r="B7540" s="38" t="s">
        <v>4489</v>
      </c>
      <c r="C7540" s="38" t="s">
        <v>15</v>
      </c>
      <c r="D7540" s="39">
        <v>0</v>
      </c>
      <c r="E7540" s="39"/>
      <c r="F7540" s="40"/>
      <c r="G7540" s="39"/>
      <c r="H7540" s="39"/>
    </row>
    <row r="7541" spans="1:8" hidden="1">
      <c r="A7541" s="37">
        <v>29</v>
      </c>
      <c r="B7541" s="38" t="s">
        <v>5805</v>
      </c>
      <c r="C7541" s="38" t="s">
        <v>15</v>
      </c>
      <c r="D7541" s="39">
        <v>1478.8193000000001</v>
      </c>
      <c r="E7541" s="39"/>
      <c r="F7541" s="40">
        <v>1493.3065999999999</v>
      </c>
      <c r="G7541" s="39"/>
      <c r="H7541" s="39"/>
    </row>
    <row r="7542" spans="1:8" hidden="1">
      <c r="A7542" s="37">
        <v>29</v>
      </c>
      <c r="B7542" s="38" t="s">
        <v>3631</v>
      </c>
      <c r="C7542" s="38" t="s">
        <v>15</v>
      </c>
      <c r="D7542" s="39">
        <v>0</v>
      </c>
      <c r="E7542" s="39"/>
      <c r="F7542" s="40"/>
      <c r="G7542" s="39"/>
      <c r="H7542" s="39"/>
    </row>
    <row r="7543" spans="1:8" hidden="1">
      <c r="A7543" s="37">
        <v>29</v>
      </c>
      <c r="B7543" s="41" t="s">
        <v>8758</v>
      </c>
      <c r="C7543" s="41" t="s">
        <v>15</v>
      </c>
      <c r="D7543" s="39">
        <v>0</v>
      </c>
      <c r="E7543" s="39"/>
      <c r="F7543" s="40"/>
      <c r="G7543" s="39"/>
      <c r="H7543" s="39"/>
    </row>
    <row r="7544" spans="1:8" hidden="1">
      <c r="A7544" s="37">
        <v>29</v>
      </c>
      <c r="B7544" s="38" t="s">
        <v>8686</v>
      </c>
      <c r="C7544" s="38" t="s">
        <v>15</v>
      </c>
      <c r="D7544" s="39">
        <v>0</v>
      </c>
      <c r="E7544" s="39"/>
      <c r="F7544" s="40"/>
      <c r="G7544" s="39"/>
      <c r="H7544" s="39"/>
    </row>
    <row r="7545" spans="1:8">
      <c r="A7545" s="37">
        <v>29</v>
      </c>
      <c r="B7545" s="38" t="s">
        <v>8688</v>
      </c>
      <c r="C7545" s="38" t="s">
        <v>16</v>
      </c>
      <c r="D7545" s="39">
        <v>0</v>
      </c>
      <c r="E7545" s="39"/>
      <c r="F7545" s="40">
        <v>0</v>
      </c>
      <c r="G7545" s="39"/>
      <c r="H7545" s="39"/>
    </row>
    <row r="7546" spans="1:8">
      <c r="A7546" s="37">
        <v>29</v>
      </c>
      <c r="B7546" s="38" t="s">
        <v>9125</v>
      </c>
      <c r="C7546" s="38" t="s">
        <v>16</v>
      </c>
      <c r="D7546" s="39">
        <v>1136590.50077</v>
      </c>
      <c r="E7546" s="39">
        <v>9137.5034500000002</v>
      </c>
      <c r="F7546" s="40">
        <v>288580.58240000001</v>
      </c>
      <c r="G7546" s="39">
        <v>124.38742234018</v>
      </c>
      <c r="H7546" s="39">
        <v>92.805427982629098</v>
      </c>
    </row>
    <row r="7547" spans="1:8" hidden="1">
      <c r="A7547" s="37">
        <v>29</v>
      </c>
      <c r="B7547" s="38" t="s">
        <v>524</v>
      </c>
      <c r="C7547" s="38" t="s">
        <v>15</v>
      </c>
      <c r="D7547" s="39">
        <v>633184.50875000004</v>
      </c>
      <c r="E7547" s="39">
        <v>11687.896392857099</v>
      </c>
      <c r="F7547" s="40">
        <v>26.988</v>
      </c>
      <c r="G7547" s="39">
        <v>54.1743772760477</v>
      </c>
      <c r="H7547" s="39">
        <v>54.172068220671697</v>
      </c>
    </row>
    <row r="7548" spans="1:8">
      <c r="A7548" s="37">
        <v>29</v>
      </c>
      <c r="B7548" s="38" t="s">
        <v>772</v>
      </c>
      <c r="C7548" s="38" t="s">
        <v>16</v>
      </c>
      <c r="D7548" s="39">
        <v>122890.54415</v>
      </c>
      <c r="E7548" s="39">
        <v>458.54320000000001</v>
      </c>
      <c r="F7548" s="40">
        <v>735.71849999999995</v>
      </c>
      <c r="G7548" s="39">
        <v>268.00210787118903</v>
      </c>
      <c r="H7548" s="39">
        <v>266.39763854310797</v>
      </c>
    </row>
    <row r="7549" spans="1:8">
      <c r="A7549" s="37">
        <v>29</v>
      </c>
      <c r="B7549" s="41" t="s">
        <v>1043</v>
      </c>
      <c r="C7549" s="41" t="s">
        <v>16</v>
      </c>
      <c r="D7549" s="39">
        <v>90718.671600000001</v>
      </c>
      <c r="E7549" s="39">
        <v>170.46902142857101</v>
      </c>
      <c r="F7549" s="40">
        <v>1190.36375</v>
      </c>
      <c r="G7549" s="39">
        <v>532.17101171670799</v>
      </c>
      <c r="H7549" s="39">
        <v>525.18813740896303</v>
      </c>
    </row>
    <row r="7550" spans="1:8">
      <c r="A7550" s="37">
        <v>29</v>
      </c>
      <c r="B7550" s="38" t="s">
        <v>8699</v>
      </c>
      <c r="C7550" s="38" t="s">
        <v>16</v>
      </c>
      <c r="D7550" s="39">
        <v>55568.464800000002</v>
      </c>
      <c r="E7550" s="39">
        <v>415.86032857142902</v>
      </c>
      <c r="F7550" s="40"/>
      <c r="G7550" s="39">
        <v>133.622904091116</v>
      </c>
      <c r="H7550" s="39"/>
    </row>
    <row r="7551" spans="1:8">
      <c r="A7551" s="37">
        <v>29</v>
      </c>
      <c r="B7551" s="38" t="s">
        <v>8693</v>
      </c>
      <c r="C7551" s="38" t="s">
        <v>16</v>
      </c>
      <c r="D7551" s="39">
        <v>0</v>
      </c>
      <c r="E7551" s="39"/>
      <c r="F7551" s="40"/>
      <c r="G7551" s="39"/>
      <c r="H7551" s="39"/>
    </row>
    <row r="7552" spans="1:8" hidden="1">
      <c r="A7552" s="37">
        <v>29</v>
      </c>
      <c r="B7552" s="38" t="s">
        <v>4133</v>
      </c>
      <c r="C7552" s="38" t="s">
        <v>15</v>
      </c>
      <c r="D7552" s="39">
        <v>0</v>
      </c>
      <c r="E7552" s="39"/>
      <c r="F7552" s="40">
        <v>0</v>
      </c>
      <c r="G7552" s="39"/>
      <c r="H7552" s="39"/>
    </row>
    <row r="7553" spans="1:8" hidden="1">
      <c r="A7553" s="37">
        <v>29</v>
      </c>
      <c r="B7553" s="38" t="s">
        <v>8715</v>
      </c>
      <c r="C7553" s="38" t="s">
        <v>15</v>
      </c>
      <c r="D7553" s="39">
        <v>0</v>
      </c>
      <c r="E7553" s="39"/>
      <c r="F7553" s="40"/>
      <c r="G7553" s="39"/>
      <c r="H7553" s="39"/>
    </row>
    <row r="7554" spans="1:8" hidden="1">
      <c r="A7554" s="37">
        <v>29</v>
      </c>
      <c r="B7554" s="41" t="s">
        <v>8700</v>
      </c>
      <c r="C7554" s="41" t="s">
        <v>15</v>
      </c>
      <c r="D7554" s="39">
        <v>14221.5414</v>
      </c>
      <c r="E7554" s="39">
        <v>38.681314285714301</v>
      </c>
      <c r="F7554" s="40"/>
      <c r="G7554" s="39">
        <v>367.65920865445599</v>
      </c>
      <c r="H7554" s="39"/>
    </row>
    <row r="7555" spans="1:8" hidden="1">
      <c r="A7555" s="37">
        <v>29</v>
      </c>
      <c r="B7555" s="41" t="s">
        <v>8707</v>
      </c>
      <c r="C7555" s="41" t="s">
        <v>15</v>
      </c>
      <c r="D7555" s="39">
        <v>0</v>
      </c>
      <c r="E7555" s="39"/>
      <c r="F7555" s="40"/>
      <c r="G7555" s="39"/>
      <c r="H7555" s="39"/>
    </row>
    <row r="7556" spans="1:8" hidden="1">
      <c r="A7556" s="37">
        <v>29</v>
      </c>
      <c r="B7556" s="38" t="s">
        <v>7060</v>
      </c>
      <c r="C7556" s="38" t="s">
        <v>15</v>
      </c>
      <c r="D7556" s="39">
        <v>0</v>
      </c>
      <c r="E7556" s="39"/>
      <c r="F7556" s="40"/>
      <c r="G7556" s="39"/>
      <c r="H7556" s="39"/>
    </row>
    <row r="7557" spans="1:8" hidden="1">
      <c r="A7557" s="37">
        <v>29</v>
      </c>
      <c r="B7557" s="38" t="s">
        <v>8717</v>
      </c>
      <c r="C7557" s="38" t="s">
        <v>15</v>
      </c>
      <c r="D7557" s="39">
        <v>0</v>
      </c>
      <c r="E7557" s="39"/>
      <c r="F7557" s="40"/>
      <c r="G7557" s="39"/>
      <c r="H7557" s="39"/>
    </row>
    <row r="7558" spans="1:8" hidden="1">
      <c r="A7558" s="37">
        <v>29</v>
      </c>
      <c r="B7558" s="38" t="s">
        <v>5340</v>
      </c>
      <c r="C7558" s="38" t="s">
        <v>15</v>
      </c>
      <c r="D7558" s="39">
        <v>11.8718</v>
      </c>
      <c r="E7558" s="39"/>
      <c r="F7558" s="40">
        <v>11.8718</v>
      </c>
      <c r="G7558" s="39"/>
      <c r="H7558" s="39"/>
    </row>
    <row r="7559" spans="1:8">
      <c r="A7559" s="37">
        <v>29</v>
      </c>
      <c r="B7559" s="38" t="s">
        <v>4334</v>
      </c>
      <c r="C7559" s="38" t="s">
        <v>16</v>
      </c>
      <c r="D7559" s="39">
        <v>0</v>
      </c>
      <c r="E7559" s="39"/>
      <c r="F7559" s="40"/>
      <c r="G7559" s="39"/>
      <c r="H7559" s="39"/>
    </row>
    <row r="7560" spans="1:8" hidden="1">
      <c r="A7560" s="37">
        <v>29</v>
      </c>
      <c r="B7560" s="38" t="s">
        <v>1993</v>
      </c>
      <c r="C7560" s="38" t="s">
        <v>15</v>
      </c>
      <c r="D7560" s="39">
        <v>279154.81845000002</v>
      </c>
      <c r="E7560" s="39">
        <v>2277.38900714286</v>
      </c>
      <c r="F7560" s="40">
        <v>0</v>
      </c>
      <c r="G7560" s="39">
        <v>122.57669531838999</v>
      </c>
      <c r="H7560" s="39">
        <v>122.57669531838999</v>
      </c>
    </row>
    <row r="7561" spans="1:8" hidden="1">
      <c r="A7561" s="37">
        <v>29</v>
      </c>
      <c r="B7561" s="41" t="s">
        <v>6036</v>
      </c>
      <c r="C7561" s="41" t="s">
        <v>15</v>
      </c>
      <c r="D7561" s="39">
        <v>0</v>
      </c>
      <c r="E7561" s="39"/>
      <c r="F7561" s="40"/>
      <c r="G7561" s="39"/>
      <c r="H7561" s="39"/>
    </row>
    <row r="7562" spans="1:8" hidden="1">
      <c r="A7562" s="37">
        <v>29</v>
      </c>
      <c r="B7562" s="38" t="s">
        <v>6862</v>
      </c>
      <c r="C7562" s="38" t="s">
        <v>15</v>
      </c>
      <c r="D7562" s="39">
        <v>0</v>
      </c>
      <c r="E7562" s="39"/>
      <c r="F7562" s="40"/>
      <c r="G7562" s="39"/>
      <c r="H7562" s="39"/>
    </row>
    <row r="7563" spans="1:8" hidden="1">
      <c r="A7563" s="37">
        <v>29</v>
      </c>
      <c r="B7563" s="38" t="s">
        <v>507</v>
      </c>
      <c r="C7563" s="38" t="s">
        <v>15</v>
      </c>
      <c r="D7563" s="39">
        <v>374030.03605</v>
      </c>
      <c r="E7563" s="39">
        <v>2536.4199071428602</v>
      </c>
      <c r="F7563" s="40"/>
      <c r="G7563" s="39">
        <v>147.46376772894999</v>
      </c>
      <c r="H7563" s="39"/>
    </row>
    <row r="7564" spans="1:8" hidden="1">
      <c r="A7564" s="37">
        <v>29</v>
      </c>
      <c r="B7564" s="41" t="s">
        <v>8733</v>
      </c>
      <c r="C7564" s="41" t="s">
        <v>15</v>
      </c>
      <c r="D7564" s="39">
        <v>0</v>
      </c>
      <c r="E7564" s="39"/>
      <c r="F7564" s="40"/>
      <c r="G7564" s="39"/>
      <c r="H7564" s="39"/>
    </row>
    <row r="7565" spans="1:8" hidden="1">
      <c r="A7565" s="37">
        <v>29</v>
      </c>
      <c r="B7565" s="38" t="s">
        <v>8684</v>
      </c>
      <c r="C7565" s="38" t="s">
        <v>15</v>
      </c>
      <c r="D7565" s="39">
        <v>0</v>
      </c>
      <c r="E7565" s="39"/>
      <c r="F7565" s="40"/>
      <c r="G7565" s="39"/>
      <c r="H7565" s="39"/>
    </row>
    <row r="7566" spans="1:8" hidden="1">
      <c r="A7566" s="37">
        <v>29</v>
      </c>
      <c r="B7566" s="41" t="s">
        <v>8614</v>
      </c>
      <c r="C7566" s="41" t="s">
        <v>15</v>
      </c>
      <c r="D7566" s="39">
        <v>0</v>
      </c>
      <c r="E7566" s="39"/>
      <c r="F7566" s="40"/>
      <c r="G7566" s="39"/>
      <c r="H7566" s="39"/>
    </row>
    <row r="7567" spans="1:8" hidden="1">
      <c r="A7567" s="37">
        <v>29</v>
      </c>
      <c r="B7567" s="38" t="s">
        <v>8756</v>
      </c>
      <c r="C7567" s="38" t="s">
        <v>15</v>
      </c>
      <c r="D7567" s="39">
        <v>5515.6291000000001</v>
      </c>
      <c r="E7567" s="39">
        <v>33.9845714285714</v>
      </c>
      <c r="F7567" s="40"/>
      <c r="G7567" s="39">
        <v>162.29803314108901</v>
      </c>
      <c r="H7567" s="39"/>
    </row>
    <row r="7568" spans="1:8" hidden="1">
      <c r="A7568" s="37">
        <v>29</v>
      </c>
      <c r="B7568" s="38" t="s">
        <v>8755</v>
      </c>
      <c r="C7568" s="38" t="s">
        <v>15</v>
      </c>
      <c r="D7568" s="39">
        <v>0</v>
      </c>
      <c r="E7568" s="39"/>
      <c r="F7568" s="40"/>
      <c r="G7568" s="39"/>
      <c r="H7568" s="39"/>
    </row>
    <row r="7569" spans="1:8">
      <c r="A7569" s="37">
        <v>29</v>
      </c>
      <c r="B7569" s="38" t="s">
        <v>8273</v>
      </c>
      <c r="C7569" s="38" t="s">
        <v>16</v>
      </c>
      <c r="D7569" s="39">
        <v>20564.068500000001</v>
      </c>
      <c r="E7569" s="39">
        <v>63.100228571428602</v>
      </c>
      <c r="F7569" s="40"/>
      <c r="G7569" s="39">
        <v>325.89530918611098</v>
      </c>
      <c r="H7569" s="39"/>
    </row>
    <row r="7570" spans="1:8" hidden="1">
      <c r="A7570" s="37">
        <v>29</v>
      </c>
      <c r="B7570" s="38" t="s">
        <v>8751</v>
      </c>
      <c r="C7570" s="38" t="s">
        <v>15</v>
      </c>
      <c r="D7570" s="39">
        <v>0</v>
      </c>
      <c r="E7570" s="39"/>
      <c r="F7570" s="40"/>
      <c r="G7570" s="39"/>
      <c r="H7570" s="39"/>
    </row>
    <row r="7571" spans="1:8" hidden="1">
      <c r="A7571" s="37">
        <v>29</v>
      </c>
      <c r="B7571" s="38" t="s">
        <v>8768</v>
      </c>
      <c r="C7571" s="38" t="s">
        <v>15</v>
      </c>
      <c r="D7571" s="39">
        <v>0</v>
      </c>
      <c r="E7571" s="39"/>
      <c r="F7571" s="40"/>
      <c r="G7571" s="39"/>
      <c r="H7571" s="39"/>
    </row>
    <row r="7572" spans="1:8">
      <c r="A7572" s="37">
        <v>29</v>
      </c>
      <c r="B7572" s="38" t="s">
        <v>2481</v>
      </c>
      <c r="C7572" s="38" t="s">
        <v>16</v>
      </c>
      <c r="D7572" s="39">
        <v>0</v>
      </c>
      <c r="E7572" s="39"/>
      <c r="F7572" s="40"/>
      <c r="G7572" s="39"/>
      <c r="H7572" s="39"/>
    </row>
    <row r="7573" spans="1:8" hidden="1">
      <c r="A7573" s="37">
        <v>29</v>
      </c>
      <c r="B7573" s="41" t="s">
        <v>8648</v>
      </c>
      <c r="C7573" s="41" t="s">
        <v>15</v>
      </c>
      <c r="D7573" s="39">
        <v>0</v>
      </c>
      <c r="E7573" s="39"/>
      <c r="F7573" s="40"/>
      <c r="G7573" s="39"/>
      <c r="H7573" s="39"/>
    </row>
    <row r="7574" spans="1:8" hidden="1">
      <c r="A7574" s="37">
        <v>29</v>
      </c>
      <c r="B7574" s="38" t="s">
        <v>1653</v>
      </c>
      <c r="C7574" s="38" t="s">
        <v>15</v>
      </c>
      <c r="D7574" s="39">
        <v>0</v>
      </c>
      <c r="E7574" s="39"/>
      <c r="F7574" s="40"/>
      <c r="G7574" s="39"/>
      <c r="H7574" s="39"/>
    </row>
    <row r="7575" spans="1:8" hidden="1">
      <c r="A7575" s="37">
        <v>29</v>
      </c>
      <c r="B7575" s="38" t="s">
        <v>2586</v>
      </c>
      <c r="C7575" s="38" t="s">
        <v>15</v>
      </c>
      <c r="D7575" s="39">
        <v>0</v>
      </c>
      <c r="E7575" s="39"/>
      <c r="F7575" s="40"/>
      <c r="G7575" s="39"/>
      <c r="H7575" s="39"/>
    </row>
    <row r="7576" spans="1:8" hidden="1">
      <c r="A7576" s="37">
        <v>29</v>
      </c>
      <c r="B7576" s="38" t="s">
        <v>4222</v>
      </c>
      <c r="C7576" s="38" t="s">
        <v>15</v>
      </c>
      <c r="D7576" s="39">
        <v>0</v>
      </c>
      <c r="E7576" s="39"/>
      <c r="F7576" s="40"/>
      <c r="G7576" s="39"/>
      <c r="H7576" s="39"/>
    </row>
    <row r="7577" spans="1:8" hidden="1">
      <c r="A7577" s="37">
        <v>29</v>
      </c>
      <c r="B7577" s="38" t="s">
        <v>2061</v>
      </c>
      <c r="C7577" s="38" t="s">
        <v>15</v>
      </c>
      <c r="D7577" s="39">
        <v>13777.5946</v>
      </c>
      <c r="E7577" s="39">
        <v>158.13308571428601</v>
      </c>
      <c r="F7577" s="40"/>
      <c r="G7577" s="39">
        <v>87.126577830102605</v>
      </c>
      <c r="H7577" s="39"/>
    </row>
    <row r="7578" spans="1:8" hidden="1">
      <c r="A7578" s="37">
        <v>29</v>
      </c>
      <c r="B7578" s="38" t="s">
        <v>2598</v>
      </c>
      <c r="C7578" s="38" t="s">
        <v>15</v>
      </c>
      <c r="D7578" s="39">
        <v>0</v>
      </c>
      <c r="E7578" s="39"/>
      <c r="F7578" s="40"/>
      <c r="G7578" s="39"/>
      <c r="H7578" s="39"/>
    </row>
    <row r="7579" spans="1:8" hidden="1">
      <c r="A7579" s="37">
        <v>29</v>
      </c>
      <c r="B7579" s="38" t="s">
        <v>8641</v>
      </c>
      <c r="C7579" s="38" t="s">
        <v>15</v>
      </c>
      <c r="D7579" s="39">
        <v>0</v>
      </c>
      <c r="E7579" s="39"/>
      <c r="F7579" s="40"/>
      <c r="G7579" s="39"/>
      <c r="H7579" s="39"/>
    </row>
    <row r="7580" spans="1:8" hidden="1">
      <c r="A7580" s="37">
        <v>29</v>
      </c>
      <c r="B7580" s="38" t="s">
        <v>8636</v>
      </c>
      <c r="C7580" s="38" t="s">
        <v>15</v>
      </c>
      <c r="D7580" s="39">
        <v>0</v>
      </c>
      <c r="E7580" s="39"/>
      <c r="F7580" s="40"/>
      <c r="G7580" s="39"/>
      <c r="H7580" s="39"/>
    </row>
    <row r="7581" spans="1:8" hidden="1">
      <c r="A7581" s="37">
        <v>29</v>
      </c>
      <c r="B7581" s="41" t="s">
        <v>8638</v>
      </c>
      <c r="C7581" s="41" t="s">
        <v>15</v>
      </c>
      <c r="D7581" s="39">
        <v>0</v>
      </c>
      <c r="E7581" s="39"/>
      <c r="F7581" s="40"/>
      <c r="G7581" s="39"/>
      <c r="H7581" s="39"/>
    </row>
    <row r="7582" spans="1:8" hidden="1">
      <c r="A7582" s="37">
        <v>29</v>
      </c>
      <c r="B7582" s="41" t="s">
        <v>8642</v>
      </c>
      <c r="C7582" s="41" t="s">
        <v>15</v>
      </c>
      <c r="D7582" s="39">
        <v>0</v>
      </c>
      <c r="E7582" s="39"/>
      <c r="F7582" s="40"/>
      <c r="G7582" s="39"/>
      <c r="H7582" s="39"/>
    </row>
    <row r="7583" spans="1:8" hidden="1">
      <c r="A7583" s="37">
        <v>29</v>
      </c>
      <c r="B7583" s="38" t="s">
        <v>2824</v>
      </c>
      <c r="C7583" s="38" t="s">
        <v>15</v>
      </c>
      <c r="D7583" s="39">
        <v>0</v>
      </c>
      <c r="E7583" s="39"/>
      <c r="F7583" s="40"/>
      <c r="G7583" s="39"/>
      <c r="H7583" s="39"/>
    </row>
    <row r="7584" spans="1:8" hidden="1">
      <c r="A7584" s="37">
        <v>29</v>
      </c>
      <c r="B7584" s="38" t="s">
        <v>7181</v>
      </c>
      <c r="C7584" s="38" t="s">
        <v>15</v>
      </c>
      <c r="D7584" s="39">
        <v>0</v>
      </c>
      <c r="E7584" s="39"/>
      <c r="F7584" s="40"/>
      <c r="G7584" s="39"/>
      <c r="H7584" s="39"/>
    </row>
    <row r="7585" spans="1:8">
      <c r="A7585" s="37">
        <v>29</v>
      </c>
      <c r="B7585" s="38" t="s">
        <v>5971</v>
      </c>
      <c r="C7585" s="38" t="s">
        <v>16</v>
      </c>
      <c r="D7585" s="39">
        <v>0</v>
      </c>
      <c r="E7585" s="39"/>
      <c r="F7585" s="40"/>
      <c r="G7585" s="39"/>
      <c r="H7585" s="39"/>
    </row>
    <row r="7586" spans="1:8" hidden="1">
      <c r="A7586" s="37">
        <v>29</v>
      </c>
      <c r="B7586" s="38" t="s">
        <v>8627</v>
      </c>
      <c r="C7586" s="38" t="s">
        <v>15</v>
      </c>
      <c r="D7586" s="39">
        <v>0</v>
      </c>
      <c r="E7586" s="39"/>
      <c r="F7586" s="40"/>
      <c r="G7586" s="39"/>
      <c r="H7586" s="39"/>
    </row>
    <row r="7587" spans="1:8">
      <c r="A7587" s="37">
        <v>29</v>
      </c>
      <c r="B7587" s="38" t="s">
        <v>1721</v>
      </c>
      <c r="C7587" s="38" t="s">
        <v>16</v>
      </c>
      <c r="D7587" s="39">
        <v>2943420.6357999998</v>
      </c>
      <c r="E7587" s="39">
        <v>75105.939771428602</v>
      </c>
      <c r="F7587" s="40">
        <v>356.92320000000001</v>
      </c>
      <c r="G7587" s="39">
        <v>39.190251060805203</v>
      </c>
      <c r="H7587" s="39">
        <v>39.185498797520999</v>
      </c>
    </row>
    <row r="7588" spans="1:8" hidden="1">
      <c r="A7588" s="37">
        <v>29</v>
      </c>
      <c r="B7588" s="38" t="s">
        <v>2435</v>
      </c>
      <c r="C7588" s="38" t="s">
        <v>15</v>
      </c>
      <c r="D7588" s="39">
        <v>-19.145299999999999</v>
      </c>
      <c r="E7588" s="39"/>
      <c r="F7588" s="40"/>
      <c r="G7588" s="39"/>
      <c r="H7588" s="39"/>
    </row>
    <row r="7589" spans="1:8" hidden="1">
      <c r="A7589" s="37">
        <v>29</v>
      </c>
      <c r="B7589" s="38" t="s">
        <v>3259</v>
      </c>
      <c r="C7589" s="38" t="s">
        <v>15</v>
      </c>
      <c r="D7589" s="39">
        <v>0</v>
      </c>
      <c r="E7589" s="39"/>
      <c r="F7589" s="40"/>
      <c r="G7589" s="39"/>
      <c r="H7589" s="39"/>
    </row>
    <row r="7590" spans="1:8">
      <c r="A7590" s="37">
        <v>29</v>
      </c>
      <c r="B7590" s="41" t="s">
        <v>8628</v>
      </c>
      <c r="C7590" s="41" t="s">
        <v>16</v>
      </c>
      <c r="D7590" s="39">
        <v>3921624.11075</v>
      </c>
      <c r="E7590" s="39">
        <v>45873.646711990601</v>
      </c>
      <c r="F7590" s="40">
        <v>1188955.3333000001</v>
      </c>
      <c r="G7590" s="39">
        <v>85.487516075868299</v>
      </c>
      <c r="H7590" s="39">
        <v>59.569469037562399</v>
      </c>
    </row>
    <row r="7591" spans="1:8" hidden="1">
      <c r="A7591" s="37">
        <v>29</v>
      </c>
      <c r="B7591" s="38" t="s">
        <v>5957</v>
      </c>
      <c r="C7591" s="38" t="s">
        <v>15</v>
      </c>
      <c r="D7591" s="39">
        <v>0</v>
      </c>
      <c r="E7591" s="39"/>
      <c r="F7591" s="40"/>
      <c r="G7591" s="39"/>
      <c r="H7591" s="39"/>
    </row>
    <row r="7592" spans="1:8" hidden="1">
      <c r="A7592" s="37">
        <v>29</v>
      </c>
      <c r="B7592" s="38" t="s">
        <v>2771</v>
      </c>
      <c r="C7592" s="38" t="s">
        <v>15</v>
      </c>
      <c r="D7592" s="39">
        <v>0</v>
      </c>
      <c r="E7592" s="39"/>
      <c r="F7592" s="40"/>
      <c r="G7592" s="39"/>
      <c r="H7592" s="39"/>
    </row>
    <row r="7593" spans="1:8" hidden="1">
      <c r="A7593" s="37">
        <v>29</v>
      </c>
      <c r="B7593" s="38" t="s">
        <v>7435</v>
      </c>
      <c r="C7593" s="38" t="s">
        <v>15</v>
      </c>
      <c r="D7593" s="39">
        <v>0</v>
      </c>
      <c r="E7593" s="39"/>
      <c r="F7593" s="40"/>
      <c r="G7593" s="39"/>
      <c r="H7593" s="39"/>
    </row>
    <row r="7594" spans="1:8" hidden="1">
      <c r="A7594" s="37">
        <v>29</v>
      </c>
      <c r="B7594" s="41" t="s">
        <v>8658</v>
      </c>
      <c r="C7594" s="41" t="s">
        <v>15</v>
      </c>
      <c r="D7594" s="39">
        <v>0</v>
      </c>
      <c r="E7594" s="39"/>
      <c r="F7594" s="40"/>
      <c r="G7594" s="39"/>
      <c r="H7594" s="39"/>
    </row>
    <row r="7595" spans="1:8" hidden="1">
      <c r="A7595" s="37">
        <v>29</v>
      </c>
      <c r="B7595" s="41" t="s">
        <v>4744</v>
      </c>
      <c r="C7595" s="41" t="s">
        <v>15</v>
      </c>
      <c r="D7595" s="39">
        <v>0</v>
      </c>
      <c r="E7595" s="39"/>
      <c r="F7595" s="40"/>
      <c r="G7595" s="39"/>
      <c r="H7595" s="39"/>
    </row>
    <row r="7596" spans="1:8" hidden="1">
      <c r="A7596" s="37">
        <v>29</v>
      </c>
      <c r="B7596" s="38" t="s">
        <v>1080</v>
      </c>
      <c r="C7596" s="38" t="s">
        <v>15</v>
      </c>
      <c r="D7596" s="39">
        <v>501125.59</v>
      </c>
      <c r="E7596" s="39">
        <v>15069.7701792966</v>
      </c>
      <c r="F7596" s="40"/>
      <c r="G7596" s="39">
        <v>33.253698234128699</v>
      </c>
      <c r="H7596" s="39"/>
    </row>
    <row r="7597" spans="1:8">
      <c r="A7597" s="37">
        <v>29</v>
      </c>
      <c r="B7597" s="38" t="s">
        <v>695</v>
      </c>
      <c r="C7597" s="38" t="s">
        <v>16</v>
      </c>
      <c r="D7597" s="39">
        <v>1916844.1921999999</v>
      </c>
      <c r="E7597" s="39">
        <v>54912.9034571429</v>
      </c>
      <c r="F7597" s="40"/>
      <c r="G7597" s="39">
        <v>34.906990370596802</v>
      </c>
      <c r="H7597" s="39"/>
    </row>
    <row r="7598" spans="1:8" hidden="1">
      <c r="A7598" s="37">
        <v>29</v>
      </c>
      <c r="B7598" s="38" t="s">
        <v>8663</v>
      </c>
      <c r="C7598" s="38" t="s">
        <v>15</v>
      </c>
      <c r="D7598" s="39">
        <v>230171.17329999999</v>
      </c>
      <c r="E7598" s="39">
        <v>4611.9856785714301</v>
      </c>
      <c r="F7598" s="40">
        <v>19298.966499999999</v>
      </c>
      <c r="G7598" s="39">
        <v>49.9071743369541</v>
      </c>
      <c r="H7598" s="39">
        <v>45.722649959597902</v>
      </c>
    </row>
    <row r="7599" spans="1:8" hidden="1">
      <c r="A7599" s="37">
        <v>29</v>
      </c>
      <c r="B7599" s="38" t="s">
        <v>8662</v>
      </c>
      <c r="C7599" s="38" t="s">
        <v>15</v>
      </c>
      <c r="D7599" s="39">
        <v>0</v>
      </c>
      <c r="E7599" s="39"/>
      <c r="F7599" s="40"/>
      <c r="G7599" s="39"/>
      <c r="H7599" s="39"/>
    </row>
    <row r="7600" spans="1:8">
      <c r="A7600" s="37">
        <v>29</v>
      </c>
      <c r="B7600" s="38" t="s">
        <v>3907</v>
      </c>
      <c r="C7600" s="38" t="s">
        <v>16</v>
      </c>
      <c r="D7600" s="39">
        <v>0</v>
      </c>
      <c r="E7600" s="39"/>
      <c r="F7600" s="40"/>
      <c r="G7600" s="39"/>
      <c r="H7600" s="39"/>
    </row>
    <row r="7601" spans="1:8" hidden="1">
      <c r="A7601" s="37">
        <v>29</v>
      </c>
      <c r="B7601" s="38" t="s">
        <v>2779</v>
      </c>
      <c r="C7601" s="38" t="s">
        <v>15</v>
      </c>
      <c r="D7601" s="39">
        <v>0</v>
      </c>
      <c r="E7601" s="39"/>
      <c r="F7601" s="40"/>
      <c r="G7601" s="39"/>
      <c r="H7601" s="39"/>
    </row>
    <row r="7602" spans="1:8" hidden="1">
      <c r="A7602" s="37">
        <v>29</v>
      </c>
      <c r="B7602" s="41" t="s">
        <v>7623</v>
      </c>
      <c r="C7602" s="41" t="s">
        <v>15</v>
      </c>
      <c r="D7602" s="39">
        <v>0</v>
      </c>
      <c r="E7602" s="39"/>
      <c r="F7602" s="40"/>
      <c r="G7602" s="39"/>
      <c r="H7602" s="39"/>
    </row>
    <row r="7603" spans="1:8" hidden="1">
      <c r="A7603" s="37">
        <v>29</v>
      </c>
      <c r="B7603" s="38" t="s">
        <v>4036</v>
      </c>
      <c r="C7603" s="38" t="s">
        <v>15</v>
      </c>
      <c r="D7603" s="39">
        <v>0</v>
      </c>
      <c r="E7603" s="39"/>
      <c r="F7603" s="40"/>
      <c r="G7603" s="39"/>
      <c r="H7603" s="39"/>
    </row>
    <row r="7604" spans="1:8" hidden="1">
      <c r="A7604" s="37">
        <v>29</v>
      </c>
      <c r="B7604" s="38" t="s">
        <v>8649</v>
      </c>
      <c r="C7604" s="38" t="s">
        <v>15</v>
      </c>
      <c r="D7604" s="39">
        <v>0</v>
      </c>
      <c r="E7604" s="39"/>
      <c r="F7604" s="40"/>
      <c r="G7604" s="39"/>
      <c r="H7604" s="39"/>
    </row>
    <row r="7605" spans="1:8" hidden="1">
      <c r="A7605" s="37">
        <v>29</v>
      </c>
      <c r="B7605" s="38" t="s">
        <v>8611</v>
      </c>
      <c r="C7605" s="38" t="s">
        <v>15</v>
      </c>
      <c r="D7605" s="39">
        <v>0</v>
      </c>
      <c r="E7605" s="39"/>
      <c r="F7605" s="40">
        <v>0</v>
      </c>
      <c r="G7605" s="39"/>
      <c r="H7605" s="39"/>
    </row>
    <row r="7606" spans="1:8" hidden="1">
      <c r="A7606" s="37">
        <v>29</v>
      </c>
      <c r="B7606" s="41" t="s">
        <v>2674</v>
      </c>
      <c r="C7606" s="41" t="s">
        <v>15</v>
      </c>
      <c r="D7606" s="39">
        <v>0</v>
      </c>
      <c r="E7606" s="39"/>
      <c r="F7606" s="40"/>
      <c r="G7606" s="39"/>
      <c r="H7606" s="39"/>
    </row>
    <row r="7607" spans="1:8">
      <c r="A7607" s="37">
        <v>29</v>
      </c>
      <c r="B7607" s="41" t="s">
        <v>8617</v>
      </c>
      <c r="C7607" s="41" t="s">
        <v>16</v>
      </c>
      <c r="D7607" s="39">
        <v>9455.68</v>
      </c>
      <c r="E7607" s="39">
        <v>22.1428571428571</v>
      </c>
      <c r="F7607" s="40"/>
      <c r="G7607" s="39">
        <v>427.030709677419</v>
      </c>
      <c r="H7607" s="39"/>
    </row>
    <row r="7608" spans="1:8" hidden="1">
      <c r="A7608" s="37">
        <v>29</v>
      </c>
      <c r="B7608" s="41" t="s">
        <v>8616</v>
      </c>
      <c r="C7608" s="41" t="s">
        <v>15</v>
      </c>
      <c r="D7608" s="39">
        <v>0</v>
      </c>
      <c r="E7608" s="39"/>
      <c r="F7608" s="40"/>
      <c r="G7608" s="39"/>
      <c r="H7608" s="39"/>
    </row>
    <row r="7609" spans="1:8" hidden="1">
      <c r="A7609" s="37">
        <v>29</v>
      </c>
      <c r="B7609" s="41" t="s">
        <v>4231</v>
      </c>
      <c r="C7609" s="41" t="s">
        <v>15</v>
      </c>
      <c r="D7609" s="39">
        <v>0</v>
      </c>
      <c r="E7609" s="39"/>
      <c r="F7609" s="40"/>
      <c r="G7609" s="39"/>
      <c r="H7609" s="39"/>
    </row>
    <row r="7610" spans="1:8">
      <c r="A7610" s="37">
        <v>29</v>
      </c>
      <c r="B7610" s="41" t="s">
        <v>8620</v>
      </c>
      <c r="C7610" s="41" t="s">
        <v>16</v>
      </c>
      <c r="D7610" s="39">
        <v>0</v>
      </c>
      <c r="E7610" s="39"/>
      <c r="F7610" s="40">
        <v>0</v>
      </c>
      <c r="G7610" s="39"/>
      <c r="H7610" s="39"/>
    </row>
    <row r="7611" spans="1:8" hidden="1">
      <c r="A7611" s="37">
        <v>29</v>
      </c>
      <c r="B7611" s="38" t="s">
        <v>8610</v>
      </c>
      <c r="C7611" s="38" t="s">
        <v>15</v>
      </c>
      <c r="D7611" s="39">
        <v>0</v>
      </c>
      <c r="E7611" s="39"/>
      <c r="F7611" s="40"/>
      <c r="G7611" s="39"/>
      <c r="H7611" s="39"/>
    </row>
    <row r="7612" spans="1:8" hidden="1">
      <c r="A7612" s="37">
        <v>29</v>
      </c>
      <c r="B7612" s="38" t="s">
        <v>8736</v>
      </c>
      <c r="C7612" s="38" t="s">
        <v>15</v>
      </c>
      <c r="D7612" s="39">
        <v>178742.28534999999</v>
      </c>
      <c r="E7612" s="39">
        <v>627.00150714285701</v>
      </c>
      <c r="F7612" s="40"/>
      <c r="G7612" s="39">
        <v>285.07472998669402</v>
      </c>
      <c r="H7612" s="39"/>
    </row>
    <row r="7613" spans="1:8" hidden="1">
      <c r="A7613" s="37">
        <v>29</v>
      </c>
      <c r="B7613" s="38" t="s">
        <v>6129</v>
      </c>
      <c r="C7613" s="38" t="s">
        <v>15</v>
      </c>
      <c r="D7613" s="39">
        <v>0</v>
      </c>
      <c r="E7613" s="39"/>
      <c r="F7613" s="40"/>
      <c r="G7613" s="39"/>
      <c r="H7613" s="39"/>
    </row>
    <row r="7614" spans="1:8">
      <c r="A7614" s="37">
        <v>29</v>
      </c>
      <c r="B7614" s="41" t="s">
        <v>4957</v>
      </c>
      <c r="C7614" s="41" t="s">
        <v>16</v>
      </c>
      <c r="D7614" s="39">
        <v>0</v>
      </c>
      <c r="E7614" s="39"/>
      <c r="F7614" s="40"/>
      <c r="G7614" s="39"/>
      <c r="H7614" s="39"/>
    </row>
    <row r="7615" spans="1:8" hidden="1">
      <c r="A7615" s="37">
        <v>29</v>
      </c>
      <c r="B7615" s="38" t="s">
        <v>6052</v>
      </c>
      <c r="C7615" s="38" t="s">
        <v>15</v>
      </c>
      <c r="D7615" s="39">
        <v>0</v>
      </c>
      <c r="E7615" s="39"/>
      <c r="F7615" s="40"/>
      <c r="G7615" s="39"/>
      <c r="H7615" s="39"/>
    </row>
    <row r="7616" spans="1:8" hidden="1">
      <c r="A7616" s="37">
        <v>29</v>
      </c>
      <c r="B7616" s="38" t="s">
        <v>8730</v>
      </c>
      <c r="C7616" s="38" t="s">
        <v>15</v>
      </c>
      <c r="D7616" s="39">
        <v>0</v>
      </c>
      <c r="E7616" s="39"/>
      <c r="F7616" s="40"/>
      <c r="G7616" s="39"/>
      <c r="H7616" s="39"/>
    </row>
    <row r="7617" spans="1:8" hidden="1">
      <c r="A7617" s="37">
        <v>29</v>
      </c>
      <c r="B7617" s="38" t="s">
        <v>8744</v>
      </c>
      <c r="C7617" s="38" t="s">
        <v>15</v>
      </c>
      <c r="D7617" s="39">
        <v>11272.53465</v>
      </c>
      <c r="E7617" s="39">
        <v>40.514285714285698</v>
      </c>
      <c r="F7617" s="40"/>
      <c r="G7617" s="39">
        <v>278.23604566290601</v>
      </c>
      <c r="H7617" s="39"/>
    </row>
    <row r="7618" spans="1:8" hidden="1">
      <c r="A7618" s="37">
        <v>29</v>
      </c>
      <c r="B7618" s="41" t="s">
        <v>4706</v>
      </c>
      <c r="C7618" s="41" t="s">
        <v>15</v>
      </c>
      <c r="D7618" s="39">
        <v>33.115499999999997</v>
      </c>
      <c r="E7618" s="39">
        <v>0.52564285714285697</v>
      </c>
      <c r="F7618" s="40">
        <v>0</v>
      </c>
      <c r="G7618" s="39">
        <v>63</v>
      </c>
      <c r="H7618" s="39">
        <v>63</v>
      </c>
    </row>
    <row r="7619" spans="1:8">
      <c r="A7619" s="37">
        <v>29</v>
      </c>
      <c r="B7619" s="38" t="s">
        <v>1198</v>
      </c>
      <c r="C7619" s="38" t="s">
        <v>16</v>
      </c>
      <c r="D7619" s="39">
        <v>1175517.0621499999</v>
      </c>
      <c r="E7619" s="39">
        <v>8002.8152499999997</v>
      </c>
      <c r="F7619" s="40">
        <v>29859.919999999998</v>
      </c>
      <c r="G7619" s="39">
        <v>146.88794198391599</v>
      </c>
      <c r="H7619" s="39">
        <v>143.156765008414</v>
      </c>
    </row>
    <row r="7620" spans="1:8">
      <c r="A7620" s="37">
        <v>29</v>
      </c>
      <c r="B7620" s="41" t="s">
        <v>8723</v>
      </c>
      <c r="C7620" s="41" t="s">
        <v>16</v>
      </c>
      <c r="D7620" s="39">
        <v>705343.94175</v>
      </c>
      <c r="E7620" s="39">
        <v>5678.3433000000005</v>
      </c>
      <c r="F7620" s="40">
        <v>0</v>
      </c>
      <c r="G7620" s="39">
        <v>124.216501976906</v>
      </c>
      <c r="H7620" s="39">
        <v>124.216501976906</v>
      </c>
    </row>
    <row r="7621" spans="1:8" hidden="1">
      <c r="A7621" s="37">
        <v>29</v>
      </c>
      <c r="B7621" s="41" t="s">
        <v>8724</v>
      </c>
      <c r="C7621" s="41" t="s">
        <v>15</v>
      </c>
      <c r="D7621" s="39">
        <v>0</v>
      </c>
      <c r="E7621" s="39"/>
      <c r="F7621" s="40">
        <v>0</v>
      </c>
      <c r="G7621" s="39"/>
      <c r="H7621" s="39"/>
    </row>
    <row r="7622" spans="1:8" hidden="1">
      <c r="A7622" s="37">
        <v>29</v>
      </c>
      <c r="B7622" s="38" t="s">
        <v>8726</v>
      </c>
      <c r="C7622" s="38" t="s">
        <v>15</v>
      </c>
      <c r="D7622" s="39">
        <v>0</v>
      </c>
      <c r="E7622" s="39"/>
      <c r="F7622" s="40">
        <v>0</v>
      </c>
      <c r="G7622" s="39"/>
      <c r="H7622" s="39"/>
    </row>
    <row r="7623" spans="1:8" hidden="1">
      <c r="A7623" s="37">
        <v>29</v>
      </c>
      <c r="B7623" s="41" t="s">
        <v>2096</v>
      </c>
      <c r="C7623" s="41" t="s">
        <v>15</v>
      </c>
      <c r="D7623" s="39">
        <v>20287.724699999999</v>
      </c>
      <c r="E7623" s="39">
        <v>330.454585714286</v>
      </c>
      <c r="F7623" s="40"/>
      <c r="G7623" s="39">
        <v>61.393382259010203</v>
      </c>
      <c r="H7623" s="39"/>
    </row>
    <row r="7624" spans="1:8" hidden="1">
      <c r="A7624" s="37">
        <v>29</v>
      </c>
      <c r="B7624" s="38" t="s">
        <v>2881</v>
      </c>
      <c r="C7624" s="38" t="s">
        <v>15</v>
      </c>
      <c r="D7624" s="39">
        <v>0</v>
      </c>
      <c r="E7624" s="39"/>
      <c r="F7624" s="40"/>
      <c r="G7624" s="39"/>
      <c r="H7624" s="39"/>
    </row>
    <row r="7625" spans="1:8">
      <c r="A7625" s="37">
        <v>29</v>
      </c>
      <c r="B7625" s="41" t="s">
        <v>8300</v>
      </c>
      <c r="C7625" s="41" t="s">
        <v>16</v>
      </c>
      <c r="D7625" s="39">
        <v>75859.3318</v>
      </c>
      <c r="E7625" s="39">
        <v>710.02854285714295</v>
      </c>
      <c r="F7625" s="40"/>
      <c r="G7625" s="39">
        <v>106.839834205458</v>
      </c>
      <c r="H7625" s="39"/>
    </row>
    <row r="7626" spans="1:8" hidden="1">
      <c r="A7626" s="37">
        <v>29</v>
      </c>
      <c r="B7626" s="38" t="s">
        <v>1412</v>
      </c>
      <c r="C7626" s="38" t="s">
        <v>15</v>
      </c>
      <c r="D7626" s="39">
        <v>23.6</v>
      </c>
      <c r="E7626" s="39"/>
      <c r="F7626" s="40"/>
      <c r="G7626" s="39"/>
      <c r="H7626" s="39"/>
    </row>
    <row r="7627" spans="1:8" hidden="1">
      <c r="A7627" s="37">
        <v>29</v>
      </c>
      <c r="B7627" s="38" t="s">
        <v>3939</v>
      </c>
      <c r="C7627" s="38" t="s">
        <v>15</v>
      </c>
      <c r="D7627" s="39">
        <v>0</v>
      </c>
      <c r="E7627" s="39"/>
      <c r="F7627" s="40"/>
      <c r="G7627" s="39"/>
      <c r="H7627" s="39"/>
    </row>
    <row r="7628" spans="1:8" hidden="1">
      <c r="A7628" s="37">
        <v>29</v>
      </c>
      <c r="B7628" s="41" t="s">
        <v>8720</v>
      </c>
      <c r="C7628" s="41" t="s">
        <v>15</v>
      </c>
      <c r="D7628" s="39">
        <v>0</v>
      </c>
      <c r="E7628" s="39"/>
      <c r="F7628" s="40"/>
      <c r="G7628" s="39"/>
      <c r="H7628" s="39"/>
    </row>
    <row r="7629" spans="1:8" hidden="1">
      <c r="A7629" s="37">
        <v>29</v>
      </c>
      <c r="B7629" s="38" t="s">
        <v>7877</v>
      </c>
      <c r="C7629" s="38" t="s">
        <v>15</v>
      </c>
      <c r="D7629" s="39">
        <v>0</v>
      </c>
      <c r="E7629" s="39"/>
      <c r="F7629" s="40">
        <v>0</v>
      </c>
      <c r="G7629" s="39"/>
      <c r="H7629" s="39"/>
    </row>
    <row r="7630" spans="1:8" hidden="1">
      <c r="A7630" s="37">
        <v>29</v>
      </c>
      <c r="B7630" s="38" t="s">
        <v>8728</v>
      </c>
      <c r="C7630" s="38" t="s">
        <v>15</v>
      </c>
      <c r="D7630" s="39">
        <v>17563.04075</v>
      </c>
      <c r="E7630" s="39">
        <v>86.246692857142904</v>
      </c>
      <c r="F7630" s="40"/>
      <c r="G7630" s="39">
        <v>203.637266174264</v>
      </c>
      <c r="H7630" s="39"/>
    </row>
    <row r="7631" spans="1:8">
      <c r="A7631" s="37">
        <v>29</v>
      </c>
      <c r="B7631" s="41" t="s">
        <v>7427</v>
      </c>
      <c r="C7631" s="41" t="s">
        <v>16</v>
      </c>
      <c r="D7631" s="39">
        <v>0</v>
      </c>
      <c r="E7631" s="39"/>
      <c r="F7631" s="40"/>
      <c r="G7631" s="39"/>
      <c r="H7631" s="39"/>
    </row>
    <row r="7632" spans="1:8" hidden="1">
      <c r="A7632" s="37">
        <v>29</v>
      </c>
      <c r="B7632" s="38" t="s">
        <v>8760</v>
      </c>
      <c r="C7632" s="38" t="s">
        <v>15</v>
      </c>
      <c r="D7632" s="39">
        <v>0</v>
      </c>
      <c r="E7632" s="39"/>
      <c r="F7632" s="40"/>
      <c r="G7632" s="39"/>
      <c r="H7632" s="39"/>
    </row>
    <row r="7633" spans="1:8" hidden="1">
      <c r="A7633" s="37">
        <v>29</v>
      </c>
      <c r="B7633" s="38" t="s">
        <v>8769</v>
      </c>
      <c r="C7633" s="38" t="s">
        <v>15</v>
      </c>
      <c r="D7633" s="39">
        <v>0</v>
      </c>
      <c r="E7633" s="39"/>
      <c r="F7633" s="40"/>
      <c r="G7633" s="39"/>
      <c r="H7633" s="39"/>
    </row>
    <row r="7634" spans="1:8" hidden="1">
      <c r="A7634" s="37">
        <v>29</v>
      </c>
      <c r="B7634" s="38" t="s">
        <v>8274</v>
      </c>
      <c r="C7634" s="38" t="s">
        <v>15</v>
      </c>
      <c r="D7634" s="39">
        <v>62079.845000000001</v>
      </c>
      <c r="E7634" s="39">
        <v>189.922</v>
      </c>
      <c r="F7634" s="40"/>
      <c r="G7634" s="39">
        <v>326.87021514095301</v>
      </c>
      <c r="H7634" s="39"/>
    </row>
    <row r="7635" spans="1:8">
      <c r="A7635" s="37">
        <v>29</v>
      </c>
      <c r="B7635" s="38" t="s">
        <v>8286</v>
      </c>
      <c r="C7635" s="38" t="s">
        <v>16</v>
      </c>
      <c r="D7635" s="39">
        <v>30300.893</v>
      </c>
      <c r="E7635" s="39">
        <v>226.465785714286</v>
      </c>
      <c r="F7635" s="40"/>
      <c r="G7635" s="39">
        <v>133.798988241996</v>
      </c>
      <c r="H7635" s="39"/>
    </row>
    <row r="7636" spans="1:8">
      <c r="A7636" s="37">
        <v>29</v>
      </c>
      <c r="B7636" s="38" t="s">
        <v>533</v>
      </c>
      <c r="C7636" s="38" t="s">
        <v>16</v>
      </c>
      <c r="D7636" s="39">
        <v>1580191.60995</v>
      </c>
      <c r="E7636" s="39">
        <v>17906.396471428601</v>
      </c>
      <c r="F7636" s="40">
        <v>8024.4473500000004</v>
      </c>
      <c r="G7636" s="39">
        <v>88.247326170363294</v>
      </c>
      <c r="H7636" s="39">
        <v>87.799193160307198</v>
      </c>
    </row>
    <row r="7637" spans="1:8" hidden="1">
      <c r="A7637" s="37">
        <v>29</v>
      </c>
      <c r="B7637" s="41" t="s">
        <v>8750</v>
      </c>
      <c r="C7637" s="41" t="s">
        <v>15</v>
      </c>
      <c r="D7637" s="39">
        <v>8725.6849999999995</v>
      </c>
      <c r="E7637" s="39">
        <v>118.845885714286</v>
      </c>
      <c r="F7637" s="40"/>
      <c r="G7637" s="39">
        <v>73.420168881379595</v>
      </c>
      <c r="H7637" s="39"/>
    </row>
    <row r="7638" spans="1:8" hidden="1">
      <c r="A7638" s="37">
        <v>29</v>
      </c>
      <c r="B7638" s="38" t="s">
        <v>8766</v>
      </c>
      <c r="C7638" s="38" t="s">
        <v>15</v>
      </c>
      <c r="D7638" s="39">
        <v>0</v>
      </c>
      <c r="E7638" s="39"/>
      <c r="F7638" s="40"/>
      <c r="G7638" s="39"/>
      <c r="H7638" s="39"/>
    </row>
    <row r="7639" spans="1:8" hidden="1">
      <c r="A7639" s="37">
        <v>29</v>
      </c>
      <c r="B7639" s="38" t="s">
        <v>4895</v>
      </c>
      <c r="C7639" s="38" t="s">
        <v>15</v>
      </c>
      <c r="D7639" s="39">
        <v>0</v>
      </c>
      <c r="E7639" s="39"/>
      <c r="F7639" s="40"/>
      <c r="G7639" s="39"/>
      <c r="H7639" s="39"/>
    </row>
    <row r="7640" spans="1:8" hidden="1">
      <c r="A7640" s="37">
        <v>29</v>
      </c>
      <c r="B7640" s="41" t="s">
        <v>3025</v>
      </c>
      <c r="C7640" s="41" t="s">
        <v>15</v>
      </c>
      <c r="D7640" s="39">
        <v>0</v>
      </c>
      <c r="E7640" s="39"/>
      <c r="F7640" s="40"/>
      <c r="G7640" s="39"/>
      <c r="H7640" s="39"/>
    </row>
    <row r="7641" spans="1:8" hidden="1">
      <c r="A7641" s="37">
        <v>29</v>
      </c>
      <c r="B7641" s="38" t="s">
        <v>732</v>
      </c>
      <c r="C7641" s="38" t="s">
        <v>15</v>
      </c>
      <c r="D7641" s="39">
        <v>1640850.56535</v>
      </c>
      <c r="E7641" s="39">
        <v>16374.409173399101</v>
      </c>
      <c r="F7641" s="40">
        <v>15697.410599999999</v>
      </c>
      <c r="G7641" s="39">
        <v>100.20823029240201</v>
      </c>
      <c r="H7641" s="39">
        <v>99.249575208498399</v>
      </c>
    </row>
    <row r="7642" spans="1:8">
      <c r="A7642" s="37">
        <v>29</v>
      </c>
      <c r="B7642" s="38" t="s">
        <v>3462</v>
      </c>
      <c r="C7642" s="38" t="s">
        <v>16</v>
      </c>
      <c r="D7642" s="39">
        <v>227530.08554999999</v>
      </c>
      <c r="E7642" s="39">
        <v>1417.6283285714301</v>
      </c>
      <c r="F7642" s="40"/>
      <c r="G7642" s="39">
        <v>160.50052116219101</v>
      </c>
      <c r="H7642" s="39"/>
    </row>
    <row r="7643" spans="1:8" hidden="1">
      <c r="A7643" s="37">
        <v>29</v>
      </c>
      <c r="B7643" s="41" t="s">
        <v>316</v>
      </c>
      <c r="C7643" s="41" t="s">
        <v>15</v>
      </c>
      <c r="D7643" s="39">
        <v>174049.74785000001</v>
      </c>
      <c r="E7643" s="39">
        <v>7042.8092394179903</v>
      </c>
      <c r="F7643" s="40"/>
      <c r="G7643" s="39">
        <v>24.713114033510799</v>
      </c>
      <c r="H7643" s="39"/>
    </row>
    <row r="7644" spans="1:8" hidden="1">
      <c r="A7644" s="37">
        <v>29</v>
      </c>
      <c r="B7644" s="38" t="s">
        <v>2770</v>
      </c>
      <c r="C7644" s="38" t="s">
        <v>15</v>
      </c>
      <c r="D7644" s="39">
        <v>0</v>
      </c>
      <c r="E7644" s="39"/>
      <c r="F7644" s="40">
        <v>0</v>
      </c>
      <c r="G7644" s="39"/>
      <c r="H7644" s="39"/>
    </row>
    <row r="7645" spans="1:8" hidden="1">
      <c r="A7645" s="37">
        <v>29</v>
      </c>
      <c r="B7645" s="38" t="s">
        <v>8757</v>
      </c>
      <c r="C7645" s="38" t="s">
        <v>15</v>
      </c>
      <c r="D7645" s="39">
        <v>112973.3106</v>
      </c>
      <c r="E7645" s="39">
        <v>1095.8194285714301</v>
      </c>
      <c r="F7645" s="40"/>
      <c r="G7645" s="39">
        <v>103.094823521498</v>
      </c>
      <c r="H7645" s="39"/>
    </row>
    <row r="7646" spans="1:8" hidden="1">
      <c r="A7646" s="37">
        <v>29</v>
      </c>
      <c r="B7646" s="41" t="s">
        <v>6910</v>
      </c>
      <c r="C7646" s="41" t="s">
        <v>15</v>
      </c>
      <c r="D7646" s="39">
        <v>0</v>
      </c>
      <c r="E7646" s="39"/>
      <c r="F7646" s="40"/>
      <c r="G7646" s="39"/>
      <c r="H7646" s="39"/>
    </row>
    <row r="7647" spans="1:8" hidden="1">
      <c r="A7647" s="37">
        <v>29</v>
      </c>
      <c r="B7647" s="41" t="s">
        <v>8691</v>
      </c>
      <c r="C7647" s="41" t="s">
        <v>15</v>
      </c>
      <c r="D7647" s="39">
        <v>0</v>
      </c>
      <c r="E7647" s="39"/>
      <c r="F7647" s="40"/>
      <c r="G7647" s="39"/>
      <c r="H7647" s="39"/>
    </row>
    <row r="7648" spans="1:8" hidden="1">
      <c r="A7648" s="37">
        <v>29</v>
      </c>
      <c r="B7648" s="38" t="s">
        <v>2963</v>
      </c>
      <c r="C7648" s="38" t="s">
        <v>15</v>
      </c>
      <c r="D7648" s="39">
        <v>0</v>
      </c>
      <c r="E7648" s="39"/>
      <c r="F7648" s="40"/>
      <c r="G7648" s="39"/>
      <c r="H7648" s="39"/>
    </row>
    <row r="7649" spans="1:8" hidden="1">
      <c r="A7649" s="37">
        <v>29</v>
      </c>
      <c r="B7649" s="38" t="s">
        <v>4163</v>
      </c>
      <c r="C7649" s="38" t="s">
        <v>15</v>
      </c>
      <c r="D7649" s="39">
        <v>0</v>
      </c>
      <c r="E7649" s="39"/>
      <c r="F7649" s="40">
        <v>0</v>
      </c>
      <c r="G7649" s="39"/>
      <c r="H7649" s="39"/>
    </row>
    <row r="7650" spans="1:8" hidden="1">
      <c r="A7650" s="37">
        <v>29</v>
      </c>
      <c r="B7650" s="41" t="s">
        <v>7923</v>
      </c>
      <c r="C7650" s="41" t="s">
        <v>15</v>
      </c>
      <c r="D7650" s="39">
        <v>0</v>
      </c>
      <c r="E7650" s="39"/>
      <c r="F7650" s="40"/>
      <c r="G7650" s="39"/>
      <c r="H7650" s="39"/>
    </row>
    <row r="7651" spans="1:8" hidden="1">
      <c r="A7651" s="37">
        <v>29</v>
      </c>
      <c r="B7651" s="41" t="s">
        <v>9126</v>
      </c>
      <c r="C7651" s="41" t="s">
        <v>15</v>
      </c>
      <c r="D7651" s="39">
        <v>0</v>
      </c>
      <c r="E7651" s="39"/>
      <c r="F7651" s="40"/>
      <c r="G7651" s="39"/>
      <c r="H7651" s="39"/>
    </row>
    <row r="7652" spans="1:8" hidden="1">
      <c r="A7652" s="37">
        <v>29</v>
      </c>
      <c r="B7652" s="38" t="s">
        <v>3998</v>
      </c>
      <c r="C7652" s="38" t="s">
        <v>15</v>
      </c>
      <c r="D7652" s="39">
        <v>0</v>
      </c>
      <c r="E7652" s="39"/>
      <c r="F7652" s="40"/>
      <c r="G7652" s="39"/>
      <c r="H7652" s="39"/>
    </row>
    <row r="7653" spans="1:8" hidden="1">
      <c r="A7653" s="37">
        <v>29</v>
      </c>
      <c r="B7653" s="38" t="s">
        <v>7033</v>
      </c>
      <c r="C7653" s="38" t="s">
        <v>15</v>
      </c>
      <c r="D7653" s="39">
        <v>0</v>
      </c>
      <c r="E7653" s="39"/>
      <c r="F7653" s="40"/>
      <c r="G7653" s="39"/>
      <c r="H7653" s="39"/>
    </row>
    <row r="7654" spans="1:8" hidden="1">
      <c r="A7654" s="37">
        <v>29</v>
      </c>
      <c r="B7654" s="41" t="s">
        <v>4430</v>
      </c>
      <c r="C7654" s="41" t="s">
        <v>15</v>
      </c>
      <c r="D7654" s="39">
        <v>0</v>
      </c>
      <c r="E7654" s="39"/>
      <c r="F7654" s="40"/>
      <c r="G7654" s="39"/>
      <c r="H7654" s="39"/>
    </row>
    <row r="7655" spans="1:8" hidden="1">
      <c r="A7655" s="37">
        <v>29</v>
      </c>
      <c r="B7655" s="38" t="s">
        <v>8708</v>
      </c>
      <c r="C7655" s="38" t="s">
        <v>15</v>
      </c>
      <c r="D7655" s="39">
        <v>0</v>
      </c>
      <c r="E7655" s="39"/>
      <c r="F7655" s="40"/>
      <c r="G7655" s="39"/>
      <c r="H7655" s="39"/>
    </row>
    <row r="7656" spans="1:8">
      <c r="A7656" s="37">
        <v>29</v>
      </c>
      <c r="B7656" s="38" t="s">
        <v>7399</v>
      </c>
      <c r="C7656" s="38" t="s">
        <v>16</v>
      </c>
      <c r="D7656" s="39">
        <v>0</v>
      </c>
      <c r="E7656" s="39"/>
      <c r="F7656" s="40"/>
      <c r="G7656" s="39"/>
      <c r="H7656" s="39"/>
    </row>
    <row r="7657" spans="1:8" hidden="1">
      <c r="A7657" s="37">
        <v>29</v>
      </c>
      <c r="B7657" s="38" t="s">
        <v>2060</v>
      </c>
      <c r="C7657" s="38" t="s">
        <v>15</v>
      </c>
      <c r="D7657" s="39">
        <v>18103.895100000002</v>
      </c>
      <c r="E7657" s="39">
        <v>154.700528571429</v>
      </c>
      <c r="F7657" s="40"/>
      <c r="G7657" s="39">
        <v>117.025424975462</v>
      </c>
      <c r="H7657" s="39"/>
    </row>
    <row r="7658" spans="1:8">
      <c r="A7658" s="37">
        <v>29</v>
      </c>
      <c r="B7658" s="38" t="s">
        <v>8308</v>
      </c>
      <c r="C7658" s="38" t="s">
        <v>16</v>
      </c>
      <c r="D7658" s="39">
        <v>12795.306</v>
      </c>
      <c r="E7658" s="39">
        <v>6.8780000000000001</v>
      </c>
      <c r="F7658" s="40"/>
      <c r="G7658" s="39">
        <v>1860.3236405932</v>
      </c>
      <c r="H7658" s="39"/>
    </row>
    <row r="7659" spans="1:8" hidden="1">
      <c r="A7659" s="37">
        <v>29</v>
      </c>
      <c r="B7659" s="38" t="s">
        <v>3192</v>
      </c>
      <c r="C7659" s="38" t="s">
        <v>15</v>
      </c>
      <c r="D7659" s="39">
        <v>0</v>
      </c>
      <c r="E7659" s="39"/>
      <c r="F7659" s="40"/>
      <c r="G7659" s="39"/>
      <c r="H7659" s="39"/>
    </row>
    <row r="7660" spans="1:8" hidden="1">
      <c r="A7660" s="37">
        <v>29</v>
      </c>
      <c r="B7660" s="38" t="s">
        <v>8714</v>
      </c>
      <c r="C7660" s="38" t="s">
        <v>15</v>
      </c>
      <c r="D7660" s="39">
        <v>0</v>
      </c>
      <c r="E7660" s="39"/>
      <c r="F7660" s="40"/>
      <c r="G7660" s="39"/>
      <c r="H7660" s="39"/>
    </row>
    <row r="7661" spans="1:8">
      <c r="A7661" s="37">
        <v>29</v>
      </c>
      <c r="B7661" s="38" t="s">
        <v>8701</v>
      </c>
      <c r="C7661" s="38" t="s">
        <v>16</v>
      </c>
      <c r="D7661" s="39">
        <v>2035675.3971500001</v>
      </c>
      <c r="E7661" s="39">
        <v>17874.8250714286</v>
      </c>
      <c r="F7661" s="40">
        <v>276084.42894999997</v>
      </c>
      <c r="G7661" s="39">
        <v>113.885052805572</v>
      </c>
      <c r="H7661" s="39">
        <v>98.439618914792106</v>
      </c>
    </row>
    <row r="7662" spans="1:8" hidden="1">
      <c r="A7662" s="37">
        <v>29</v>
      </c>
      <c r="B7662" s="38" t="s">
        <v>4712</v>
      </c>
      <c r="C7662" s="38" t="s">
        <v>15</v>
      </c>
      <c r="D7662" s="39">
        <v>0</v>
      </c>
      <c r="E7662" s="39"/>
      <c r="F7662" s="40"/>
      <c r="G7662" s="39"/>
      <c r="H7662" s="39"/>
    </row>
    <row r="7663" spans="1:8">
      <c r="A7663" s="37">
        <v>29</v>
      </c>
      <c r="B7663" s="38" t="s">
        <v>8698</v>
      </c>
      <c r="C7663" s="38" t="s">
        <v>16</v>
      </c>
      <c r="D7663" s="39">
        <v>27.692499999999999</v>
      </c>
      <c r="E7663" s="39"/>
      <c r="F7663" s="40">
        <v>0</v>
      </c>
      <c r="G7663" s="39"/>
      <c r="H7663" s="39"/>
    </row>
    <row r="7664" spans="1:8" hidden="1">
      <c r="A7664" s="37">
        <v>29</v>
      </c>
      <c r="B7664" s="38" t="s">
        <v>2944</v>
      </c>
      <c r="C7664" s="38" t="s">
        <v>15</v>
      </c>
      <c r="D7664" s="39">
        <v>0</v>
      </c>
      <c r="E7664" s="39"/>
      <c r="F7664" s="40"/>
      <c r="G7664" s="39"/>
      <c r="H7664" s="39"/>
    </row>
    <row r="7665" spans="1:8" hidden="1">
      <c r="A7665" s="37">
        <v>29</v>
      </c>
      <c r="B7665" s="38" t="s">
        <v>8702</v>
      </c>
      <c r="C7665" s="38" t="s">
        <v>15</v>
      </c>
      <c r="D7665" s="39">
        <v>0</v>
      </c>
      <c r="E7665" s="39"/>
      <c r="F7665" s="40"/>
      <c r="G7665" s="39"/>
      <c r="H7665" s="39"/>
    </row>
    <row r="7666" spans="1:8" hidden="1">
      <c r="A7666" s="37">
        <v>29</v>
      </c>
      <c r="B7666" s="38" t="s">
        <v>8294</v>
      </c>
      <c r="C7666" s="38" t="s">
        <v>15</v>
      </c>
      <c r="D7666" s="39">
        <v>11415.4845</v>
      </c>
      <c r="E7666" s="39">
        <v>59.476642857142899</v>
      </c>
      <c r="F7666" s="40"/>
      <c r="G7666" s="39">
        <v>191.93222669643399</v>
      </c>
      <c r="H7666" s="39"/>
    </row>
    <row r="7667" spans="1:8">
      <c r="A7667" s="37">
        <v>29</v>
      </c>
      <c r="B7667" s="38" t="s">
        <v>8705</v>
      </c>
      <c r="C7667" s="38" t="s">
        <v>16</v>
      </c>
      <c r="D7667" s="39">
        <v>72397.19975</v>
      </c>
      <c r="E7667" s="39">
        <v>391.16637142857098</v>
      </c>
      <c r="F7667" s="40"/>
      <c r="G7667" s="39">
        <v>185.08032652602401</v>
      </c>
      <c r="H7667" s="39"/>
    </row>
    <row r="7668" spans="1:8" hidden="1">
      <c r="A7668" s="37">
        <v>29</v>
      </c>
      <c r="B7668" s="38" t="s">
        <v>8694</v>
      </c>
      <c r="C7668" s="38" t="s">
        <v>15</v>
      </c>
      <c r="D7668" s="39">
        <v>0</v>
      </c>
      <c r="E7668" s="39"/>
      <c r="F7668" s="40"/>
      <c r="G7668" s="39"/>
      <c r="H7668" s="39"/>
    </row>
    <row r="7669" spans="1:8" hidden="1">
      <c r="A7669" s="37">
        <v>29</v>
      </c>
      <c r="B7669" s="38" t="s">
        <v>4463</v>
      </c>
      <c r="C7669" s="38" t="s">
        <v>15</v>
      </c>
      <c r="D7669" s="39">
        <v>0</v>
      </c>
      <c r="E7669" s="39"/>
      <c r="F7669" s="40"/>
      <c r="G7669" s="39"/>
      <c r="H7669" s="39"/>
    </row>
    <row r="7670" spans="1:8" hidden="1">
      <c r="A7670" s="37">
        <v>29</v>
      </c>
      <c r="B7670" s="41" t="s">
        <v>6858</v>
      </c>
      <c r="C7670" s="41" t="s">
        <v>15</v>
      </c>
      <c r="D7670" s="39">
        <v>45.948599999999999</v>
      </c>
      <c r="E7670" s="39"/>
      <c r="F7670" s="40">
        <v>45.948599999999999</v>
      </c>
      <c r="G7670" s="39"/>
      <c r="H7670" s="39"/>
    </row>
    <row r="7671" spans="1:8" hidden="1">
      <c r="A7671" s="37">
        <v>29</v>
      </c>
      <c r="B7671" s="38" t="s">
        <v>5615</v>
      </c>
      <c r="C7671" s="38" t="s">
        <v>15</v>
      </c>
      <c r="D7671" s="39">
        <v>0</v>
      </c>
      <c r="E7671" s="39"/>
      <c r="F7671" s="40"/>
      <c r="G7671" s="39"/>
      <c r="H7671" s="39"/>
    </row>
    <row r="7672" spans="1:8" hidden="1">
      <c r="A7672" s="37">
        <v>29</v>
      </c>
      <c r="B7672" s="38" t="s">
        <v>2501</v>
      </c>
      <c r="C7672" s="38" t="s">
        <v>15</v>
      </c>
      <c r="D7672" s="39">
        <v>0</v>
      </c>
      <c r="E7672" s="39"/>
      <c r="F7672" s="40"/>
      <c r="G7672" s="39"/>
      <c r="H7672" s="39"/>
    </row>
    <row r="7673" spans="1:8" hidden="1">
      <c r="A7673" s="37">
        <v>29</v>
      </c>
      <c r="B7673" s="38" t="s">
        <v>4728</v>
      </c>
      <c r="C7673" s="38" t="s">
        <v>15</v>
      </c>
      <c r="D7673" s="39">
        <v>0</v>
      </c>
      <c r="E7673" s="39"/>
      <c r="F7673" s="40"/>
      <c r="G7673" s="39"/>
      <c r="H7673" s="39"/>
    </row>
    <row r="7674" spans="1:8" hidden="1">
      <c r="A7674" s="37">
        <v>29</v>
      </c>
      <c r="B7674" s="38" t="s">
        <v>8666</v>
      </c>
      <c r="C7674" s="38" t="s">
        <v>15</v>
      </c>
      <c r="D7674" s="39">
        <v>0</v>
      </c>
      <c r="E7674" s="39"/>
      <c r="F7674" s="40"/>
      <c r="G7674" s="39"/>
      <c r="H7674" s="39"/>
    </row>
    <row r="7675" spans="1:8" hidden="1">
      <c r="A7675" s="37">
        <v>29</v>
      </c>
      <c r="B7675" s="38" t="s">
        <v>8709</v>
      </c>
      <c r="C7675" s="38" t="s">
        <v>15</v>
      </c>
      <c r="D7675" s="39">
        <v>0</v>
      </c>
      <c r="E7675" s="39"/>
      <c r="F7675" s="40"/>
      <c r="G7675" s="39"/>
      <c r="H7675" s="39"/>
    </row>
    <row r="7676" spans="1:8" hidden="1">
      <c r="A7676" s="37">
        <v>29</v>
      </c>
      <c r="B7676" s="38" t="s">
        <v>2728</v>
      </c>
      <c r="C7676" s="38" t="s">
        <v>15</v>
      </c>
      <c r="D7676" s="39">
        <v>0</v>
      </c>
      <c r="E7676" s="39"/>
      <c r="F7676" s="40"/>
      <c r="G7676" s="39"/>
      <c r="H7676" s="39"/>
    </row>
    <row r="7677" spans="1:8" hidden="1">
      <c r="A7677" s="37">
        <v>29</v>
      </c>
      <c r="B7677" s="38" t="s">
        <v>3933</v>
      </c>
      <c r="C7677" s="38" t="s">
        <v>15</v>
      </c>
      <c r="D7677" s="39">
        <v>738214.74990000005</v>
      </c>
      <c r="E7677" s="39">
        <v>3668.2293</v>
      </c>
      <c r="F7677" s="40">
        <v>125374.73759999999</v>
      </c>
      <c r="G7677" s="39">
        <v>201.24553007087101</v>
      </c>
      <c r="H7677" s="39">
        <v>167.06698577975999</v>
      </c>
    </row>
    <row r="7678" spans="1:8" hidden="1">
      <c r="A7678" s="37">
        <v>29</v>
      </c>
      <c r="B7678" s="41" t="s">
        <v>2482</v>
      </c>
      <c r="C7678" s="41" t="s">
        <v>15</v>
      </c>
      <c r="D7678" s="39">
        <v>0</v>
      </c>
      <c r="E7678" s="39"/>
      <c r="F7678" s="40"/>
      <c r="G7678" s="39"/>
      <c r="H7678" s="39"/>
    </row>
    <row r="7679" spans="1:8" hidden="1">
      <c r="A7679" s="37">
        <v>29</v>
      </c>
      <c r="B7679" s="38" t="s">
        <v>8711</v>
      </c>
      <c r="C7679" s="38" t="s">
        <v>15</v>
      </c>
      <c r="D7679" s="39">
        <v>0</v>
      </c>
      <c r="E7679" s="39"/>
      <c r="F7679" s="40"/>
      <c r="G7679" s="39"/>
      <c r="H7679" s="39"/>
    </row>
    <row r="7680" spans="1:8" hidden="1">
      <c r="A7680" s="37">
        <v>29</v>
      </c>
      <c r="B7680" s="38" t="s">
        <v>5169</v>
      </c>
      <c r="C7680" s="38" t="s">
        <v>15</v>
      </c>
      <c r="D7680" s="39">
        <v>0</v>
      </c>
      <c r="E7680" s="39"/>
      <c r="F7680" s="40"/>
      <c r="G7680" s="39"/>
      <c r="H7680" s="39"/>
    </row>
    <row r="7681" spans="1:8">
      <c r="A7681" s="37">
        <v>29</v>
      </c>
      <c r="B7681" s="41" t="s">
        <v>902</v>
      </c>
      <c r="C7681" s="41" t="s">
        <v>16</v>
      </c>
      <c r="D7681" s="39">
        <v>4401.4364999999998</v>
      </c>
      <c r="E7681" s="39">
        <v>0.59829285714285696</v>
      </c>
      <c r="F7681" s="40">
        <v>0</v>
      </c>
      <c r="G7681" s="39">
        <v>7356.65894628765</v>
      </c>
      <c r="H7681" s="39">
        <v>7356.65894628765</v>
      </c>
    </row>
    <row r="7682" spans="1:8" hidden="1">
      <c r="A7682" s="37">
        <v>29</v>
      </c>
      <c r="B7682" s="38" t="s">
        <v>5896</v>
      </c>
      <c r="C7682" s="38" t="s">
        <v>15</v>
      </c>
      <c r="D7682" s="39">
        <v>0</v>
      </c>
      <c r="E7682" s="39"/>
      <c r="F7682" s="40"/>
      <c r="G7682" s="39"/>
      <c r="H7682" s="39"/>
    </row>
    <row r="7683" spans="1:8" hidden="1">
      <c r="A7683" s="37">
        <v>29</v>
      </c>
      <c r="B7683" s="38" t="s">
        <v>3067</v>
      </c>
      <c r="C7683" s="38" t="s">
        <v>15</v>
      </c>
      <c r="D7683" s="39">
        <v>0</v>
      </c>
      <c r="E7683" s="39"/>
      <c r="F7683" s="40"/>
      <c r="G7683" s="39"/>
      <c r="H7683" s="39"/>
    </row>
    <row r="7684" spans="1:8">
      <c r="A7684" s="37">
        <v>29</v>
      </c>
      <c r="B7684" s="38" t="s">
        <v>8287</v>
      </c>
      <c r="C7684" s="38" t="s">
        <v>16</v>
      </c>
      <c r="D7684" s="39">
        <v>93139.399099999995</v>
      </c>
      <c r="E7684" s="39">
        <v>303.57941428571399</v>
      </c>
      <c r="F7684" s="40">
        <v>2131.80285</v>
      </c>
      <c r="G7684" s="39">
        <v>306.80406746006099</v>
      </c>
      <c r="H7684" s="39">
        <v>299.78184279764099</v>
      </c>
    </row>
    <row r="7685" spans="1:8" hidden="1">
      <c r="A7685" s="37">
        <v>29</v>
      </c>
      <c r="B7685" s="38" t="s">
        <v>8674</v>
      </c>
      <c r="C7685" s="38" t="s">
        <v>15</v>
      </c>
      <c r="D7685" s="39">
        <v>0</v>
      </c>
      <c r="E7685" s="39"/>
      <c r="F7685" s="40"/>
      <c r="G7685" s="39"/>
      <c r="H7685" s="39"/>
    </row>
    <row r="7686" spans="1:8" hidden="1">
      <c r="A7686" s="37">
        <v>29</v>
      </c>
      <c r="B7686" s="38" t="s">
        <v>276</v>
      </c>
      <c r="C7686" s="38" t="s">
        <v>15</v>
      </c>
      <c r="D7686" s="39">
        <v>19687.4169</v>
      </c>
      <c r="E7686" s="39">
        <v>530.00522857142903</v>
      </c>
      <c r="F7686" s="40"/>
      <c r="G7686" s="39">
        <v>37.145703171769199</v>
      </c>
      <c r="H7686" s="39"/>
    </row>
    <row r="7687" spans="1:8" hidden="1">
      <c r="A7687" s="37">
        <v>29</v>
      </c>
      <c r="B7687" s="38" t="s">
        <v>4635</v>
      </c>
      <c r="C7687" s="38" t="s">
        <v>15</v>
      </c>
      <c r="D7687" s="39">
        <v>0</v>
      </c>
      <c r="E7687" s="39"/>
      <c r="F7687" s="40"/>
      <c r="G7687" s="39"/>
      <c r="H7687" s="39"/>
    </row>
    <row r="7688" spans="1:8" hidden="1">
      <c r="A7688" s="37">
        <v>29</v>
      </c>
      <c r="B7688" s="38" t="s">
        <v>8687</v>
      </c>
      <c r="C7688" s="38" t="s">
        <v>15</v>
      </c>
      <c r="D7688" s="39">
        <v>90626.425600000002</v>
      </c>
      <c r="E7688" s="39">
        <v>1560.3952714285699</v>
      </c>
      <c r="F7688" s="40"/>
      <c r="G7688" s="39">
        <v>58.079146521015701</v>
      </c>
      <c r="H7688" s="39"/>
    </row>
    <row r="7689" spans="1:8" hidden="1">
      <c r="A7689" s="37">
        <v>29</v>
      </c>
      <c r="B7689" s="38" t="s">
        <v>5780</v>
      </c>
      <c r="C7689" s="38" t="s">
        <v>15</v>
      </c>
      <c r="D7689" s="39">
        <v>0</v>
      </c>
      <c r="E7689" s="39"/>
      <c r="F7689" s="40"/>
      <c r="G7689" s="39"/>
      <c r="H7689" s="39"/>
    </row>
    <row r="7690" spans="1:8" hidden="1">
      <c r="A7690" s="37">
        <v>29</v>
      </c>
      <c r="B7690" s="38" t="s">
        <v>6903</v>
      </c>
      <c r="C7690" s="38" t="s">
        <v>15</v>
      </c>
      <c r="D7690" s="39">
        <v>0</v>
      </c>
      <c r="E7690" s="39"/>
      <c r="F7690" s="40"/>
      <c r="G7690" s="39"/>
      <c r="H7690" s="39"/>
    </row>
    <row r="7691" spans="1:8" hidden="1">
      <c r="A7691" s="37">
        <v>29</v>
      </c>
      <c r="B7691" s="41" t="s">
        <v>8692</v>
      </c>
      <c r="C7691" s="41" t="s">
        <v>15</v>
      </c>
      <c r="D7691" s="39">
        <v>0</v>
      </c>
      <c r="E7691" s="39"/>
      <c r="F7691" s="40"/>
      <c r="G7691" s="39"/>
      <c r="H7691" s="39"/>
    </row>
    <row r="7692" spans="1:8" hidden="1">
      <c r="A7692" s="37">
        <v>29</v>
      </c>
      <c r="B7692" s="38" t="s">
        <v>8690</v>
      </c>
      <c r="C7692" s="38" t="s">
        <v>15</v>
      </c>
      <c r="D7692" s="39">
        <v>0</v>
      </c>
      <c r="E7692" s="39"/>
      <c r="F7692" s="40"/>
      <c r="G7692" s="39"/>
      <c r="H7692" s="39"/>
    </row>
    <row r="7693" spans="1:8" hidden="1">
      <c r="A7693" s="37">
        <v>29</v>
      </c>
      <c r="B7693" s="38" t="s">
        <v>8682</v>
      </c>
      <c r="C7693" s="38" t="s">
        <v>15</v>
      </c>
      <c r="D7693" s="39">
        <v>0</v>
      </c>
      <c r="E7693" s="39"/>
      <c r="F7693" s="40"/>
      <c r="G7693" s="39"/>
      <c r="H7693" s="39"/>
    </row>
    <row r="7694" spans="1:8" hidden="1">
      <c r="A7694" s="37">
        <v>29</v>
      </c>
      <c r="B7694" s="38" t="s">
        <v>7608</v>
      </c>
      <c r="C7694" s="38" t="s">
        <v>15</v>
      </c>
      <c r="D7694" s="39">
        <v>0</v>
      </c>
      <c r="E7694" s="39"/>
      <c r="F7694" s="40"/>
      <c r="G7694" s="39"/>
      <c r="H7694" s="39"/>
    </row>
    <row r="7695" spans="1:8" hidden="1">
      <c r="A7695" s="37">
        <v>29</v>
      </c>
      <c r="B7695" s="38" t="s">
        <v>8685</v>
      </c>
      <c r="C7695" s="38" t="s">
        <v>15</v>
      </c>
      <c r="D7695" s="39">
        <v>0</v>
      </c>
      <c r="E7695" s="39"/>
      <c r="F7695" s="40"/>
      <c r="G7695" s="39"/>
      <c r="H7695" s="39"/>
    </row>
    <row r="7696" spans="1:8" hidden="1">
      <c r="A7696" s="37">
        <v>29</v>
      </c>
      <c r="B7696" s="38" t="s">
        <v>2662</v>
      </c>
      <c r="C7696" s="38" t="s">
        <v>15</v>
      </c>
      <c r="D7696" s="39">
        <v>0</v>
      </c>
      <c r="E7696" s="39"/>
      <c r="F7696" s="40"/>
      <c r="G7696" s="39"/>
      <c r="H7696" s="39"/>
    </row>
    <row r="7697" spans="1:8" hidden="1">
      <c r="A7697" s="37">
        <v>29</v>
      </c>
      <c r="B7697" s="41" t="s">
        <v>8754</v>
      </c>
      <c r="C7697" s="41" t="s">
        <v>15</v>
      </c>
      <c r="D7697" s="39">
        <v>0</v>
      </c>
      <c r="E7697" s="39"/>
      <c r="F7697" s="40"/>
      <c r="G7697" s="39"/>
      <c r="H7697" s="39"/>
    </row>
    <row r="7698" spans="1:8" hidden="1">
      <c r="A7698" s="37">
        <v>29</v>
      </c>
      <c r="B7698" s="38" t="s">
        <v>4627</v>
      </c>
      <c r="C7698" s="38" t="s">
        <v>15</v>
      </c>
      <c r="D7698" s="39">
        <v>0</v>
      </c>
      <c r="E7698" s="39"/>
      <c r="F7698" s="40">
        <v>0</v>
      </c>
      <c r="G7698" s="39"/>
      <c r="H7698" s="39"/>
    </row>
    <row r="7699" spans="1:8" hidden="1">
      <c r="A7699" s="37">
        <v>29</v>
      </c>
      <c r="B7699" s="38" t="s">
        <v>7539</v>
      </c>
      <c r="C7699" s="38" t="s">
        <v>15</v>
      </c>
      <c r="D7699" s="39">
        <v>0</v>
      </c>
      <c r="E7699" s="39"/>
      <c r="F7699" s="40"/>
      <c r="G7699" s="39"/>
      <c r="H7699" s="39"/>
    </row>
    <row r="7700" spans="1:8" hidden="1">
      <c r="A7700" s="37">
        <v>29</v>
      </c>
      <c r="B7700" s="38" t="s">
        <v>3934</v>
      </c>
      <c r="C7700" s="38" t="s">
        <v>15</v>
      </c>
      <c r="D7700" s="39">
        <v>0</v>
      </c>
      <c r="E7700" s="39"/>
      <c r="F7700" s="40"/>
      <c r="G7700" s="39"/>
      <c r="H7700" s="39"/>
    </row>
    <row r="7701" spans="1:8" hidden="1">
      <c r="A7701" s="37">
        <v>29</v>
      </c>
      <c r="B7701" s="38" t="s">
        <v>8748</v>
      </c>
      <c r="C7701" s="38" t="s">
        <v>15</v>
      </c>
      <c r="D7701" s="39">
        <v>0</v>
      </c>
      <c r="E7701" s="39"/>
      <c r="F7701" s="40"/>
      <c r="G7701" s="39"/>
      <c r="H7701" s="39"/>
    </row>
    <row r="7702" spans="1:8" hidden="1">
      <c r="A7702" s="37">
        <v>29</v>
      </c>
      <c r="B7702" s="38" t="s">
        <v>4993</v>
      </c>
      <c r="C7702" s="38" t="s">
        <v>15</v>
      </c>
      <c r="D7702" s="39">
        <v>0</v>
      </c>
      <c r="E7702" s="39"/>
      <c r="F7702" s="40"/>
      <c r="G7702" s="39"/>
      <c r="H7702" s="39"/>
    </row>
    <row r="7703" spans="1:8" hidden="1">
      <c r="A7703" s="37">
        <v>29</v>
      </c>
      <c r="B7703" s="38" t="s">
        <v>4136</v>
      </c>
      <c r="C7703" s="38" t="s">
        <v>15</v>
      </c>
      <c r="D7703" s="39">
        <v>0</v>
      </c>
      <c r="E7703" s="39"/>
      <c r="F7703" s="40"/>
      <c r="G7703" s="39"/>
      <c r="H7703" s="39"/>
    </row>
    <row r="7704" spans="1:8">
      <c r="A7704" s="37">
        <v>29</v>
      </c>
      <c r="B7704" s="38" t="s">
        <v>4802</v>
      </c>
      <c r="C7704" s="38" t="s">
        <v>16</v>
      </c>
      <c r="D7704" s="39">
        <v>45583.941250000003</v>
      </c>
      <c r="E7704" s="39">
        <v>82.550664285714305</v>
      </c>
      <c r="F7704" s="40">
        <v>0</v>
      </c>
      <c r="G7704" s="39">
        <v>552.19351224395302</v>
      </c>
      <c r="H7704" s="39">
        <v>552.19351224395302</v>
      </c>
    </row>
    <row r="7705" spans="1:8" hidden="1">
      <c r="A7705" s="37">
        <v>29</v>
      </c>
      <c r="B7705" s="38" t="s">
        <v>8762</v>
      </c>
      <c r="C7705" s="38" t="s">
        <v>15</v>
      </c>
      <c r="D7705" s="39">
        <v>0</v>
      </c>
      <c r="E7705" s="39"/>
      <c r="F7705" s="40"/>
      <c r="G7705" s="39"/>
      <c r="H7705" s="39"/>
    </row>
    <row r="7706" spans="1:8" hidden="1">
      <c r="A7706" s="37">
        <v>29</v>
      </c>
      <c r="B7706" s="38" t="s">
        <v>807</v>
      </c>
      <c r="C7706" s="38" t="s">
        <v>15</v>
      </c>
      <c r="D7706" s="39">
        <v>119835.7216</v>
      </c>
      <c r="E7706" s="39">
        <v>619.34658571428599</v>
      </c>
      <c r="F7706" s="40"/>
      <c r="G7706" s="39">
        <v>193.48733708089301</v>
      </c>
      <c r="H7706" s="39"/>
    </row>
    <row r="7707" spans="1:8" hidden="1">
      <c r="A7707" s="37">
        <v>29</v>
      </c>
      <c r="B7707" s="41" t="s">
        <v>8759</v>
      </c>
      <c r="C7707" s="41" t="s">
        <v>15</v>
      </c>
      <c r="D7707" s="39">
        <v>-41.025599999999997</v>
      </c>
      <c r="E7707" s="39"/>
      <c r="F7707" s="40">
        <v>0</v>
      </c>
      <c r="G7707" s="39"/>
      <c r="H7707" s="39"/>
    </row>
    <row r="7708" spans="1:8" hidden="1">
      <c r="A7708" s="37">
        <v>29</v>
      </c>
      <c r="B7708" s="38" t="s">
        <v>8765</v>
      </c>
      <c r="C7708" s="38" t="s">
        <v>15</v>
      </c>
      <c r="D7708" s="39">
        <v>0</v>
      </c>
      <c r="E7708" s="39"/>
      <c r="F7708" s="40">
        <v>0</v>
      </c>
      <c r="G7708" s="39"/>
      <c r="H7708" s="39"/>
    </row>
    <row r="7709" spans="1:8" hidden="1">
      <c r="A7709" s="37">
        <v>29</v>
      </c>
      <c r="B7709" s="41" t="s">
        <v>7507</v>
      </c>
      <c r="C7709" s="41" t="s">
        <v>15</v>
      </c>
      <c r="D7709" s="39">
        <v>0</v>
      </c>
      <c r="E7709" s="39"/>
      <c r="F7709" s="40"/>
      <c r="G7709" s="39"/>
      <c r="H7709" s="39"/>
    </row>
    <row r="7710" spans="1:8" hidden="1">
      <c r="A7710" s="37">
        <v>29</v>
      </c>
      <c r="B7710" s="38" t="s">
        <v>8764</v>
      </c>
      <c r="C7710" s="38" t="s">
        <v>15</v>
      </c>
      <c r="D7710" s="39">
        <v>-127.17919999999999</v>
      </c>
      <c r="E7710" s="39"/>
      <c r="F7710" s="40"/>
      <c r="G7710" s="39"/>
      <c r="H7710" s="39"/>
    </row>
    <row r="7711" spans="1:8" hidden="1">
      <c r="A7711" s="37">
        <v>29</v>
      </c>
      <c r="B7711" s="38" t="s">
        <v>5348</v>
      </c>
      <c r="C7711" s="38" t="s">
        <v>15</v>
      </c>
      <c r="D7711" s="39">
        <v>0</v>
      </c>
      <c r="E7711" s="39"/>
      <c r="F7711" s="40"/>
      <c r="G7711" s="39"/>
      <c r="H7711" s="39"/>
    </row>
    <row r="7712" spans="1:8" hidden="1">
      <c r="A7712" s="37">
        <v>29</v>
      </c>
      <c r="B7712" s="41" t="s">
        <v>5311</v>
      </c>
      <c r="C7712" s="41" t="s">
        <v>15</v>
      </c>
      <c r="D7712" s="39">
        <v>0</v>
      </c>
      <c r="E7712" s="39"/>
      <c r="F7712" s="40">
        <v>0</v>
      </c>
      <c r="G7712" s="39"/>
      <c r="H7712" s="39"/>
    </row>
    <row r="7713" spans="1:8" hidden="1">
      <c r="A7713" s="37">
        <v>29</v>
      </c>
      <c r="B7713" s="41" t="s">
        <v>8727</v>
      </c>
      <c r="C7713" s="41" t="s">
        <v>15</v>
      </c>
      <c r="D7713" s="39">
        <v>0</v>
      </c>
      <c r="E7713" s="39"/>
      <c r="F7713" s="40"/>
      <c r="G7713" s="39"/>
      <c r="H7713" s="39"/>
    </row>
    <row r="7714" spans="1:8" hidden="1">
      <c r="A7714" s="37">
        <v>29</v>
      </c>
      <c r="B7714" s="38" t="s">
        <v>5350</v>
      </c>
      <c r="C7714" s="38" t="s">
        <v>15</v>
      </c>
      <c r="D7714" s="39">
        <v>0</v>
      </c>
      <c r="E7714" s="39"/>
      <c r="F7714" s="40"/>
      <c r="G7714" s="39"/>
      <c r="H7714" s="39"/>
    </row>
    <row r="7715" spans="1:8" hidden="1">
      <c r="A7715" s="37">
        <v>29</v>
      </c>
      <c r="B7715" s="41" t="s">
        <v>8725</v>
      </c>
      <c r="C7715" s="41" t="s">
        <v>15</v>
      </c>
      <c r="D7715" s="39">
        <v>0</v>
      </c>
      <c r="E7715" s="39"/>
      <c r="F7715" s="40">
        <v>0</v>
      </c>
      <c r="G7715" s="39"/>
      <c r="H7715" s="39"/>
    </row>
    <row r="7716" spans="1:8">
      <c r="A7716" s="37">
        <v>29</v>
      </c>
      <c r="B7716" s="38" t="s">
        <v>9127</v>
      </c>
      <c r="C7716" s="38" t="s">
        <v>16</v>
      </c>
      <c r="D7716" s="39">
        <v>180244.01939999999</v>
      </c>
      <c r="E7716" s="39">
        <v>1817.7657285714299</v>
      </c>
      <c r="F7716" s="40">
        <v>2899.2665999999999</v>
      </c>
      <c r="G7716" s="39">
        <v>99.156902656346503</v>
      </c>
      <c r="H7716" s="39">
        <v>97.561941020515405</v>
      </c>
    </row>
    <row r="7717" spans="1:8" hidden="1">
      <c r="A7717" s="37">
        <v>29</v>
      </c>
      <c r="B7717" s="38" t="s">
        <v>4199</v>
      </c>
      <c r="C7717" s="38" t="s">
        <v>15</v>
      </c>
      <c r="D7717" s="39">
        <v>0</v>
      </c>
      <c r="E7717" s="39"/>
      <c r="F7717" s="40"/>
      <c r="G7717" s="39"/>
      <c r="H7717" s="39"/>
    </row>
    <row r="7718" spans="1:8" hidden="1">
      <c r="A7718" s="37">
        <v>29</v>
      </c>
      <c r="B7718" s="38" t="s">
        <v>7473</v>
      </c>
      <c r="C7718" s="38" t="s">
        <v>15</v>
      </c>
      <c r="D7718" s="39">
        <v>0</v>
      </c>
      <c r="E7718" s="39"/>
      <c r="F7718" s="40"/>
      <c r="G7718" s="39"/>
      <c r="H7718" s="39"/>
    </row>
    <row r="7719" spans="1:8" hidden="1">
      <c r="A7719" s="37">
        <v>29</v>
      </c>
      <c r="B7719" s="38" t="s">
        <v>3099</v>
      </c>
      <c r="C7719" s="38" t="s">
        <v>15</v>
      </c>
      <c r="D7719" s="39">
        <v>0</v>
      </c>
      <c r="E7719" s="39"/>
      <c r="F7719" s="40"/>
      <c r="G7719" s="39"/>
      <c r="H7719" s="39"/>
    </row>
    <row r="7720" spans="1:8" hidden="1">
      <c r="A7720" s="37">
        <v>29</v>
      </c>
      <c r="B7720" s="41" t="s">
        <v>8745</v>
      </c>
      <c r="C7720" s="41" t="s">
        <v>15</v>
      </c>
      <c r="D7720" s="39">
        <v>0</v>
      </c>
      <c r="E7720" s="39"/>
      <c r="F7720" s="40"/>
      <c r="G7720" s="39"/>
      <c r="H7720" s="39"/>
    </row>
    <row r="7721" spans="1:8" hidden="1">
      <c r="A7721" s="37">
        <v>29</v>
      </c>
      <c r="B7721" s="38" t="s">
        <v>8738</v>
      </c>
      <c r="C7721" s="38" t="s">
        <v>15</v>
      </c>
      <c r="D7721" s="39">
        <v>83356.193499999994</v>
      </c>
      <c r="E7721" s="39">
        <v>564.58817857142901</v>
      </c>
      <c r="F7721" s="40"/>
      <c r="G7721" s="39">
        <v>147.64069929858499</v>
      </c>
      <c r="H7721" s="39"/>
    </row>
    <row r="7722" spans="1:8" hidden="1">
      <c r="A7722" s="37">
        <v>29</v>
      </c>
      <c r="B7722" s="38" t="s">
        <v>8746</v>
      </c>
      <c r="C7722" s="38" t="s">
        <v>15</v>
      </c>
      <c r="D7722" s="39">
        <v>0</v>
      </c>
      <c r="E7722" s="39"/>
      <c r="F7722" s="40"/>
      <c r="G7722" s="39"/>
      <c r="H7722" s="39"/>
    </row>
    <row r="7723" spans="1:8" hidden="1">
      <c r="A7723" s="37">
        <v>29</v>
      </c>
      <c r="B7723" s="38" t="s">
        <v>4832</v>
      </c>
      <c r="C7723" s="38" t="s">
        <v>15</v>
      </c>
      <c r="D7723" s="39">
        <v>0</v>
      </c>
      <c r="E7723" s="39"/>
      <c r="F7723" s="40">
        <v>0</v>
      </c>
      <c r="G7723" s="39"/>
      <c r="H7723" s="39"/>
    </row>
    <row r="7724" spans="1:8">
      <c r="A7724" s="37">
        <v>29</v>
      </c>
      <c r="B7724" s="38" t="s">
        <v>8732</v>
      </c>
      <c r="C7724" s="38" t="s">
        <v>16</v>
      </c>
      <c r="D7724" s="39">
        <v>48663.921499999997</v>
      </c>
      <c r="E7724" s="39">
        <v>269.25809285714303</v>
      </c>
      <c r="F7724" s="40"/>
      <c r="G7724" s="39">
        <v>180.733366204963</v>
      </c>
      <c r="H7724" s="39"/>
    </row>
    <row r="7725" spans="1:8" hidden="1">
      <c r="A7725" s="37">
        <v>29</v>
      </c>
      <c r="B7725" s="38" t="s">
        <v>4346</v>
      </c>
      <c r="C7725" s="38" t="s">
        <v>15</v>
      </c>
      <c r="D7725" s="39">
        <v>0</v>
      </c>
      <c r="E7725" s="39"/>
      <c r="F7725" s="40"/>
      <c r="G7725" s="39"/>
      <c r="H7725" s="39"/>
    </row>
    <row r="7726" spans="1:8">
      <c r="A7726" s="37">
        <v>29</v>
      </c>
      <c r="B7726" s="38" t="s">
        <v>8735</v>
      </c>
      <c r="C7726" s="38" t="s">
        <v>16</v>
      </c>
      <c r="D7726" s="39">
        <v>0</v>
      </c>
      <c r="E7726" s="39"/>
      <c r="F7726" s="40"/>
      <c r="G7726" s="39"/>
      <c r="H7726" s="39"/>
    </row>
    <row r="7727" spans="1:8">
      <c r="A7727" s="37">
        <v>29</v>
      </c>
      <c r="B7727" s="38" t="s">
        <v>4266</v>
      </c>
      <c r="C7727" s="38" t="s">
        <v>16</v>
      </c>
      <c r="D7727" s="39">
        <v>0</v>
      </c>
      <c r="E7727" s="39"/>
      <c r="F7727" s="40">
        <v>0</v>
      </c>
      <c r="G7727" s="39"/>
      <c r="H7727" s="39"/>
    </row>
    <row r="7728" spans="1:8" hidden="1">
      <c r="A7728" s="37">
        <v>29</v>
      </c>
      <c r="B7728" s="41" t="s">
        <v>5211</v>
      </c>
      <c r="C7728" s="41" t="s">
        <v>15</v>
      </c>
      <c r="D7728" s="39">
        <v>0</v>
      </c>
      <c r="E7728" s="39"/>
      <c r="F7728" s="40"/>
      <c r="G7728" s="39"/>
      <c r="H7728" s="39"/>
    </row>
    <row r="7729" spans="1:8">
      <c r="A7729" s="37">
        <v>29</v>
      </c>
      <c r="B7729" s="41" t="s">
        <v>6026</v>
      </c>
      <c r="C7729" s="41" t="s">
        <v>16</v>
      </c>
      <c r="D7729" s="39">
        <v>0</v>
      </c>
      <c r="E7729" s="39"/>
      <c r="F7729" s="40">
        <v>0</v>
      </c>
      <c r="G7729" s="39"/>
      <c r="H7729" s="39"/>
    </row>
    <row r="7730" spans="1:8" hidden="1">
      <c r="A7730" s="37">
        <v>29</v>
      </c>
      <c r="B7730" s="38" t="s">
        <v>8731</v>
      </c>
      <c r="C7730" s="38" t="s">
        <v>15</v>
      </c>
      <c r="D7730" s="39">
        <v>52034.255149999997</v>
      </c>
      <c r="E7730" s="39">
        <v>115.895928571429</v>
      </c>
      <c r="F7730" s="40"/>
      <c r="G7730" s="39">
        <v>448.97396993484898</v>
      </c>
      <c r="H7730" s="39"/>
    </row>
    <row r="7731" spans="1:8" hidden="1">
      <c r="A7731" s="37">
        <v>29</v>
      </c>
      <c r="B7731" s="38" t="s">
        <v>8618</v>
      </c>
      <c r="C7731" s="38" t="s">
        <v>15</v>
      </c>
      <c r="D7731" s="39">
        <v>439237.60489999998</v>
      </c>
      <c r="E7731" s="39">
        <v>9760.5313357142895</v>
      </c>
      <c r="F7731" s="40">
        <v>390.9615</v>
      </c>
      <c r="G7731" s="39">
        <v>45.001403078622097</v>
      </c>
      <c r="H7731" s="39">
        <v>44.961347728503</v>
      </c>
    </row>
    <row r="7732" spans="1:8" hidden="1">
      <c r="A7732" s="37">
        <v>29</v>
      </c>
      <c r="B7732" s="38" t="s">
        <v>8645</v>
      </c>
      <c r="C7732" s="38" t="s">
        <v>15</v>
      </c>
      <c r="D7732" s="39">
        <v>353.62455</v>
      </c>
      <c r="E7732" s="39"/>
      <c r="F7732" s="40">
        <v>0</v>
      </c>
      <c r="G7732" s="39"/>
      <c r="H7732" s="39"/>
    </row>
    <row r="7733" spans="1:8" hidden="1">
      <c r="A7733" s="37">
        <v>29</v>
      </c>
      <c r="B7733" s="38" t="s">
        <v>1665</v>
      </c>
      <c r="C7733" s="38" t="s">
        <v>15</v>
      </c>
      <c r="D7733" s="39">
        <v>162.5385</v>
      </c>
      <c r="E7733" s="39"/>
      <c r="F7733" s="40"/>
      <c r="G7733" s="39"/>
      <c r="H7733" s="39"/>
    </row>
    <row r="7734" spans="1:8" hidden="1">
      <c r="A7734" s="37">
        <v>29</v>
      </c>
      <c r="B7734" s="38" t="s">
        <v>4154</v>
      </c>
      <c r="C7734" s="38" t="s">
        <v>15</v>
      </c>
      <c r="D7734" s="39">
        <v>0</v>
      </c>
      <c r="E7734" s="39"/>
      <c r="F7734" s="40"/>
      <c r="G7734" s="39"/>
      <c r="H7734" s="39"/>
    </row>
    <row r="7735" spans="1:8" hidden="1">
      <c r="A7735" s="37">
        <v>29</v>
      </c>
      <c r="B7735" s="38" t="s">
        <v>6975</v>
      </c>
      <c r="C7735" s="38" t="s">
        <v>15</v>
      </c>
      <c r="D7735" s="39">
        <v>0</v>
      </c>
      <c r="E7735" s="39"/>
      <c r="F7735" s="40"/>
      <c r="G7735" s="39"/>
      <c r="H7735" s="39"/>
    </row>
    <row r="7736" spans="1:8">
      <c r="A7736" s="37">
        <v>29</v>
      </c>
      <c r="B7736" s="38" t="s">
        <v>8621</v>
      </c>
      <c r="C7736" s="38" t="s">
        <v>16</v>
      </c>
      <c r="D7736" s="39">
        <v>29145.99325</v>
      </c>
      <c r="E7736" s="39">
        <v>941.13082142857104</v>
      </c>
      <c r="F7736" s="40"/>
      <c r="G7736" s="39">
        <v>30.969119899567598</v>
      </c>
      <c r="H7736" s="39"/>
    </row>
    <row r="7737" spans="1:8" hidden="1">
      <c r="A7737" s="37">
        <v>29</v>
      </c>
      <c r="B7737" s="41" t="s">
        <v>288</v>
      </c>
      <c r="C7737" s="41" t="s">
        <v>15</v>
      </c>
      <c r="D7737" s="39">
        <v>29102.234550000001</v>
      </c>
      <c r="E7737" s="39">
        <v>341.17150714285702</v>
      </c>
      <c r="F7737" s="40">
        <v>4025.7260000000001</v>
      </c>
      <c r="G7737" s="39">
        <v>85.300893951305696</v>
      </c>
      <c r="H7737" s="39">
        <v>73.501180564588694</v>
      </c>
    </row>
    <row r="7738" spans="1:8" hidden="1">
      <c r="A7738" s="37">
        <v>29</v>
      </c>
      <c r="B7738" s="41" t="s">
        <v>1031</v>
      </c>
      <c r="C7738" s="41" t="s">
        <v>15</v>
      </c>
      <c r="D7738" s="39">
        <v>26211.964599999999</v>
      </c>
      <c r="E7738" s="39">
        <v>81.367514285714293</v>
      </c>
      <c r="F7738" s="40"/>
      <c r="G7738" s="39">
        <v>322.14287028554401</v>
      </c>
      <c r="H7738" s="39"/>
    </row>
    <row r="7739" spans="1:8" hidden="1">
      <c r="A7739" s="37">
        <v>29</v>
      </c>
      <c r="B7739" s="41" t="s">
        <v>8644</v>
      </c>
      <c r="C7739" s="41" t="s">
        <v>15</v>
      </c>
      <c r="D7739" s="39">
        <v>0</v>
      </c>
      <c r="E7739" s="39"/>
      <c r="F7739" s="40"/>
      <c r="G7739" s="39"/>
      <c r="H7739" s="39"/>
    </row>
    <row r="7740" spans="1:8" hidden="1">
      <c r="A7740" s="37">
        <v>29</v>
      </c>
      <c r="B7740" s="38" t="s">
        <v>6776</v>
      </c>
      <c r="C7740" s="38" t="s">
        <v>15</v>
      </c>
      <c r="D7740" s="39">
        <v>0</v>
      </c>
      <c r="E7740" s="39"/>
      <c r="F7740" s="40"/>
      <c r="G7740" s="39"/>
      <c r="H7740" s="39"/>
    </row>
    <row r="7741" spans="1:8" hidden="1">
      <c r="A7741" s="37">
        <v>29</v>
      </c>
      <c r="B7741" s="38" t="s">
        <v>8653</v>
      </c>
      <c r="C7741" s="38" t="s">
        <v>15</v>
      </c>
      <c r="D7741" s="39">
        <v>1363938.7986000001</v>
      </c>
      <c r="E7741" s="39">
        <v>15280.621564285701</v>
      </c>
      <c r="F7741" s="40"/>
      <c r="G7741" s="39">
        <v>89.259379460573399</v>
      </c>
      <c r="H7741" s="39"/>
    </row>
    <row r="7742" spans="1:8" hidden="1">
      <c r="A7742" s="37">
        <v>29</v>
      </c>
      <c r="B7742" s="38" t="s">
        <v>2464</v>
      </c>
      <c r="C7742" s="38" t="s">
        <v>15</v>
      </c>
      <c r="D7742" s="39">
        <v>0</v>
      </c>
      <c r="E7742" s="39"/>
      <c r="F7742" s="40">
        <v>0</v>
      </c>
      <c r="G7742" s="39"/>
      <c r="H7742" s="39"/>
    </row>
    <row r="7743" spans="1:8" hidden="1">
      <c r="A7743" s="37">
        <v>29</v>
      </c>
      <c r="B7743" s="38" t="s">
        <v>4954</v>
      </c>
      <c r="C7743" s="38" t="s">
        <v>15</v>
      </c>
      <c r="D7743" s="39">
        <v>0</v>
      </c>
      <c r="E7743" s="39"/>
      <c r="F7743" s="40"/>
      <c r="G7743" s="39"/>
      <c r="H7743" s="39"/>
    </row>
    <row r="7744" spans="1:8" hidden="1">
      <c r="A7744" s="37">
        <v>29</v>
      </c>
      <c r="B7744" s="38" t="s">
        <v>8661</v>
      </c>
      <c r="C7744" s="38" t="s">
        <v>15</v>
      </c>
      <c r="D7744" s="39">
        <v>0</v>
      </c>
      <c r="E7744" s="39"/>
      <c r="F7744" s="40"/>
      <c r="G7744" s="39"/>
      <c r="H7744" s="39"/>
    </row>
    <row r="7745" spans="1:8" hidden="1">
      <c r="A7745" s="37">
        <v>29</v>
      </c>
      <c r="B7745" s="41" t="s">
        <v>8664</v>
      </c>
      <c r="C7745" s="41" t="s">
        <v>15</v>
      </c>
      <c r="D7745" s="39">
        <v>0</v>
      </c>
      <c r="E7745" s="39"/>
      <c r="F7745" s="40"/>
      <c r="G7745" s="39"/>
      <c r="H7745" s="39"/>
    </row>
    <row r="7746" spans="1:8" hidden="1">
      <c r="A7746" s="37">
        <v>29</v>
      </c>
      <c r="B7746" s="38" t="s">
        <v>225</v>
      </c>
      <c r="C7746" s="38" t="s">
        <v>15</v>
      </c>
      <c r="D7746" s="39">
        <v>1224927.5896000001</v>
      </c>
      <c r="E7746" s="39">
        <v>14172.875358220999</v>
      </c>
      <c r="F7746" s="40">
        <v>321386.69945000001</v>
      </c>
      <c r="G7746" s="39">
        <v>86.427599103203605</v>
      </c>
      <c r="H7746" s="39">
        <v>63.751417218659</v>
      </c>
    </row>
    <row r="7747" spans="1:8" hidden="1">
      <c r="A7747" s="37">
        <v>29</v>
      </c>
      <c r="B7747" s="38" t="s">
        <v>7786</v>
      </c>
      <c r="C7747" s="38" t="s">
        <v>15</v>
      </c>
      <c r="D7747" s="39">
        <v>1122090.3543</v>
      </c>
      <c r="E7747" s="39">
        <v>11225.014607142901</v>
      </c>
      <c r="F7747" s="40">
        <v>0</v>
      </c>
      <c r="G7747" s="39">
        <v>99.963375868212793</v>
      </c>
      <c r="H7747" s="39">
        <v>99.963375868212793</v>
      </c>
    </row>
    <row r="7748" spans="1:8" hidden="1">
      <c r="A7748" s="37">
        <v>29</v>
      </c>
      <c r="B7748" s="38" t="s">
        <v>8629</v>
      </c>
      <c r="C7748" s="38" t="s">
        <v>15</v>
      </c>
      <c r="D7748" s="39">
        <v>217588.67689999999</v>
      </c>
      <c r="E7748" s="39">
        <v>5413.6788605042002</v>
      </c>
      <c r="F7748" s="40"/>
      <c r="G7748" s="39">
        <v>40.192387193010397</v>
      </c>
      <c r="H7748" s="39"/>
    </row>
    <row r="7749" spans="1:8" hidden="1">
      <c r="A7749" s="37">
        <v>29</v>
      </c>
      <c r="B7749" s="38" t="s">
        <v>2591</v>
      </c>
      <c r="C7749" s="38" t="s">
        <v>15</v>
      </c>
      <c r="D7749" s="39">
        <v>0</v>
      </c>
      <c r="E7749" s="39"/>
      <c r="F7749" s="40"/>
      <c r="G7749" s="39"/>
      <c r="H7749" s="39"/>
    </row>
    <row r="7750" spans="1:8" hidden="1">
      <c r="A7750" s="37">
        <v>29</v>
      </c>
      <c r="B7750" s="38" t="s">
        <v>8624</v>
      </c>
      <c r="C7750" s="38" t="s">
        <v>15</v>
      </c>
      <c r="D7750" s="39">
        <v>0</v>
      </c>
      <c r="E7750" s="39"/>
      <c r="F7750" s="40">
        <v>0</v>
      </c>
      <c r="G7750" s="39"/>
      <c r="H7750" s="39"/>
    </row>
    <row r="7751" spans="1:8" hidden="1">
      <c r="A7751" s="37">
        <v>29</v>
      </c>
      <c r="B7751" s="38" t="s">
        <v>8626</v>
      </c>
      <c r="C7751" s="38" t="s">
        <v>15</v>
      </c>
      <c r="D7751" s="39">
        <v>341.28205000000003</v>
      </c>
      <c r="E7751" s="39"/>
      <c r="F7751" s="40"/>
      <c r="G7751" s="39"/>
      <c r="H7751" s="39"/>
    </row>
    <row r="7752" spans="1:8" hidden="1">
      <c r="A7752" s="37">
        <v>29</v>
      </c>
      <c r="B7752" s="38" t="s">
        <v>3692</v>
      </c>
      <c r="C7752" s="38" t="s">
        <v>15</v>
      </c>
      <c r="D7752" s="39">
        <v>176.41040000000001</v>
      </c>
      <c r="E7752" s="39"/>
      <c r="F7752" s="40"/>
      <c r="G7752" s="39"/>
      <c r="H7752" s="39"/>
    </row>
    <row r="7753" spans="1:8" hidden="1">
      <c r="A7753" s="37">
        <v>29</v>
      </c>
      <c r="B7753" s="38" t="s">
        <v>7890</v>
      </c>
      <c r="C7753" s="38" t="s">
        <v>15</v>
      </c>
      <c r="D7753" s="39">
        <v>669.53160000000003</v>
      </c>
      <c r="E7753" s="39"/>
      <c r="F7753" s="40">
        <v>669.53160000000003</v>
      </c>
      <c r="G7753" s="39"/>
      <c r="H7753" s="39"/>
    </row>
    <row r="7754" spans="1:8" hidden="1">
      <c r="A7754" s="37">
        <v>29</v>
      </c>
      <c r="B7754" s="41" t="s">
        <v>7319</v>
      </c>
      <c r="C7754" s="41" t="s">
        <v>15</v>
      </c>
      <c r="D7754" s="39">
        <v>0</v>
      </c>
      <c r="E7754" s="39"/>
      <c r="F7754" s="40"/>
      <c r="G7754" s="39"/>
      <c r="H7754" s="39"/>
    </row>
    <row r="7755" spans="1:8" hidden="1">
      <c r="A7755" s="37">
        <v>29</v>
      </c>
      <c r="B7755" s="38" t="s">
        <v>8298</v>
      </c>
      <c r="C7755" s="38" t="s">
        <v>15</v>
      </c>
      <c r="D7755" s="39">
        <v>11008.141</v>
      </c>
      <c r="E7755" s="39">
        <v>12.5038571428571</v>
      </c>
      <c r="F7755" s="40"/>
      <c r="G7755" s="39">
        <v>880.37962000297102</v>
      </c>
      <c r="H7755" s="39"/>
    </row>
    <row r="7756" spans="1:8" hidden="1">
      <c r="A7756" s="37">
        <v>29</v>
      </c>
      <c r="B7756" s="38" t="s">
        <v>9009</v>
      </c>
      <c r="C7756" s="38" t="s">
        <v>15</v>
      </c>
      <c r="D7756" s="39">
        <v>0</v>
      </c>
      <c r="E7756" s="39"/>
      <c r="F7756" s="40"/>
      <c r="G7756" s="39"/>
      <c r="H7756" s="39"/>
    </row>
    <row r="7757" spans="1:8" hidden="1">
      <c r="A7757" s="37">
        <v>29</v>
      </c>
      <c r="B7757" s="38" t="s">
        <v>9010</v>
      </c>
      <c r="C7757" s="38" t="s">
        <v>15</v>
      </c>
      <c r="D7757" s="39">
        <v>0</v>
      </c>
      <c r="E7757" s="39"/>
      <c r="F7757" s="40"/>
      <c r="G7757" s="39"/>
      <c r="H7757" s="39"/>
    </row>
    <row r="7758" spans="1:8" hidden="1">
      <c r="A7758" s="37">
        <v>29</v>
      </c>
      <c r="B7758" s="41" t="s">
        <v>2964</v>
      </c>
      <c r="C7758" s="41" t="s">
        <v>15</v>
      </c>
      <c r="D7758" s="39">
        <v>0</v>
      </c>
      <c r="E7758" s="39"/>
      <c r="F7758" s="40"/>
      <c r="G7758" s="39"/>
      <c r="H7758" s="39"/>
    </row>
    <row r="7759" spans="1:8" hidden="1">
      <c r="A7759" s="37">
        <v>29</v>
      </c>
      <c r="B7759" s="38" t="s">
        <v>3478</v>
      </c>
      <c r="C7759" s="38" t="s">
        <v>15</v>
      </c>
      <c r="D7759" s="39">
        <v>0</v>
      </c>
      <c r="E7759" s="39"/>
      <c r="F7759" s="40"/>
      <c r="G7759" s="39"/>
      <c r="H7759" s="39"/>
    </row>
    <row r="7760" spans="1:8" hidden="1">
      <c r="A7760" s="37">
        <v>29</v>
      </c>
      <c r="B7760" s="38" t="s">
        <v>3803</v>
      </c>
      <c r="C7760" s="38" t="s">
        <v>15</v>
      </c>
      <c r="D7760" s="39">
        <v>0</v>
      </c>
      <c r="E7760" s="39"/>
      <c r="F7760" s="40"/>
      <c r="G7760" s="39"/>
      <c r="H7760" s="39"/>
    </row>
    <row r="7761" spans="1:8" hidden="1">
      <c r="A7761" s="37">
        <v>29</v>
      </c>
      <c r="B7761" s="38" t="s">
        <v>5119</v>
      </c>
      <c r="C7761" s="38" t="s">
        <v>15</v>
      </c>
      <c r="D7761" s="39">
        <v>0</v>
      </c>
      <c r="E7761" s="39"/>
      <c r="F7761" s="40"/>
      <c r="G7761" s="39"/>
      <c r="H7761" s="39"/>
    </row>
    <row r="7762" spans="1:8" hidden="1">
      <c r="A7762" s="37">
        <v>29</v>
      </c>
      <c r="B7762" s="38" t="s">
        <v>3338</v>
      </c>
      <c r="C7762" s="38" t="s">
        <v>15</v>
      </c>
      <c r="D7762" s="39">
        <v>0</v>
      </c>
      <c r="E7762" s="39"/>
      <c r="F7762" s="40"/>
      <c r="G7762" s="39"/>
      <c r="H7762" s="39"/>
    </row>
    <row r="7763" spans="1:8" hidden="1">
      <c r="A7763" s="37">
        <v>29</v>
      </c>
      <c r="B7763" s="38" t="s">
        <v>7880</v>
      </c>
      <c r="C7763" s="38" t="s">
        <v>15</v>
      </c>
      <c r="D7763" s="39">
        <v>0</v>
      </c>
      <c r="E7763" s="39"/>
      <c r="F7763" s="40">
        <v>0</v>
      </c>
      <c r="G7763" s="39"/>
      <c r="H7763" s="39"/>
    </row>
    <row r="7764" spans="1:8" hidden="1">
      <c r="A7764" s="37">
        <v>29</v>
      </c>
      <c r="B7764" s="41" t="s">
        <v>5029</v>
      </c>
      <c r="C7764" s="41" t="s">
        <v>15</v>
      </c>
      <c r="D7764" s="39">
        <v>0</v>
      </c>
      <c r="E7764" s="39"/>
      <c r="F7764" s="40">
        <v>0</v>
      </c>
      <c r="G7764" s="39"/>
      <c r="H7764" s="39"/>
    </row>
    <row r="7765" spans="1:8" hidden="1">
      <c r="A7765" s="37">
        <v>29</v>
      </c>
      <c r="B7765" s="38" t="s">
        <v>9011</v>
      </c>
      <c r="C7765" s="38" t="s">
        <v>15</v>
      </c>
      <c r="D7765" s="39">
        <v>157709.55059999999</v>
      </c>
      <c r="E7765" s="39">
        <v>978.42766428571394</v>
      </c>
      <c r="F7765" s="40"/>
      <c r="G7765" s="39">
        <v>161.18672473875</v>
      </c>
      <c r="H7765" s="39"/>
    </row>
    <row r="7766" spans="1:8" hidden="1">
      <c r="A7766" s="37">
        <v>29</v>
      </c>
      <c r="B7766" s="38" t="s">
        <v>3564</v>
      </c>
      <c r="C7766" s="38" t="s">
        <v>15</v>
      </c>
      <c r="D7766" s="39">
        <v>0</v>
      </c>
      <c r="E7766" s="39"/>
      <c r="F7766" s="40"/>
      <c r="G7766" s="39"/>
      <c r="H7766" s="39"/>
    </row>
    <row r="7767" spans="1:8" hidden="1">
      <c r="A7767" s="37">
        <v>29</v>
      </c>
      <c r="B7767" s="41" t="s">
        <v>2585</v>
      </c>
      <c r="C7767" s="41" t="s">
        <v>15</v>
      </c>
      <c r="D7767" s="39">
        <v>0</v>
      </c>
      <c r="E7767" s="39"/>
      <c r="F7767" s="40"/>
      <c r="G7767" s="39"/>
      <c r="H7767" s="39"/>
    </row>
    <row r="7768" spans="1:8">
      <c r="A7768" s="37">
        <v>29</v>
      </c>
      <c r="B7768" s="38" t="s">
        <v>2762</v>
      </c>
      <c r="C7768" s="38" t="s">
        <v>16</v>
      </c>
      <c r="D7768" s="39">
        <v>260167.69044999999</v>
      </c>
      <c r="E7768" s="39">
        <v>1479.7722285714301</v>
      </c>
      <c r="F7768" s="40"/>
      <c r="G7768" s="39">
        <v>175.81603805415801</v>
      </c>
      <c r="H7768" s="39"/>
    </row>
    <row r="7769" spans="1:8" hidden="1">
      <c r="A7769" s="37">
        <v>29</v>
      </c>
      <c r="B7769" s="41" t="s">
        <v>2600</v>
      </c>
      <c r="C7769" s="41" t="s">
        <v>15</v>
      </c>
      <c r="D7769" s="39">
        <v>0</v>
      </c>
      <c r="E7769" s="39"/>
      <c r="F7769" s="40"/>
      <c r="G7769" s="39"/>
      <c r="H7769" s="39"/>
    </row>
    <row r="7770" spans="1:8">
      <c r="A7770" s="37">
        <v>29</v>
      </c>
      <c r="B7770" s="41" t="s">
        <v>8292</v>
      </c>
      <c r="C7770" s="41" t="s">
        <v>16</v>
      </c>
      <c r="D7770" s="39">
        <v>8131.5704999999998</v>
      </c>
      <c r="E7770" s="39">
        <v>197.21324999999999</v>
      </c>
      <c r="F7770" s="40"/>
      <c r="G7770" s="39">
        <v>41.232374092511499</v>
      </c>
      <c r="H7770" s="39"/>
    </row>
    <row r="7771" spans="1:8">
      <c r="A7771" s="37">
        <v>29</v>
      </c>
      <c r="B7771" s="38" t="s">
        <v>9000</v>
      </c>
      <c r="C7771" s="38" t="s">
        <v>16</v>
      </c>
      <c r="D7771" s="39">
        <v>427549.69485000003</v>
      </c>
      <c r="E7771" s="39">
        <v>4113.6864571428596</v>
      </c>
      <c r="F7771" s="40">
        <v>63672.458149999999</v>
      </c>
      <c r="G7771" s="39">
        <v>103.93346680752001</v>
      </c>
      <c r="H7771" s="39">
        <v>88.455267675584906</v>
      </c>
    </row>
    <row r="7772" spans="1:8" hidden="1">
      <c r="A7772" s="37">
        <v>29</v>
      </c>
      <c r="B7772" s="38" t="s">
        <v>5946</v>
      </c>
      <c r="C7772" s="38" t="s">
        <v>15</v>
      </c>
      <c r="D7772" s="39">
        <v>0</v>
      </c>
      <c r="E7772" s="39"/>
      <c r="F7772" s="40"/>
      <c r="G7772" s="39"/>
      <c r="H7772" s="39"/>
    </row>
    <row r="7773" spans="1:8" hidden="1">
      <c r="A7773" s="37">
        <v>29</v>
      </c>
      <c r="B7773" s="38" t="s">
        <v>3019</v>
      </c>
      <c r="C7773" s="38" t="s">
        <v>15</v>
      </c>
      <c r="D7773" s="39">
        <v>0</v>
      </c>
      <c r="E7773" s="39"/>
      <c r="F7773" s="40"/>
      <c r="G7773" s="39"/>
      <c r="H7773" s="39"/>
    </row>
    <row r="7774" spans="1:8" hidden="1">
      <c r="A7774" s="37">
        <v>29</v>
      </c>
      <c r="B7774" s="41" t="s">
        <v>7710</v>
      </c>
      <c r="C7774" s="41" t="s">
        <v>15</v>
      </c>
      <c r="D7774" s="39">
        <v>0</v>
      </c>
      <c r="E7774" s="39"/>
      <c r="F7774" s="40"/>
      <c r="G7774" s="39"/>
      <c r="H7774" s="39"/>
    </row>
    <row r="7775" spans="1:8" hidden="1">
      <c r="A7775" s="37">
        <v>29</v>
      </c>
      <c r="B7775" s="38" t="s">
        <v>6382</v>
      </c>
      <c r="C7775" s="38" t="s">
        <v>15</v>
      </c>
      <c r="D7775" s="39">
        <v>0</v>
      </c>
      <c r="E7775" s="39"/>
      <c r="F7775" s="40"/>
      <c r="G7775" s="39"/>
      <c r="H7775" s="39"/>
    </row>
    <row r="7776" spans="1:8" hidden="1">
      <c r="A7776" s="37">
        <v>29</v>
      </c>
      <c r="B7776" s="38" t="s">
        <v>7532</v>
      </c>
      <c r="C7776" s="38" t="s">
        <v>15</v>
      </c>
      <c r="D7776" s="39">
        <v>0</v>
      </c>
      <c r="E7776" s="39"/>
      <c r="F7776" s="40"/>
      <c r="G7776" s="39"/>
      <c r="H7776" s="39"/>
    </row>
    <row r="7777" spans="1:8" hidden="1">
      <c r="A7777" s="37">
        <v>29</v>
      </c>
      <c r="B7777" s="41" t="s">
        <v>4630</v>
      </c>
      <c r="C7777" s="41" t="s">
        <v>15</v>
      </c>
      <c r="D7777" s="39">
        <v>0</v>
      </c>
      <c r="E7777" s="39"/>
      <c r="F7777" s="40">
        <v>0</v>
      </c>
      <c r="G7777" s="39"/>
      <c r="H7777" s="39"/>
    </row>
    <row r="7778" spans="1:8" hidden="1">
      <c r="A7778" s="37">
        <v>29</v>
      </c>
      <c r="B7778" s="38" t="s">
        <v>8997</v>
      </c>
      <c r="C7778" s="38" t="s">
        <v>15</v>
      </c>
      <c r="D7778" s="39">
        <v>0</v>
      </c>
      <c r="E7778" s="39"/>
      <c r="F7778" s="40"/>
      <c r="G7778" s="39"/>
      <c r="H7778" s="39"/>
    </row>
    <row r="7779" spans="1:8">
      <c r="A7779" s="37">
        <v>29</v>
      </c>
      <c r="B7779" s="41" t="s">
        <v>7799</v>
      </c>
      <c r="C7779" s="41" t="s">
        <v>16</v>
      </c>
      <c r="D7779" s="39">
        <v>308134.55595000001</v>
      </c>
      <c r="E7779" s="39">
        <v>1544.2968714285701</v>
      </c>
      <c r="F7779" s="40">
        <v>1255.60205</v>
      </c>
      <c r="G7779" s="39">
        <v>199.53064831696301</v>
      </c>
      <c r="H7779" s="39">
        <v>198.71759088401001</v>
      </c>
    </row>
    <row r="7780" spans="1:8">
      <c r="A7780" s="37">
        <v>29</v>
      </c>
      <c r="B7780" s="38" t="s">
        <v>1527</v>
      </c>
      <c r="C7780" s="38" t="s">
        <v>16</v>
      </c>
      <c r="D7780" s="39">
        <v>620676.91350000002</v>
      </c>
      <c r="E7780" s="39">
        <v>2042.71099015206</v>
      </c>
      <c r="F7780" s="40">
        <v>135284.8646</v>
      </c>
      <c r="G7780" s="39">
        <v>303.84959815279399</v>
      </c>
      <c r="H7780" s="39">
        <v>237.62149968354899</v>
      </c>
    </row>
    <row r="7781" spans="1:8" hidden="1">
      <c r="A7781" s="37">
        <v>29</v>
      </c>
      <c r="B7781" s="38" t="s">
        <v>4899</v>
      </c>
      <c r="C7781" s="38" t="s">
        <v>15</v>
      </c>
      <c r="D7781" s="39">
        <v>0</v>
      </c>
      <c r="E7781" s="39"/>
      <c r="F7781" s="40"/>
      <c r="G7781" s="39"/>
      <c r="H7781" s="39"/>
    </row>
    <row r="7782" spans="1:8" hidden="1">
      <c r="A7782" s="37">
        <v>29</v>
      </c>
      <c r="B7782" s="38" t="s">
        <v>9005</v>
      </c>
      <c r="C7782" s="38" t="s">
        <v>15</v>
      </c>
      <c r="D7782" s="39">
        <v>0</v>
      </c>
      <c r="E7782" s="39"/>
      <c r="F7782" s="40"/>
      <c r="G7782" s="39"/>
      <c r="H7782" s="39"/>
    </row>
    <row r="7783" spans="1:8" hidden="1">
      <c r="A7783" s="37">
        <v>29</v>
      </c>
      <c r="B7783" s="38" t="s">
        <v>2823</v>
      </c>
      <c r="C7783" s="38" t="s">
        <v>15</v>
      </c>
      <c r="D7783" s="39">
        <v>0</v>
      </c>
      <c r="E7783" s="39"/>
      <c r="F7783" s="40"/>
      <c r="G7783" s="39"/>
      <c r="H7783" s="39"/>
    </row>
    <row r="7784" spans="1:8">
      <c r="A7784" s="37">
        <v>29</v>
      </c>
      <c r="B7784" s="38" t="s">
        <v>7171</v>
      </c>
      <c r="C7784" s="38" t="s">
        <v>16</v>
      </c>
      <c r="D7784" s="39">
        <v>312011.21740000002</v>
      </c>
      <c r="E7784" s="39">
        <v>3233.3370142857102</v>
      </c>
      <c r="F7784" s="40"/>
      <c r="G7784" s="39">
        <v>96.498204802485503</v>
      </c>
      <c r="H7784" s="39"/>
    </row>
    <row r="7785" spans="1:8" hidden="1">
      <c r="A7785" s="37">
        <v>29</v>
      </c>
      <c r="B7785" s="38" t="s">
        <v>9002</v>
      </c>
      <c r="C7785" s="38" t="s">
        <v>15</v>
      </c>
      <c r="D7785" s="39">
        <v>1368.9639</v>
      </c>
      <c r="E7785" s="39"/>
      <c r="F7785" s="40">
        <v>0</v>
      </c>
      <c r="G7785" s="39"/>
      <c r="H7785" s="39"/>
    </row>
    <row r="7786" spans="1:8">
      <c r="A7786" s="37">
        <v>29</v>
      </c>
      <c r="B7786" s="38" t="s">
        <v>3889</v>
      </c>
      <c r="C7786" s="38" t="s">
        <v>16</v>
      </c>
      <c r="D7786" s="39">
        <v>0</v>
      </c>
      <c r="E7786" s="39"/>
      <c r="F7786" s="40">
        <v>0</v>
      </c>
      <c r="G7786" s="39"/>
      <c r="H7786" s="39"/>
    </row>
    <row r="7787" spans="1:8">
      <c r="A7787" s="37">
        <v>29</v>
      </c>
      <c r="B7787" s="38" t="s">
        <v>8306</v>
      </c>
      <c r="C7787" s="38" t="s">
        <v>16</v>
      </c>
      <c r="D7787" s="39">
        <v>64040.565999999999</v>
      </c>
      <c r="E7787" s="39">
        <v>204.215928571429</v>
      </c>
      <c r="F7787" s="40"/>
      <c r="G7787" s="39">
        <v>313.59241391202499</v>
      </c>
      <c r="H7787" s="39"/>
    </row>
    <row r="7788" spans="1:8" hidden="1">
      <c r="A7788" s="37">
        <v>29</v>
      </c>
      <c r="B7788" s="38" t="s">
        <v>9006</v>
      </c>
      <c r="C7788" s="38" t="s">
        <v>15</v>
      </c>
      <c r="D7788" s="39">
        <v>0</v>
      </c>
      <c r="E7788" s="39"/>
      <c r="F7788" s="40">
        <v>0</v>
      </c>
      <c r="G7788" s="39"/>
      <c r="H7788" s="39"/>
    </row>
    <row r="7789" spans="1:8" hidden="1">
      <c r="A7789" s="37">
        <v>29</v>
      </c>
      <c r="B7789" s="38" t="s">
        <v>5781</v>
      </c>
      <c r="C7789" s="38" t="s">
        <v>15</v>
      </c>
      <c r="D7789" s="39">
        <v>0</v>
      </c>
      <c r="E7789" s="39"/>
      <c r="F7789" s="40"/>
      <c r="G7789" s="39"/>
      <c r="H7789" s="39"/>
    </row>
    <row r="7790" spans="1:8" hidden="1">
      <c r="A7790" s="37">
        <v>29</v>
      </c>
      <c r="B7790" s="41" t="s">
        <v>9003</v>
      </c>
      <c r="C7790" s="41" t="s">
        <v>15</v>
      </c>
      <c r="D7790" s="39">
        <v>0</v>
      </c>
      <c r="E7790" s="39"/>
      <c r="F7790" s="40"/>
      <c r="G7790" s="39"/>
      <c r="H7790" s="39"/>
    </row>
    <row r="7791" spans="1:8" hidden="1">
      <c r="A7791" s="37">
        <v>29</v>
      </c>
      <c r="B7791" s="38" t="s">
        <v>7926</v>
      </c>
      <c r="C7791" s="38" t="s">
        <v>15</v>
      </c>
      <c r="D7791" s="39">
        <v>0</v>
      </c>
      <c r="E7791" s="39"/>
      <c r="F7791" s="40"/>
      <c r="G7791" s="39"/>
      <c r="H7791" s="39"/>
    </row>
    <row r="7792" spans="1:8" hidden="1">
      <c r="A7792" s="37">
        <v>29</v>
      </c>
      <c r="B7792" s="38" t="s">
        <v>4995</v>
      </c>
      <c r="C7792" s="38" t="s">
        <v>15</v>
      </c>
      <c r="D7792" s="39">
        <v>0</v>
      </c>
      <c r="E7792" s="39"/>
      <c r="F7792" s="40"/>
      <c r="G7792" s="39"/>
      <c r="H7792" s="39"/>
    </row>
    <row r="7793" spans="1:8" hidden="1">
      <c r="A7793" s="37">
        <v>29</v>
      </c>
      <c r="B7793" s="41" t="s">
        <v>3658</v>
      </c>
      <c r="C7793" s="41" t="s">
        <v>15</v>
      </c>
      <c r="D7793" s="39">
        <v>0</v>
      </c>
      <c r="E7793" s="39"/>
      <c r="F7793" s="40"/>
      <c r="G7793" s="39"/>
      <c r="H7793" s="39"/>
    </row>
    <row r="7794" spans="1:8" hidden="1">
      <c r="A7794" s="37">
        <v>29</v>
      </c>
      <c r="B7794" s="38" t="s">
        <v>4923</v>
      </c>
      <c r="C7794" s="38" t="s">
        <v>15</v>
      </c>
      <c r="D7794" s="39">
        <v>0</v>
      </c>
      <c r="E7794" s="39"/>
      <c r="F7794" s="40"/>
      <c r="G7794" s="39"/>
      <c r="H7794" s="39"/>
    </row>
    <row r="7795" spans="1:8" hidden="1">
      <c r="A7795" s="37">
        <v>29</v>
      </c>
      <c r="B7795" s="38" t="s">
        <v>5120</v>
      </c>
      <c r="C7795" s="38" t="s">
        <v>15</v>
      </c>
      <c r="D7795" s="39">
        <v>0</v>
      </c>
      <c r="E7795" s="39"/>
      <c r="F7795" s="40">
        <v>0</v>
      </c>
      <c r="G7795" s="39"/>
      <c r="H7795" s="39"/>
    </row>
    <row r="7796" spans="1:8" hidden="1">
      <c r="A7796" s="37">
        <v>29</v>
      </c>
      <c r="B7796" s="41" t="s">
        <v>9027</v>
      </c>
      <c r="C7796" s="41" t="s">
        <v>15</v>
      </c>
      <c r="D7796" s="39">
        <v>0</v>
      </c>
      <c r="E7796" s="39"/>
      <c r="F7796" s="40"/>
      <c r="G7796" s="39"/>
      <c r="H7796" s="39"/>
    </row>
    <row r="7797" spans="1:8" hidden="1">
      <c r="A7797" s="37">
        <v>29</v>
      </c>
      <c r="B7797" s="38" t="s">
        <v>9028</v>
      </c>
      <c r="C7797" s="38" t="s">
        <v>15</v>
      </c>
      <c r="D7797" s="39">
        <v>0</v>
      </c>
      <c r="E7797" s="39"/>
      <c r="F7797" s="40"/>
      <c r="G7797" s="39"/>
      <c r="H7797" s="39"/>
    </row>
    <row r="7798" spans="1:8" hidden="1">
      <c r="A7798" s="37">
        <v>29</v>
      </c>
      <c r="B7798" s="38" t="s">
        <v>4068</v>
      </c>
      <c r="C7798" s="38" t="s">
        <v>15</v>
      </c>
      <c r="D7798" s="39">
        <v>0</v>
      </c>
      <c r="E7798" s="39"/>
      <c r="F7798" s="40"/>
      <c r="G7798" s="39"/>
      <c r="H7798" s="39"/>
    </row>
    <row r="7799" spans="1:8" hidden="1">
      <c r="A7799" s="37">
        <v>29</v>
      </c>
      <c r="B7799" s="41" t="s">
        <v>5283</v>
      </c>
      <c r="C7799" s="41" t="s">
        <v>15</v>
      </c>
      <c r="D7799" s="39">
        <v>0</v>
      </c>
      <c r="E7799" s="39"/>
      <c r="F7799" s="40">
        <v>0</v>
      </c>
      <c r="G7799" s="39"/>
      <c r="H7799" s="39"/>
    </row>
    <row r="7800" spans="1:8" hidden="1">
      <c r="A7800" s="37">
        <v>29</v>
      </c>
      <c r="B7800" s="38" t="s">
        <v>1191</v>
      </c>
      <c r="C7800" s="38" t="s">
        <v>15</v>
      </c>
      <c r="D7800" s="39">
        <v>1642601.1053500001</v>
      </c>
      <c r="E7800" s="39">
        <v>10580.0514234601</v>
      </c>
      <c r="F7800" s="40">
        <v>1325.7717</v>
      </c>
      <c r="G7800" s="39">
        <v>155.25454835764901</v>
      </c>
      <c r="H7800" s="39">
        <v>155.12923973229999</v>
      </c>
    </row>
    <row r="7801" spans="1:8" hidden="1">
      <c r="A7801" s="37">
        <v>29</v>
      </c>
      <c r="B7801" s="38" t="s">
        <v>2448</v>
      </c>
      <c r="C7801" s="38" t="s">
        <v>15</v>
      </c>
      <c r="D7801" s="39">
        <v>0</v>
      </c>
      <c r="E7801" s="39"/>
      <c r="F7801" s="40"/>
      <c r="G7801" s="39"/>
      <c r="H7801" s="39"/>
    </row>
    <row r="7802" spans="1:8" hidden="1">
      <c r="A7802" s="37">
        <v>29</v>
      </c>
      <c r="B7802" s="38" t="s">
        <v>3111</v>
      </c>
      <c r="C7802" s="38" t="s">
        <v>15</v>
      </c>
      <c r="D7802" s="39">
        <v>0</v>
      </c>
      <c r="E7802" s="39"/>
      <c r="F7802" s="40"/>
      <c r="G7802" s="39"/>
      <c r="H7802" s="39"/>
    </row>
    <row r="7803" spans="1:8" hidden="1">
      <c r="A7803" s="37">
        <v>29</v>
      </c>
      <c r="B7803" s="38" t="s">
        <v>9024</v>
      </c>
      <c r="C7803" s="38" t="s">
        <v>15</v>
      </c>
      <c r="D7803" s="39">
        <v>16.452999999999999</v>
      </c>
      <c r="E7803" s="39"/>
      <c r="F7803" s="40"/>
      <c r="G7803" s="39"/>
      <c r="H7803" s="39"/>
    </row>
    <row r="7804" spans="1:8">
      <c r="A7804" s="37">
        <v>29</v>
      </c>
      <c r="B7804" s="38" t="s">
        <v>2596</v>
      </c>
      <c r="C7804" s="38" t="s">
        <v>16</v>
      </c>
      <c r="D7804" s="39">
        <v>0</v>
      </c>
      <c r="E7804" s="39"/>
      <c r="F7804" s="40">
        <v>0</v>
      </c>
      <c r="G7804" s="39"/>
      <c r="H7804" s="39"/>
    </row>
    <row r="7805" spans="1:8" hidden="1">
      <c r="A7805" s="37">
        <v>29</v>
      </c>
      <c r="B7805" s="41" t="s">
        <v>6130</v>
      </c>
      <c r="C7805" s="41" t="s">
        <v>15</v>
      </c>
      <c r="D7805" s="39">
        <v>0</v>
      </c>
      <c r="E7805" s="39"/>
      <c r="F7805" s="40"/>
      <c r="G7805" s="39"/>
      <c r="H7805" s="39"/>
    </row>
    <row r="7806" spans="1:8" hidden="1">
      <c r="A7806" s="37">
        <v>29</v>
      </c>
      <c r="B7806" s="38" t="s">
        <v>4038</v>
      </c>
      <c r="C7806" s="38" t="s">
        <v>15</v>
      </c>
      <c r="D7806" s="39">
        <v>0</v>
      </c>
      <c r="E7806" s="39"/>
      <c r="F7806" s="40"/>
      <c r="G7806" s="39"/>
      <c r="H7806" s="39"/>
    </row>
    <row r="7807" spans="1:8" hidden="1">
      <c r="A7807" s="37">
        <v>29</v>
      </c>
      <c r="B7807" s="41" t="s">
        <v>9032</v>
      </c>
      <c r="C7807" s="41" t="s">
        <v>15</v>
      </c>
      <c r="D7807" s="39">
        <v>0</v>
      </c>
      <c r="E7807" s="39"/>
      <c r="F7807" s="40"/>
      <c r="G7807" s="39"/>
      <c r="H7807" s="39"/>
    </row>
    <row r="7808" spans="1:8" hidden="1">
      <c r="A7808" s="37">
        <v>29</v>
      </c>
      <c r="B7808" s="41" t="s">
        <v>297</v>
      </c>
      <c r="C7808" s="41" t="s">
        <v>15</v>
      </c>
      <c r="D7808" s="39">
        <v>3259.7320500000001</v>
      </c>
      <c r="E7808" s="39">
        <v>2.1288142857142902</v>
      </c>
      <c r="F7808" s="40"/>
      <c r="G7808" s="39">
        <v>1531.24303602945</v>
      </c>
      <c r="H7808" s="39"/>
    </row>
    <row r="7809" spans="1:8" hidden="1">
      <c r="A7809" s="37">
        <v>29</v>
      </c>
      <c r="B7809" s="38" t="s">
        <v>568</v>
      </c>
      <c r="C7809" s="38" t="s">
        <v>15</v>
      </c>
      <c r="D7809" s="39">
        <v>188968.6525</v>
      </c>
      <c r="E7809" s="39">
        <v>500.32182857142902</v>
      </c>
      <c r="F7809" s="40">
        <v>7662.4969499999997</v>
      </c>
      <c r="G7809" s="39">
        <v>377.69419943072103</v>
      </c>
      <c r="H7809" s="39">
        <v>362.37906322753201</v>
      </c>
    </row>
    <row r="7810" spans="1:8" hidden="1">
      <c r="A7810" s="37">
        <v>29</v>
      </c>
      <c r="B7810" s="38" t="s">
        <v>7863</v>
      </c>
      <c r="C7810" s="38" t="s">
        <v>15</v>
      </c>
      <c r="D7810" s="39">
        <v>0</v>
      </c>
      <c r="E7810" s="39"/>
      <c r="F7810" s="40"/>
      <c r="G7810" s="39"/>
      <c r="H7810" s="39"/>
    </row>
    <row r="7811" spans="1:8" hidden="1">
      <c r="A7811" s="37">
        <v>29</v>
      </c>
      <c r="B7811" s="38" t="s">
        <v>5161</v>
      </c>
      <c r="C7811" s="38" t="s">
        <v>15</v>
      </c>
      <c r="D7811" s="39">
        <v>0</v>
      </c>
      <c r="E7811" s="39"/>
      <c r="F7811" s="40"/>
      <c r="G7811" s="39"/>
      <c r="H7811" s="39"/>
    </row>
    <row r="7812" spans="1:8" hidden="1">
      <c r="A7812" s="37">
        <v>29</v>
      </c>
      <c r="B7812" s="41" t="s">
        <v>5313</v>
      </c>
      <c r="C7812" s="41" t="s">
        <v>15</v>
      </c>
      <c r="D7812" s="39">
        <v>0</v>
      </c>
      <c r="E7812" s="39"/>
      <c r="F7812" s="40"/>
      <c r="G7812" s="39"/>
      <c r="H7812" s="39"/>
    </row>
    <row r="7813" spans="1:8" hidden="1">
      <c r="A7813" s="37">
        <v>29</v>
      </c>
      <c r="B7813" s="38" t="s">
        <v>5344</v>
      </c>
      <c r="C7813" s="38" t="s">
        <v>15</v>
      </c>
      <c r="D7813" s="39">
        <v>0</v>
      </c>
      <c r="E7813" s="39"/>
      <c r="F7813" s="40"/>
      <c r="G7813" s="39"/>
      <c r="H7813" s="39"/>
    </row>
    <row r="7814" spans="1:8" hidden="1">
      <c r="A7814" s="37">
        <v>29</v>
      </c>
      <c r="B7814" s="38" t="s">
        <v>9017</v>
      </c>
      <c r="C7814" s="38" t="s">
        <v>15</v>
      </c>
      <c r="D7814" s="39">
        <v>0</v>
      </c>
      <c r="E7814" s="39"/>
      <c r="F7814" s="40"/>
      <c r="G7814" s="39"/>
      <c r="H7814" s="39"/>
    </row>
    <row r="7815" spans="1:8">
      <c r="A7815" s="37">
        <v>29</v>
      </c>
      <c r="B7815" s="38" t="s">
        <v>9018</v>
      </c>
      <c r="C7815" s="38" t="s">
        <v>16</v>
      </c>
      <c r="D7815" s="39">
        <v>2251370.1869999999</v>
      </c>
      <c r="E7815" s="39">
        <v>27834.5049322714</v>
      </c>
      <c r="F7815" s="40">
        <v>424659.90179999999</v>
      </c>
      <c r="G7815" s="39">
        <v>80.884146942011995</v>
      </c>
      <c r="H7815" s="39">
        <v>65.627547162949696</v>
      </c>
    </row>
    <row r="7816" spans="1:8" hidden="1">
      <c r="A7816" s="37">
        <v>29</v>
      </c>
      <c r="B7816" s="38" t="s">
        <v>3536</v>
      </c>
      <c r="C7816" s="38" t="s">
        <v>15</v>
      </c>
      <c r="D7816" s="39">
        <v>0</v>
      </c>
      <c r="E7816" s="39"/>
      <c r="F7816" s="40"/>
      <c r="G7816" s="39"/>
      <c r="H7816" s="39"/>
    </row>
    <row r="7817" spans="1:8" hidden="1">
      <c r="A7817" s="37">
        <v>29</v>
      </c>
      <c r="B7817" s="38" t="s">
        <v>9012</v>
      </c>
      <c r="C7817" s="38" t="s">
        <v>15</v>
      </c>
      <c r="D7817" s="39">
        <v>217875.26285</v>
      </c>
      <c r="E7817" s="39">
        <v>4259.8444642857103</v>
      </c>
      <c r="F7817" s="40"/>
      <c r="G7817" s="39">
        <v>51.146295287692602</v>
      </c>
      <c r="H7817" s="39"/>
    </row>
    <row r="7818" spans="1:8" hidden="1">
      <c r="A7818" s="37">
        <v>29</v>
      </c>
      <c r="B7818" s="38" t="s">
        <v>2942</v>
      </c>
      <c r="C7818" s="38" t="s">
        <v>15</v>
      </c>
      <c r="D7818" s="39">
        <v>0</v>
      </c>
      <c r="E7818" s="39"/>
      <c r="F7818" s="40">
        <v>0</v>
      </c>
      <c r="G7818" s="39"/>
      <c r="H7818" s="39"/>
    </row>
    <row r="7819" spans="1:8" hidden="1">
      <c r="A7819" s="37">
        <v>29</v>
      </c>
      <c r="B7819" s="38" t="s">
        <v>3114</v>
      </c>
      <c r="C7819" s="38" t="s">
        <v>15</v>
      </c>
      <c r="D7819" s="39">
        <v>0</v>
      </c>
      <c r="E7819" s="39"/>
      <c r="F7819" s="40"/>
      <c r="G7819" s="39"/>
      <c r="H7819" s="39"/>
    </row>
    <row r="7820" spans="1:8">
      <c r="A7820" s="37">
        <v>29</v>
      </c>
      <c r="B7820" s="38" t="s">
        <v>947</v>
      </c>
      <c r="C7820" s="38" t="s">
        <v>16</v>
      </c>
      <c r="D7820" s="39">
        <v>3329002.28205</v>
      </c>
      <c r="E7820" s="39">
        <v>21712.347807142902</v>
      </c>
      <c r="F7820" s="40">
        <v>349756.8357</v>
      </c>
      <c r="G7820" s="39">
        <v>153.322999042731</v>
      </c>
      <c r="H7820" s="39">
        <v>137.21433871697201</v>
      </c>
    </row>
    <row r="7821" spans="1:8">
      <c r="A7821" s="37">
        <v>29</v>
      </c>
      <c r="B7821" s="38" t="s">
        <v>1906</v>
      </c>
      <c r="C7821" s="38" t="s">
        <v>16</v>
      </c>
      <c r="D7821" s="39">
        <v>16.239000000000001</v>
      </c>
      <c r="E7821" s="39"/>
      <c r="F7821" s="40">
        <v>0</v>
      </c>
      <c r="G7821" s="39"/>
      <c r="H7821" s="39"/>
    </row>
    <row r="7822" spans="1:8" hidden="1">
      <c r="A7822" s="37">
        <v>29</v>
      </c>
      <c r="B7822" s="38" t="s">
        <v>3208</v>
      </c>
      <c r="C7822" s="38" t="s">
        <v>15</v>
      </c>
      <c r="D7822" s="39">
        <v>163.4616</v>
      </c>
      <c r="E7822" s="39"/>
      <c r="F7822" s="40"/>
      <c r="G7822" s="39"/>
      <c r="H7822" s="39"/>
    </row>
    <row r="7823" spans="1:8" hidden="1">
      <c r="A7823" s="37">
        <v>29</v>
      </c>
      <c r="B7823" s="38" t="s">
        <v>3947</v>
      </c>
      <c r="C7823" s="38" t="s">
        <v>15</v>
      </c>
      <c r="D7823" s="39">
        <v>0</v>
      </c>
      <c r="E7823" s="39"/>
      <c r="F7823" s="40"/>
      <c r="G7823" s="39"/>
      <c r="H7823" s="39"/>
    </row>
    <row r="7824" spans="1:8" hidden="1">
      <c r="A7824" s="37">
        <v>29</v>
      </c>
      <c r="B7824" s="38" t="s">
        <v>6571</v>
      </c>
      <c r="C7824" s="38" t="s">
        <v>15</v>
      </c>
      <c r="D7824" s="39">
        <v>0</v>
      </c>
      <c r="E7824" s="39"/>
      <c r="F7824" s="40"/>
      <c r="G7824" s="39"/>
      <c r="H7824" s="39"/>
    </row>
    <row r="7825" spans="1:8" hidden="1">
      <c r="A7825" s="37">
        <v>29</v>
      </c>
      <c r="B7825" s="41" t="s">
        <v>1235</v>
      </c>
      <c r="C7825" s="41" t="s">
        <v>15</v>
      </c>
      <c r="D7825" s="39">
        <v>232434.82750000001</v>
      </c>
      <c r="E7825" s="39">
        <v>2185.9798214285702</v>
      </c>
      <c r="F7825" s="40">
        <v>92072.915699999998</v>
      </c>
      <c r="G7825" s="39">
        <v>106.329813853497</v>
      </c>
      <c r="H7825" s="39">
        <v>64.210067459941797</v>
      </c>
    </row>
    <row r="7826" spans="1:8" hidden="1">
      <c r="A7826" s="37">
        <v>29</v>
      </c>
      <c r="B7826" s="38" t="s">
        <v>9021</v>
      </c>
      <c r="C7826" s="38" t="s">
        <v>15</v>
      </c>
      <c r="D7826" s="39">
        <v>21464.67425</v>
      </c>
      <c r="E7826" s="39">
        <v>12.976864285714299</v>
      </c>
      <c r="F7826" s="40"/>
      <c r="G7826" s="39">
        <v>1654.07249219903</v>
      </c>
      <c r="H7826" s="39"/>
    </row>
    <row r="7827" spans="1:8" hidden="1">
      <c r="A7827" s="37">
        <v>29</v>
      </c>
      <c r="B7827" s="38" t="s">
        <v>9020</v>
      </c>
      <c r="C7827" s="38" t="s">
        <v>15</v>
      </c>
      <c r="D7827" s="39">
        <v>3678.11085</v>
      </c>
      <c r="E7827" s="39">
        <v>57.341000000000001</v>
      </c>
      <c r="F7827" s="40"/>
      <c r="G7827" s="39">
        <v>64.144518756212804</v>
      </c>
      <c r="H7827" s="39"/>
    </row>
    <row r="7828" spans="1:8" hidden="1">
      <c r="A7828" s="37">
        <v>29</v>
      </c>
      <c r="B7828" s="41" t="s">
        <v>9022</v>
      </c>
      <c r="C7828" s="41" t="s">
        <v>15</v>
      </c>
      <c r="D7828" s="39">
        <v>0</v>
      </c>
      <c r="E7828" s="39"/>
      <c r="F7828" s="40"/>
      <c r="G7828" s="39"/>
      <c r="H7828" s="39"/>
    </row>
    <row r="7829" spans="1:8" hidden="1">
      <c r="A7829" s="37">
        <v>29</v>
      </c>
      <c r="B7829" s="38" t="s">
        <v>8275</v>
      </c>
      <c r="C7829" s="38" t="s">
        <v>15</v>
      </c>
      <c r="D7829" s="39">
        <v>20479.386500000001</v>
      </c>
      <c r="E7829" s="39">
        <v>7.2649999999999997</v>
      </c>
      <c r="F7829" s="40"/>
      <c r="G7829" s="39">
        <v>2818.9107364074298</v>
      </c>
      <c r="H7829" s="39"/>
    </row>
    <row r="7830" spans="1:8">
      <c r="A7830" s="37">
        <v>29</v>
      </c>
      <c r="B7830" s="38" t="s">
        <v>8960</v>
      </c>
      <c r="C7830" s="38" t="s">
        <v>16</v>
      </c>
      <c r="D7830" s="39">
        <v>0</v>
      </c>
      <c r="E7830" s="39"/>
      <c r="F7830" s="40"/>
      <c r="G7830" s="39"/>
      <c r="H7830" s="39"/>
    </row>
    <row r="7831" spans="1:8" hidden="1">
      <c r="A7831" s="37">
        <v>29</v>
      </c>
      <c r="B7831" s="38" t="s">
        <v>3903</v>
      </c>
      <c r="C7831" s="38" t="s">
        <v>15</v>
      </c>
      <c r="D7831" s="39">
        <v>0</v>
      </c>
      <c r="E7831" s="39"/>
      <c r="F7831" s="40"/>
      <c r="G7831" s="39"/>
      <c r="H7831" s="39"/>
    </row>
    <row r="7832" spans="1:8" hidden="1">
      <c r="A7832" s="37">
        <v>29</v>
      </c>
      <c r="B7832" s="41" t="s">
        <v>5416</v>
      </c>
      <c r="C7832" s="41" t="s">
        <v>15</v>
      </c>
      <c r="D7832" s="39">
        <v>0</v>
      </c>
      <c r="E7832" s="39"/>
      <c r="F7832" s="40"/>
      <c r="G7832" s="39"/>
      <c r="H7832" s="39"/>
    </row>
    <row r="7833" spans="1:8" hidden="1">
      <c r="A7833" s="37">
        <v>29</v>
      </c>
      <c r="B7833" s="41" t="s">
        <v>3339</v>
      </c>
      <c r="C7833" s="41" t="s">
        <v>15</v>
      </c>
      <c r="D7833" s="39">
        <v>0</v>
      </c>
      <c r="E7833" s="39"/>
      <c r="F7833" s="40"/>
      <c r="G7833" s="39"/>
      <c r="H7833" s="39"/>
    </row>
    <row r="7834" spans="1:8" hidden="1">
      <c r="A7834" s="37">
        <v>29</v>
      </c>
      <c r="B7834" s="38" t="s">
        <v>8958</v>
      </c>
      <c r="C7834" s="38" t="s">
        <v>15</v>
      </c>
      <c r="D7834" s="39">
        <v>0</v>
      </c>
      <c r="E7834" s="39"/>
      <c r="F7834" s="40"/>
      <c r="G7834" s="39"/>
      <c r="H7834" s="39"/>
    </row>
    <row r="7835" spans="1:8" hidden="1">
      <c r="A7835" s="37">
        <v>29</v>
      </c>
      <c r="B7835" s="41" t="s">
        <v>5859</v>
      </c>
      <c r="C7835" s="41" t="s">
        <v>15</v>
      </c>
      <c r="D7835" s="39">
        <v>29.66845</v>
      </c>
      <c r="E7835" s="39"/>
      <c r="F7835" s="40">
        <v>0</v>
      </c>
      <c r="G7835" s="39"/>
      <c r="H7835" s="39"/>
    </row>
    <row r="7836" spans="1:8">
      <c r="A7836" s="37">
        <v>29</v>
      </c>
      <c r="B7836" s="41" t="s">
        <v>8957</v>
      </c>
      <c r="C7836" s="41" t="s">
        <v>16</v>
      </c>
      <c r="D7836" s="39">
        <v>0</v>
      </c>
      <c r="E7836" s="39"/>
      <c r="F7836" s="40">
        <v>0</v>
      </c>
      <c r="G7836" s="39"/>
      <c r="H7836" s="39"/>
    </row>
    <row r="7837" spans="1:8" hidden="1">
      <c r="A7837" s="37">
        <v>29</v>
      </c>
      <c r="B7837" s="38" t="s">
        <v>6456</v>
      </c>
      <c r="C7837" s="38" t="s">
        <v>15</v>
      </c>
      <c r="D7837" s="39">
        <v>0</v>
      </c>
      <c r="E7837" s="39"/>
      <c r="F7837" s="40"/>
      <c r="G7837" s="39"/>
      <c r="H7837" s="39"/>
    </row>
    <row r="7838" spans="1:8" hidden="1">
      <c r="A7838" s="37">
        <v>29</v>
      </c>
      <c r="B7838" s="38" t="s">
        <v>2857</v>
      </c>
      <c r="C7838" s="38" t="s">
        <v>15</v>
      </c>
      <c r="D7838" s="39">
        <v>0</v>
      </c>
      <c r="E7838" s="39"/>
      <c r="F7838" s="40"/>
      <c r="G7838" s="39"/>
      <c r="H7838" s="39"/>
    </row>
    <row r="7839" spans="1:8" hidden="1">
      <c r="A7839" s="37">
        <v>29</v>
      </c>
      <c r="B7839" s="38" t="s">
        <v>8955</v>
      </c>
      <c r="C7839" s="38" t="s">
        <v>15</v>
      </c>
      <c r="D7839" s="39">
        <v>0</v>
      </c>
      <c r="E7839" s="39"/>
      <c r="F7839" s="40"/>
      <c r="G7839" s="39"/>
      <c r="H7839" s="39"/>
    </row>
    <row r="7840" spans="1:8" hidden="1">
      <c r="A7840" s="37">
        <v>29</v>
      </c>
      <c r="B7840" s="38" t="s">
        <v>3278</v>
      </c>
      <c r="C7840" s="38" t="s">
        <v>15</v>
      </c>
      <c r="D7840" s="39">
        <v>0</v>
      </c>
      <c r="E7840" s="39"/>
      <c r="F7840" s="40"/>
      <c r="G7840" s="39"/>
      <c r="H7840" s="39"/>
    </row>
    <row r="7841" spans="1:8" hidden="1">
      <c r="A7841" s="37">
        <v>29</v>
      </c>
      <c r="B7841" s="38" t="s">
        <v>4788</v>
      </c>
      <c r="C7841" s="38" t="s">
        <v>15</v>
      </c>
      <c r="D7841" s="39">
        <v>0</v>
      </c>
      <c r="E7841" s="39"/>
      <c r="F7841" s="40"/>
      <c r="G7841" s="39"/>
      <c r="H7841" s="39"/>
    </row>
    <row r="7842" spans="1:8">
      <c r="A7842" s="37">
        <v>29</v>
      </c>
      <c r="B7842" s="38" t="s">
        <v>439</v>
      </c>
      <c r="C7842" s="38" t="s">
        <v>16</v>
      </c>
      <c r="D7842" s="39">
        <v>672.92340000000002</v>
      </c>
      <c r="E7842" s="39"/>
      <c r="F7842" s="40">
        <v>0</v>
      </c>
      <c r="G7842" s="39"/>
      <c r="H7842" s="39"/>
    </row>
    <row r="7843" spans="1:8" hidden="1">
      <c r="A7843" s="37">
        <v>29</v>
      </c>
      <c r="B7843" s="38" t="s">
        <v>7915</v>
      </c>
      <c r="C7843" s="38" t="s">
        <v>15</v>
      </c>
      <c r="D7843" s="39">
        <v>0</v>
      </c>
      <c r="E7843" s="39"/>
      <c r="F7843" s="40"/>
      <c r="G7843" s="39"/>
      <c r="H7843" s="39"/>
    </row>
    <row r="7844" spans="1:8" hidden="1">
      <c r="A7844" s="37">
        <v>29</v>
      </c>
      <c r="B7844" s="41" t="s">
        <v>8963</v>
      </c>
      <c r="C7844" s="41" t="s">
        <v>15</v>
      </c>
      <c r="D7844" s="39">
        <v>222688.8719</v>
      </c>
      <c r="E7844" s="39">
        <v>9765.9744928571399</v>
      </c>
      <c r="F7844" s="40"/>
      <c r="G7844" s="39">
        <v>22.802524424252301</v>
      </c>
      <c r="H7844" s="39"/>
    </row>
    <row r="7845" spans="1:8" hidden="1">
      <c r="A7845" s="37">
        <v>29</v>
      </c>
      <c r="B7845" s="38" t="s">
        <v>8966</v>
      </c>
      <c r="C7845" s="38" t="s">
        <v>15</v>
      </c>
      <c r="D7845" s="39">
        <v>25524.7425</v>
      </c>
      <c r="E7845" s="39">
        <v>346.14345714285702</v>
      </c>
      <c r="F7845" s="40"/>
      <c r="G7845" s="39">
        <v>73.740358147129896</v>
      </c>
      <c r="H7845" s="39"/>
    </row>
    <row r="7846" spans="1:8">
      <c r="A7846" s="37">
        <v>29</v>
      </c>
      <c r="B7846" s="38" t="s">
        <v>4159</v>
      </c>
      <c r="C7846" s="38" t="s">
        <v>16</v>
      </c>
      <c r="D7846" s="39">
        <v>0</v>
      </c>
      <c r="E7846" s="39"/>
      <c r="F7846" s="40">
        <v>0</v>
      </c>
      <c r="G7846" s="39"/>
      <c r="H7846" s="39"/>
    </row>
    <row r="7847" spans="1:8" hidden="1">
      <c r="A7847" s="37">
        <v>29</v>
      </c>
      <c r="B7847" s="41" t="s">
        <v>3926</v>
      </c>
      <c r="C7847" s="41" t="s">
        <v>15</v>
      </c>
      <c r="D7847" s="39">
        <v>0</v>
      </c>
      <c r="E7847" s="39"/>
      <c r="F7847" s="40"/>
      <c r="G7847" s="39"/>
      <c r="H7847" s="39"/>
    </row>
    <row r="7848" spans="1:8" hidden="1">
      <c r="A7848" s="37">
        <v>29</v>
      </c>
      <c r="B7848" s="38" t="s">
        <v>3268</v>
      </c>
      <c r="C7848" s="38" t="s">
        <v>15</v>
      </c>
      <c r="D7848" s="39">
        <v>0</v>
      </c>
      <c r="E7848" s="39"/>
      <c r="F7848" s="40"/>
      <c r="G7848" s="39"/>
      <c r="H7848" s="39"/>
    </row>
    <row r="7849" spans="1:8" hidden="1">
      <c r="A7849" s="37">
        <v>29</v>
      </c>
      <c r="B7849" s="38" t="s">
        <v>8943</v>
      </c>
      <c r="C7849" s="38" t="s">
        <v>15</v>
      </c>
      <c r="D7849" s="39">
        <v>0</v>
      </c>
      <c r="E7849" s="39"/>
      <c r="F7849" s="40"/>
      <c r="G7849" s="39"/>
      <c r="H7849" s="39"/>
    </row>
    <row r="7850" spans="1:8" hidden="1">
      <c r="A7850" s="37">
        <v>29</v>
      </c>
      <c r="B7850" s="38" t="s">
        <v>6945</v>
      </c>
      <c r="C7850" s="38" t="s">
        <v>15</v>
      </c>
      <c r="D7850" s="39">
        <v>0</v>
      </c>
      <c r="E7850" s="39"/>
      <c r="F7850" s="40"/>
      <c r="G7850" s="39"/>
      <c r="H7850" s="39"/>
    </row>
    <row r="7851" spans="1:8" hidden="1">
      <c r="A7851" s="37">
        <v>29</v>
      </c>
      <c r="B7851" s="38" t="s">
        <v>7635</v>
      </c>
      <c r="C7851" s="38" t="s">
        <v>15</v>
      </c>
      <c r="D7851" s="39">
        <v>0</v>
      </c>
      <c r="E7851" s="39"/>
      <c r="F7851" s="40"/>
      <c r="G7851" s="39"/>
      <c r="H7851" s="39"/>
    </row>
    <row r="7852" spans="1:8" hidden="1">
      <c r="A7852" s="37">
        <v>29</v>
      </c>
      <c r="B7852" s="38" t="s">
        <v>5021</v>
      </c>
      <c r="C7852" s="38" t="s">
        <v>15</v>
      </c>
      <c r="D7852" s="39">
        <v>0</v>
      </c>
      <c r="E7852" s="39"/>
      <c r="F7852" s="40"/>
      <c r="G7852" s="39"/>
      <c r="H7852" s="39"/>
    </row>
    <row r="7853" spans="1:8" hidden="1">
      <c r="A7853" s="37">
        <v>29</v>
      </c>
      <c r="B7853" s="38" t="s">
        <v>8945</v>
      </c>
      <c r="C7853" s="38" t="s">
        <v>15</v>
      </c>
      <c r="D7853" s="39">
        <v>0</v>
      </c>
      <c r="E7853" s="39"/>
      <c r="F7853" s="40"/>
      <c r="G7853" s="39"/>
      <c r="H7853" s="39"/>
    </row>
    <row r="7854" spans="1:8">
      <c r="A7854" s="37">
        <v>29</v>
      </c>
      <c r="B7854" s="41" t="s">
        <v>8946</v>
      </c>
      <c r="C7854" s="41" t="s">
        <v>16</v>
      </c>
      <c r="D7854" s="39">
        <v>32815.153550000003</v>
      </c>
      <c r="E7854" s="39">
        <v>12.21</v>
      </c>
      <c r="F7854" s="40">
        <v>10051.272000000001</v>
      </c>
      <c r="G7854" s="39">
        <v>2687.5637633087599</v>
      </c>
      <c r="H7854" s="39">
        <v>1864.3637633087601</v>
      </c>
    </row>
    <row r="7855" spans="1:8" hidden="1">
      <c r="A7855" s="37">
        <v>29</v>
      </c>
      <c r="B7855" s="38" t="s">
        <v>2527</v>
      </c>
      <c r="C7855" s="38" t="s">
        <v>15</v>
      </c>
      <c r="D7855" s="39">
        <v>0</v>
      </c>
      <c r="E7855" s="39"/>
      <c r="F7855" s="40">
        <v>0</v>
      </c>
      <c r="G7855" s="39"/>
      <c r="H7855" s="39"/>
    </row>
    <row r="7856" spans="1:8" hidden="1">
      <c r="A7856" s="37">
        <v>29</v>
      </c>
      <c r="B7856" s="38" t="s">
        <v>3002</v>
      </c>
      <c r="C7856" s="38" t="s">
        <v>15</v>
      </c>
      <c r="D7856" s="39">
        <v>0</v>
      </c>
      <c r="E7856" s="39"/>
      <c r="F7856" s="40"/>
      <c r="G7856" s="39"/>
      <c r="H7856" s="39"/>
    </row>
    <row r="7857" spans="1:8" hidden="1">
      <c r="A7857" s="37">
        <v>29</v>
      </c>
      <c r="B7857" s="38" t="s">
        <v>3468</v>
      </c>
      <c r="C7857" s="38" t="s">
        <v>15</v>
      </c>
      <c r="D7857" s="39">
        <v>0</v>
      </c>
      <c r="E7857" s="39"/>
      <c r="F7857" s="40">
        <v>0</v>
      </c>
      <c r="G7857" s="39"/>
      <c r="H7857" s="39"/>
    </row>
    <row r="7858" spans="1:8" hidden="1">
      <c r="A7858" s="37">
        <v>29</v>
      </c>
      <c r="B7858" s="38" t="s">
        <v>7423</v>
      </c>
      <c r="C7858" s="38" t="s">
        <v>15</v>
      </c>
      <c r="D7858" s="39">
        <v>0</v>
      </c>
      <c r="E7858" s="39"/>
      <c r="F7858" s="40">
        <v>0</v>
      </c>
      <c r="G7858" s="39"/>
      <c r="H7858" s="39"/>
    </row>
    <row r="7859" spans="1:8" hidden="1">
      <c r="A7859" s="37">
        <v>29</v>
      </c>
      <c r="B7859" s="38" t="s">
        <v>3991</v>
      </c>
      <c r="C7859" s="38" t="s">
        <v>15</v>
      </c>
      <c r="D7859" s="39">
        <v>0</v>
      </c>
      <c r="E7859" s="39"/>
      <c r="F7859" s="40"/>
      <c r="G7859" s="39"/>
      <c r="H7859" s="39"/>
    </row>
    <row r="7860" spans="1:8" hidden="1">
      <c r="A7860" s="37">
        <v>29</v>
      </c>
      <c r="B7860" s="38" t="s">
        <v>3421</v>
      </c>
      <c r="C7860" s="38" t="s">
        <v>15</v>
      </c>
      <c r="D7860" s="39">
        <v>0</v>
      </c>
      <c r="E7860" s="39"/>
      <c r="F7860" s="40"/>
      <c r="G7860" s="39"/>
      <c r="H7860" s="39"/>
    </row>
    <row r="7861" spans="1:8" hidden="1">
      <c r="A7861" s="37">
        <v>29</v>
      </c>
      <c r="B7861" s="38" t="s">
        <v>8942</v>
      </c>
      <c r="C7861" s="38" t="s">
        <v>15</v>
      </c>
      <c r="D7861" s="39">
        <v>0</v>
      </c>
      <c r="E7861" s="39"/>
      <c r="F7861" s="40"/>
      <c r="G7861" s="39"/>
      <c r="H7861" s="39"/>
    </row>
    <row r="7862" spans="1:8" hidden="1">
      <c r="A7862" s="37">
        <v>29</v>
      </c>
      <c r="B7862" s="38" t="s">
        <v>8954</v>
      </c>
      <c r="C7862" s="38" t="s">
        <v>15</v>
      </c>
      <c r="D7862" s="39">
        <v>0</v>
      </c>
      <c r="E7862" s="39"/>
      <c r="F7862" s="40"/>
      <c r="G7862" s="39"/>
      <c r="H7862" s="39"/>
    </row>
    <row r="7863" spans="1:8">
      <c r="A7863" s="37">
        <v>29</v>
      </c>
      <c r="B7863" s="41" t="s">
        <v>3524</v>
      </c>
      <c r="C7863" s="41" t="s">
        <v>16</v>
      </c>
      <c r="D7863" s="39">
        <v>0</v>
      </c>
      <c r="E7863" s="39"/>
      <c r="F7863" s="40"/>
      <c r="G7863" s="39"/>
      <c r="H7863" s="39"/>
    </row>
    <row r="7864" spans="1:8" hidden="1">
      <c r="A7864" s="37">
        <v>29</v>
      </c>
      <c r="B7864" s="41" t="s">
        <v>8953</v>
      </c>
      <c r="C7864" s="41" t="s">
        <v>15</v>
      </c>
      <c r="D7864" s="39">
        <v>0</v>
      </c>
      <c r="E7864" s="39"/>
      <c r="F7864" s="40"/>
      <c r="G7864" s="39"/>
      <c r="H7864" s="39"/>
    </row>
    <row r="7865" spans="1:8" hidden="1">
      <c r="A7865" s="37">
        <v>29</v>
      </c>
      <c r="B7865" s="38" t="s">
        <v>8952</v>
      </c>
      <c r="C7865" s="38" t="s">
        <v>15</v>
      </c>
      <c r="D7865" s="39">
        <v>1002653.1099</v>
      </c>
      <c r="E7865" s="39">
        <v>12527.7179071429</v>
      </c>
      <c r="F7865" s="40"/>
      <c r="G7865" s="39">
        <v>80.034777070476906</v>
      </c>
      <c r="H7865" s="39"/>
    </row>
    <row r="7866" spans="1:8" hidden="1">
      <c r="A7866" s="37">
        <v>29</v>
      </c>
      <c r="B7866" s="38" t="s">
        <v>6652</v>
      </c>
      <c r="C7866" s="38" t="s">
        <v>15</v>
      </c>
      <c r="D7866" s="39">
        <v>0</v>
      </c>
      <c r="E7866" s="39"/>
      <c r="F7866" s="40"/>
      <c r="G7866" s="39"/>
      <c r="H7866" s="39"/>
    </row>
    <row r="7867" spans="1:8" hidden="1">
      <c r="A7867" s="37">
        <v>29</v>
      </c>
      <c r="B7867" s="38" t="s">
        <v>6279</v>
      </c>
      <c r="C7867" s="38" t="s">
        <v>15</v>
      </c>
      <c r="D7867" s="39">
        <v>0</v>
      </c>
      <c r="E7867" s="39"/>
      <c r="F7867" s="40"/>
      <c r="G7867" s="39"/>
      <c r="H7867" s="39"/>
    </row>
    <row r="7868" spans="1:8" hidden="1">
      <c r="A7868" s="37">
        <v>29</v>
      </c>
      <c r="B7868" s="41" t="s">
        <v>4901</v>
      </c>
      <c r="C7868" s="41" t="s">
        <v>15</v>
      </c>
      <c r="D7868" s="39">
        <v>0</v>
      </c>
      <c r="E7868" s="39"/>
      <c r="F7868" s="40"/>
      <c r="G7868" s="39"/>
      <c r="H7868" s="39"/>
    </row>
    <row r="7869" spans="1:8" hidden="1">
      <c r="A7869" s="37">
        <v>29</v>
      </c>
      <c r="B7869" s="38" t="s">
        <v>8277</v>
      </c>
      <c r="C7869" s="38" t="s">
        <v>15</v>
      </c>
      <c r="D7869" s="39">
        <v>48888.306299999997</v>
      </c>
      <c r="E7869" s="39">
        <v>98.442785714285705</v>
      </c>
      <c r="F7869" s="40"/>
      <c r="G7869" s="39">
        <v>496.616445230333</v>
      </c>
      <c r="H7869" s="39"/>
    </row>
    <row r="7870" spans="1:8" hidden="1">
      <c r="A7870" s="37">
        <v>29</v>
      </c>
      <c r="B7870" s="38" t="s">
        <v>8949</v>
      </c>
      <c r="C7870" s="38" t="s">
        <v>15</v>
      </c>
      <c r="D7870" s="39">
        <v>0</v>
      </c>
      <c r="E7870" s="39"/>
      <c r="F7870" s="40"/>
      <c r="G7870" s="39"/>
      <c r="H7870" s="39"/>
    </row>
    <row r="7871" spans="1:8" hidden="1">
      <c r="A7871" s="37">
        <v>29</v>
      </c>
      <c r="B7871" s="38" t="s">
        <v>7017</v>
      </c>
      <c r="C7871" s="38" t="s">
        <v>15</v>
      </c>
      <c r="D7871" s="39">
        <v>0</v>
      </c>
      <c r="E7871" s="39"/>
      <c r="F7871" s="40"/>
      <c r="G7871" s="39"/>
      <c r="H7871" s="39"/>
    </row>
    <row r="7872" spans="1:8" hidden="1">
      <c r="A7872" s="37">
        <v>29</v>
      </c>
      <c r="B7872" s="38" t="s">
        <v>8968</v>
      </c>
      <c r="C7872" s="38" t="s">
        <v>15</v>
      </c>
      <c r="D7872" s="39">
        <v>0</v>
      </c>
      <c r="E7872" s="39"/>
      <c r="F7872" s="40"/>
      <c r="G7872" s="39"/>
      <c r="H7872" s="39"/>
    </row>
    <row r="7873" spans="1:8" hidden="1">
      <c r="A7873" s="37">
        <v>29</v>
      </c>
      <c r="B7873" s="38" t="s">
        <v>5955</v>
      </c>
      <c r="C7873" s="38" t="s">
        <v>15</v>
      </c>
      <c r="D7873" s="39">
        <v>0</v>
      </c>
      <c r="E7873" s="39"/>
      <c r="F7873" s="40"/>
      <c r="G7873" s="39"/>
      <c r="H7873" s="39"/>
    </row>
    <row r="7874" spans="1:8" hidden="1">
      <c r="A7874" s="37">
        <v>29</v>
      </c>
      <c r="B7874" s="41" t="s">
        <v>2168</v>
      </c>
      <c r="C7874" s="41" t="s">
        <v>15</v>
      </c>
      <c r="D7874" s="39">
        <v>358.17739999999998</v>
      </c>
      <c r="E7874" s="39"/>
      <c r="F7874" s="40">
        <v>0</v>
      </c>
      <c r="G7874" s="39"/>
      <c r="H7874" s="39"/>
    </row>
    <row r="7875" spans="1:8" hidden="1">
      <c r="A7875" s="37">
        <v>29</v>
      </c>
      <c r="B7875" s="41" t="s">
        <v>5613</v>
      </c>
      <c r="C7875" s="41" t="s">
        <v>15</v>
      </c>
      <c r="D7875" s="39">
        <v>0</v>
      </c>
      <c r="E7875" s="39"/>
      <c r="F7875" s="40"/>
      <c r="G7875" s="39"/>
      <c r="H7875" s="39"/>
    </row>
    <row r="7876" spans="1:8" hidden="1">
      <c r="A7876" s="37">
        <v>29</v>
      </c>
      <c r="B7876" s="38" t="s">
        <v>6525</v>
      </c>
      <c r="C7876" s="38" t="s">
        <v>15</v>
      </c>
      <c r="D7876" s="39">
        <v>0</v>
      </c>
      <c r="E7876" s="39"/>
      <c r="F7876" s="40"/>
      <c r="G7876" s="39"/>
      <c r="H7876" s="39"/>
    </row>
    <row r="7877" spans="1:8" hidden="1">
      <c r="A7877" s="37">
        <v>29</v>
      </c>
      <c r="B7877" s="41" t="s">
        <v>940</v>
      </c>
      <c r="C7877" s="41" t="s">
        <v>15</v>
      </c>
      <c r="D7877" s="39">
        <v>0</v>
      </c>
      <c r="E7877" s="39"/>
      <c r="F7877" s="40">
        <v>0</v>
      </c>
      <c r="G7877" s="39"/>
      <c r="H7877" s="39"/>
    </row>
    <row r="7878" spans="1:8" hidden="1">
      <c r="A7878" s="37">
        <v>29</v>
      </c>
      <c r="B7878" s="38" t="s">
        <v>1948</v>
      </c>
      <c r="C7878" s="38" t="s">
        <v>15</v>
      </c>
      <c r="D7878" s="39">
        <v>140445.13225</v>
      </c>
      <c r="E7878" s="39">
        <v>2450.64899285714</v>
      </c>
      <c r="F7878" s="40"/>
      <c r="G7878" s="39">
        <v>57.309362809342602</v>
      </c>
      <c r="H7878" s="39"/>
    </row>
    <row r="7879" spans="1:8">
      <c r="A7879" s="37">
        <v>29</v>
      </c>
      <c r="B7879" s="38" t="s">
        <v>8985</v>
      </c>
      <c r="C7879" s="38" t="s">
        <v>16</v>
      </c>
      <c r="D7879" s="39">
        <v>0</v>
      </c>
      <c r="E7879" s="39"/>
      <c r="F7879" s="40">
        <v>0</v>
      </c>
      <c r="G7879" s="39"/>
      <c r="H7879" s="39"/>
    </row>
    <row r="7880" spans="1:8" hidden="1">
      <c r="A7880" s="37">
        <v>29</v>
      </c>
      <c r="B7880" s="38" t="s">
        <v>8984</v>
      </c>
      <c r="C7880" s="38" t="s">
        <v>15</v>
      </c>
      <c r="D7880" s="39">
        <v>96729.907850000003</v>
      </c>
      <c r="E7880" s="39">
        <v>745.20941428571405</v>
      </c>
      <c r="F7880" s="40"/>
      <c r="G7880" s="39">
        <v>129.802315960697</v>
      </c>
      <c r="H7880" s="39"/>
    </row>
    <row r="7881" spans="1:8" hidden="1">
      <c r="A7881" s="37">
        <v>29</v>
      </c>
      <c r="B7881" s="38" t="s">
        <v>310</v>
      </c>
      <c r="C7881" s="38" t="s">
        <v>15</v>
      </c>
      <c r="D7881" s="39">
        <v>279599.4301</v>
      </c>
      <c r="E7881" s="39">
        <v>1666.6076499999999</v>
      </c>
      <c r="F7881" s="40"/>
      <c r="G7881" s="39">
        <v>167.76559863984801</v>
      </c>
      <c r="H7881" s="39"/>
    </row>
    <row r="7882" spans="1:8" hidden="1">
      <c r="A7882" s="37">
        <v>29</v>
      </c>
      <c r="B7882" s="38" t="s">
        <v>2676</v>
      </c>
      <c r="C7882" s="38" t="s">
        <v>15</v>
      </c>
      <c r="D7882" s="39">
        <v>0</v>
      </c>
      <c r="E7882" s="39"/>
      <c r="F7882" s="40"/>
      <c r="G7882" s="39"/>
      <c r="H7882" s="39"/>
    </row>
    <row r="7883" spans="1:8" hidden="1">
      <c r="A7883" s="37">
        <v>29</v>
      </c>
      <c r="B7883" s="41" t="s">
        <v>8995</v>
      </c>
      <c r="C7883" s="41" t="s">
        <v>15</v>
      </c>
      <c r="D7883" s="39">
        <v>0</v>
      </c>
      <c r="E7883" s="39"/>
      <c r="F7883" s="40"/>
      <c r="G7883" s="39"/>
      <c r="H7883" s="39"/>
    </row>
    <row r="7884" spans="1:8" hidden="1">
      <c r="A7884" s="37">
        <v>29</v>
      </c>
      <c r="B7884" s="41" t="s">
        <v>7878</v>
      </c>
      <c r="C7884" s="41" t="s">
        <v>15</v>
      </c>
      <c r="D7884" s="39">
        <v>271832.68109999999</v>
      </c>
      <c r="E7884" s="39">
        <v>2268.9804857142899</v>
      </c>
      <c r="F7884" s="40">
        <v>2959.6176</v>
      </c>
      <c r="G7884" s="39">
        <v>119.803886728636</v>
      </c>
      <c r="H7884" s="39">
        <v>118.499504598144</v>
      </c>
    </row>
    <row r="7885" spans="1:8" hidden="1">
      <c r="A7885" s="37">
        <v>29</v>
      </c>
      <c r="B7885" s="38" t="s">
        <v>8996</v>
      </c>
      <c r="C7885" s="38" t="s">
        <v>15</v>
      </c>
      <c r="D7885" s="39">
        <v>0</v>
      </c>
      <c r="E7885" s="39"/>
      <c r="F7885" s="40"/>
      <c r="G7885" s="39"/>
      <c r="H7885" s="39"/>
    </row>
    <row r="7886" spans="1:8" hidden="1">
      <c r="A7886" s="37">
        <v>29</v>
      </c>
      <c r="B7886" s="41" t="s">
        <v>8993</v>
      </c>
      <c r="C7886" s="41" t="s">
        <v>15</v>
      </c>
      <c r="D7886" s="39">
        <v>0</v>
      </c>
      <c r="E7886" s="39"/>
      <c r="F7886" s="40"/>
      <c r="G7886" s="39"/>
      <c r="H7886" s="39"/>
    </row>
    <row r="7887" spans="1:8">
      <c r="A7887" s="37">
        <v>29</v>
      </c>
      <c r="B7887" s="38" t="s">
        <v>8991</v>
      </c>
      <c r="C7887" s="38" t="s">
        <v>16</v>
      </c>
      <c r="D7887" s="39">
        <v>2492307.4285499998</v>
      </c>
      <c r="E7887" s="39">
        <v>52259.972779550299</v>
      </c>
      <c r="F7887" s="40">
        <v>255805.00915</v>
      </c>
      <c r="G7887" s="39">
        <v>47.690561169317299</v>
      </c>
      <c r="H7887" s="39">
        <v>42.795705784890103</v>
      </c>
    </row>
    <row r="7888" spans="1:8" hidden="1">
      <c r="A7888" s="37">
        <v>29</v>
      </c>
      <c r="B7888" s="38" t="s">
        <v>7385</v>
      </c>
      <c r="C7888" s="38" t="s">
        <v>15</v>
      </c>
      <c r="D7888" s="39">
        <v>0</v>
      </c>
      <c r="E7888" s="39"/>
      <c r="F7888" s="40"/>
      <c r="G7888" s="39"/>
      <c r="H7888" s="39"/>
    </row>
    <row r="7889" spans="1:8" hidden="1">
      <c r="A7889" s="37">
        <v>29</v>
      </c>
      <c r="B7889" s="38" t="s">
        <v>3530</v>
      </c>
      <c r="C7889" s="38" t="s">
        <v>15</v>
      </c>
      <c r="D7889" s="39">
        <v>0</v>
      </c>
      <c r="E7889" s="39"/>
      <c r="F7889" s="40"/>
      <c r="G7889" s="39"/>
      <c r="H7889" s="39"/>
    </row>
    <row r="7890" spans="1:8" hidden="1">
      <c r="A7890" s="37">
        <v>29</v>
      </c>
      <c r="B7890" s="38" t="s">
        <v>8974</v>
      </c>
      <c r="C7890" s="38" t="s">
        <v>15</v>
      </c>
      <c r="D7890" s="39">
        <v>0</v>
      </c>
      <c r="E7890" s="39"/>
      <c r="F7890" s="40">
        <v>0</v>
      </c>
      <c r="G7890" s="39"/>
      <c r="H7890" s="39"/>
    </row>
    <row r="7891" spans="1:8" hidden="1">
      <c r="A7891" s="37">
        <v>29</v>
      </c>
      <c r="B7891" s="38" t="s">
        <v>4152</v>
      </c>
      <c r="C7891" s="38" t="s">
        <v>15</v>
      </c>
      <c r="D7891" s="39">
        <v>0</v>
      </c>
      <c r="E7891" s="39"/>
      <c r="F7891" s="40"/>
      <c r="G7891" s="39"/>
      <c r="H7891" s="39"/>
    </row>
    <row r="7892" spans="1:8">
      <c r="A7892" s="37">
        <v>29</v>
      </c>
      <c r="B7892" s="38" t="s">
        <v>5231</v>
      </c>
      <c r="C7892" s="38" t="s">
        <v>16</v>
      </c>
      <c r="D7892" s="39">
        <v>0</v>
      </c>
      <c r="E7892" s="39"/>
      <c r="F7892" s="40"/>
      <c r="G7892" s="39"/>
      <c r="H7892" s="39"/>
    </row>
    <row r="7893" spans="1:8">
      <c r="A7893" s="37">
        <v>29</v>
      </c>
      <c r="B7893" s="41" t="s">
        <v>1656</v>
      </c>
      <c r="C7893" s="41" t="s">
        <v>16</v>
      </c>
      <c r="D7893" s="39">
        <v>41.85</v>
      </c>
      <c r="E7893" s="39"/>
      <c r="F7893" s="40">
        <v>0</v>
      </c>
      <c r="G7893" s="39"/>
      <c r="H7893" s="39"/>
    </row>
    <row r="7894" spans="1:8">
      <c r="A7894" s="37">
        <v>29</v>
      </c>
      <c r="B7894" s="38" t="s">
        <v>8976</v>
      </c>
      <c r="C7894" s="38" t="s">
        <v>16</v>
      </c>
      <c r="D7894" s="39">
        <v>0</v>
      </c>
      <c r="E7894" s="39"/>
      <c r="F7894" s="40"/>
      <c r="G7894" s="39"/>
      <c r="H7894" s="39"/>
    </row>
    <row r="7895" spans="1:8" hidden="1">
      <c r="A7895" s="37">
        <v>29</v>
      </c>
      <c r="B7895" s="41" t="s">
        <v>8970</v>
      </c>
      <c r="C7895" s="41" t="s">
        <v>15</v>
      </c>
      <c r="D7895" s="39">
        <v>16896.335050000002</v>
      </c>
      <c r="E7895" s="39">
        <v>214.399714285714</v>
      </c>
      <c r="F7895" s="40"/>
      <c r="G7895" s="39">
        <v>78.807637903302094</v>
      </c>
      <c r="H7895" s="39"/>
    </row>
    <row r="7896" spans="1:8">
      <c r="A7896" s="37">
        <v>29</v>
      </c>
      <c r="B7896" s="38" t="s">
        <v>7922</v>
      </c>
      <c r="C7896" s="38" t="s">
        <v>16</v>
      </c>
      <c r="D7896" s="39">
        <v>0</v>
      </c>
      <c r="E7896" s="39"/>
      <c r="F7896" s="40"/>
      <c r="G7896" s="39"/>
      <c r="H7896" s="39"/>
    </row>
    <row r="7897" spans="1:8">
      <c r="A7897" s="37">
        <v>29</v>
      </c>
      <c r="B7897" s="38" t="s">
        <v>2888</v>
      </c>
      <c r="C7897" s="38" t="s">
        <v>16</v>
      </c>
      <c r="D7897" s="39">
        <v>0</v>
      </c>
      <c r="E7897" s="39"/>
      <c r="F7897" s="40"/>
      <c r="G7897" s="39"/>
      <c r="H7897" s="39"/>
    </row>
    <row r="7898" spans="1:8">
      <c r="A7898" s="37">
        <v>29</v>
      </c>
      <c r="B7898" s="38" t="s">
        <v>8969</v>
      </c>
      <c r="C7898" s="38" t="s">
        <v>16</v>
      </c>
      <c r="D7898" s="39">
        <v>12272.530150000001</v>
      </c>
      <c r="E7898" s="39">
        <v>171.624928571429</v>
      </c>
      <c r="F7898" s="40"/>
      <c r="G7898" s="39">
        <v>71.507852921799198</v>
      </c>
      <c r="H7898" s="39"/>
    </row>
    <row r="7899" spans="1:8" hidden="1">
      <c r="A7899" s="37">
        <v>29</v>
      </c>
      <c r="B7899" s="38" t="s">
        <v>3874</v>
      </c>
      <c r="C7899" s="38" t="s">
        <v>15</v>
      </c>
      <c r="D7899" s="39">
        <v>0</v>
      </c>
      <c r="E7899" s="39"/>
      <c r="F7899" s="40"/>
      <c r="G7899" s="39"/>
      <c r="H7899" s="39"/>
    </row>
    <row r="7900" spans="1:8" hidden="1">
      <c r="A7900" s="37">
        <v>29</v>
      </c>
      <c r="B7900" s="38" t="s">
        <v>8972</v>
      </c>
      <c r="C7900" s="38" t="s">
        <v>15</v>
      </c>
      <c r="D7900" s="39">
        <v>686589.53374999994</v>
      </c>
      <c r="E7900" s="39">
        <v>9789.5180571428591</v>
      </c>
      <c r="F7900" s="40">
        <v>1770.7755</v>
      </c>
      <c r="G7900" s="39">
        <v>70.135172103700697</v>
      </c>
      <c r="H7900" s="39">
        <v>69.954287254245997</v>
      </c>
    </row>
    <row r="7901" spans="1:8" hidden="1">
      <c r="A7901" s="37">
        <v>29</v>
      </c>
      <c r="B7901" s="38" t="s">
        <v>8980</v>
      </c>
      <c r="C7901" s="38" t="s">
        <v>15</v>
      </c>
      <c r="D7901" s="39">
        <v>64.248199999999997</v>
      </c>
      <c r="E7901" s="39"/>
      <c r="F7901" s="40">
        <v>0</v>
      </c>
      <c r="G7901" s="39"/>
      <c r="H7901" s="39"/>
    </row>
    <row r="7902" spans="1:8">
      <c r="A7902" s="37">
        <v>29</v>
      </c>
      <c r="B7902" s="38" t="s">
        <v>1516</v>
      </c>
      <c r="C7902" s="38" t="s">
        <v>16</v>
      </c>
      <c r="D7902" s="39">
        <v>151191.45204999999</v>
      </c>
      <c r="E7902" s="39">
        <v>2826.98008571429</v>
      </c>
      <c r="F7902" s="40"/>
      <c r="G7902" s="39">
        <v>53.4816119908389</v>
      </c>
      <c r="H7902" s="39"/>
    </row>
    <row r="7903" spans="1:8" hidden="1">
      <c r="A7903" s="37">
        <v>29</v>
      </c>
      <c r="B7903" s="38" t="s">
        <v>2636</v>
      </c>
      <c r="C7903" s="38" t="s">
        <v>15</v>
      </c>
      <c r="D7903" s="39">
        <v>0</v>
      </c>
      <c r="E7903" s="39"/>
      <c r="F7903" s="40"/>
      <c r="G7903" s="39"/>
      <c r="H7903" s="39"/>
    </row>
    <row r="7904" spans="1:8" hidden="1">
      <c r="A7904" s="37">
        <v>29</v>
      </c>
      <c r="B7904" s="41" t="s">
        <v>1689</v>
      </c>
      <c r="C7904" s="41" t="s">
        <v>15</v>
      </c>
      <c r="D7904" s="39">
        <v>569977.00870000001</v>
      </c>
      <c r="E7904" s="39">
        <v>7183.8284785714304</v>
      </c>
      <c r="F7904" s="40"/>
      <c r="G7904" s="39">
        <v>79.341678382241298</v>
      </c>
      <c r="H7904" s="39"/>
    </row>
    <row r="7905" spans="1:8" hidden="1">
      <c r="A7905" s="37">
        <v>29</v>
      </c>
      <c r="B7905" s="38" t="s">
        <v>2553</v>
      </c>
      <c r="C7905" s="38" t="s">
        <v>15</v>
      </c>
      <c r="D7905" s="39">
        <v>0</v>
      </c>
      <c r="E7905" s="39"/>
      <c r="F7905" s="40"/>
      <c r="G7905" s="39"/>
      <c r="H7905" s="39"/>
    </row>
    <row r="7906" spans="1:8" hidden="1">
      <c r="A7906" s="37">
        <v>29</v>
      </c>
      <c r="B7906" s="38" t="s">
        <v>8978</v>
      </c>
      <c r="C7906" s="38" t="s">
        <v>15</v>
      </c>
      <c r="D7906" s="39">
        <v>0</v>
      </c>
      <c r="E7906" s="39"/>
      <c r="F7906" s="40"/>
      <c r="G7906" s="39"/>
      <c r="H7906" s="39"/>
    </row>
    <row r="7907" spans="1:8" hidden="1">
      <c r="A7907" s="37">
        <v>29</v>
      </c>
      <c r="B7907" s="38" t="s">
        <v>8977</v>
      </c>
      <c r="C7907" s="38" t="s">
        <v>15</v>
      </c>
      <c r="D7907" s="39">
        <v>0</v>
      </c>
      <c r="E7907" s="39"/>
      <c r="F7907" s="40"/>
      <c r="G7907" s="39"/>
      <c r="H7907" s="39"/>
    </row>
    <row r="7908" spans="1:8" hidden="1">
      <c r="A7908" s="37">
        <v>29</v>
      </c>
      <c r="B7908" s="41" t="s">
        <v>8979</v>
      </c>
      <c r="C7908" s="41" t="s">
        <v>15</v>
      </c>
      <c r="D7908" s="39">
        <v>0</v>
      </c>
      <c r="E7908" s="39"/>
      <c r="F7908" s="40"/>
      <c r="G7908" s="39"/>
      <c r="H7908" s="39"/>
    </row>
    <row r="7909" spans="1:8">
      <c r="A7909" s="37">
        <v>29</v>
      </c>
      <c r="B7909" s="41" t="s">
        <v>3575</v>
      </c>
      <c r="C7909" s="41" t="s">
        <v>16</v>
      </c>
      <c r="D7909" s="39">
        <v>0</v>
      </c>
      <c r="E7909" s="39"/>
      <c r="F7909" s="40"/>
      <c r="G7909" s="39"/>
      <c r="H7909" s="39"/>
    </row>
    <row r="7910" spans="1:8" hidden="1">
      <c r="A7910" s="37">
        <v>29</v>
      </c>
      <c r="B7910" s="41" t="s">
        <v>3558</v>
      </c>
      <c r="C7910" s="41" t="s">
        <v>15</v>
      </c>
      <c r="D7910" s="39">
        <v>0</v>
      </c>
      <c r="E7910" s="39"/>
      <c r="F7910" s="40"/>
      <c r="G7910" s="39"/>
      <c r="H7910" s="39"/>
    </row>
    <row r="7911" spans="1:8" hidden="1">
      <c r="A7911" s="37">
        <v>29</v>
      </c>
      <c r="B7911" s="38" t="s">
        <v>5890</v>
      </c>
      <c r="C7911" s="38" t="s">
        <v>15</v>
      </c>
      <c r="D7911" s="39">
        <v>0</v>
      </c>
      <c r="E7911" s="39"/>
      <c r="F7911" s="40"/>
      <c r="G7911" s="39"/>
      <c r="H7911" s="39"/>
    </row>
    <row r="7912" spans="1:8" hidden="1">
      <c r="A7912" s="37">
        <v>29</v>
      </c>
      <c r="B7912" s="38" t="s">
        <v>5503</v>
      </c>
      <c r="C7912" s="38" t="s">
        <v>15</v>
      </c>
      <c r="D7912" s="39">
        <v>0</v>
      </c>
      <c r="E7912" s="39"/>
      <c r="F7912" s="40"/>
      <c r="G7912" s="39"/>
      <c r="H7912" s="39"/>
    </row>
    <row r="7913" spans="1:8" hidden="1">
      <c r="A7913" s="37">
        <v>29</v>
      </c>
      <c r="B7913" s="41" t="s">
        <v>9089</v>
      </c>
      <c r="C7913" s="41" t="s">
        <v>15</v>
      </c>
      <c r="D7913" s="39">
        <v>-552.60725000000002</v>
      </c>
      <c r="E7913" s="39">
        <v>4.4993928571428601</v>
      </c>
      <c r="F7913" s="40">
        <v>0</v>
      </c>
      <c r="G7913" s="39">
        <v>-122.818181818182</v>
      </c>
      <c r="H7913" s="39">
        <v>-122.818181818182</v>
      </c>
    </row>
    <row r="7914" spans="1:8" hidden="1">
      <c r="A7914" s="37">
        <v>29</v>
      </c>
      <c r="B7914" s="41" t="s">
        <v>6434</v>
      </c>
      <c r="C7914" s="41" t="s">
        <v>15</v>
      </c>
      <c r="D7914" s="39">
        <v>0</v>
      </c>
      <c r="E7914" s="39"/>
      <c r="F7914" s="40"/>
      <c r="G7914" s="39"/>
      <c r="H7914" s="39"/>
    </row>
    <row r="7915" spans="1:8" hidden="1">
      <c r="A7915" s="37">
        <v>29</v>
      </c>
      <c r="B7915" s="41" t="s">
        <v>9086</v>
      </c>
      <c r="C7915" s="41" t="s">
        <v>15</v>
      </c>
      <c r="D7915" s="39">
        <v>0</v>
      </c>
      <c r="E7915" s="39"/>
      <c r="F7915" s="40"/>
      <c r="G7915" s="39"/>
      <c r="H7915" s="39"/>
    </row>
    <row r="7916" spans="1:8" hidden="1">
      <c r="A7916" s="37">
        <v>29</v>
      </c>
      <c r="B7916" s="38" t="s">
        <v>4795</v>
      </c>
      <c r="C7916" s="38" t="s">
        <v>15</v>
      </c>
      <c r="D7916" s="39">
        <v>0</v>
      </c>
      <c r="E7916" s="39"/>
      <c r="F7916" s="40"/>
      <c r="G7916" s="39"/>
      <c r="H7916" s="39"/>
    </row>
    <row r="7917" spans="1:8">
      <c r="A7917" s="37">
        <v>29</v>
      </c>
      <c r="B7917" s="38" t="s">
        <v>2434</v>
      </c>
      <c r="C7917" s="38" t="s">
        <v>16</v>
      </c>
      <c r="D7917" s="39">
        <v>-9.1452000000000009</v>
      </c>
      <c r="E7917" s="39"/>
      <c r="F7917" s="40">
        <v>0</v>
      </c>
      <c r="G7917" s="39"/>
      <c r="H7917" s="39"/>
    </row>
    <row r="7918" spans="1:8" hidden="1">
      <c r="A7918" s="37">
        <v>29</v>
      </c>
      <c r="B7918" s="41" t="s">
        <v>9087</v>
      </c>
      <c r="C7918" s="41" t="s">
        <v>15</v>
      </c>
      <c r="D7918" s="39">
        <v>0</v>
      </c>
      <c r="E7918" s="39"/>
      <c r="F7918" s="40"/>
      <c r="G7918" s="39"/>
      <c r="H7918" s="39"/>
    </row>
    <row r="7919" spans="1:8" hidden="1">
      <c r="A7919" s="37">
        <v>29</v>
      </c>
      <c r="B7919" s="41" t="s">
        <v>5589</v>
      </c>
      <c r="C7919" s="41" t="s">
        <v>15</v>
      </c>
      <c r="D7919" s="39">
        <v>0</v>
      </c>
      <c r="E7919" s="39"/>
      <c r="F7919" s="40"/>
      <c r="G7919" s="39"/>
      <c r="H7919" s="39"/>
    </row>
    <row r="7920" spans="1:8" hidden="1">
      <c r="A7920" s="37">
        <v>29</v>
      </c>
      <c r="B7920" s="41" t="s">
        <v>5127</v>
      </c>
      <c r="C7920" s="41" t="s">
        <v>15</v>
      </c>
      <c r="D7920" s="39">
        <v>0</v>
      </c>
      <c r="E7920" s="39"/>
      <c r="F7920" s="40"/>
      <c r="G7920" s="39"/>
      <c r="H7920" s="39"/>
    </row>
    <row r="7921" spans="1:8" hidden="1">
      <c r="A7921" s="37">
        <v>29</v>
      </c>
      <c r="B7921" s="38" t="s">
        <v>6044</v>
      </c>
      <c r="C7921" s="38" t="s">
        <v>15</v>
      </c>
      <c r="D7921" s="39">
        <v>0</v>
      </c>
      <c r="E7921" s="39"/>
      <c r="F7921" s="40"/>
      <c r="G7921" s="39"/>
      <c r="H7921" s="39"/>
    </row>
    <row r="7922" spans="1:8" hidden="1">
      <c r="A7922" s="37">
        <v>29</v>
      </c>
      <c r="B7922" s="38" t="s">
        <v>9093</v>
      </c>
      <c r="C7922" s="38" t="s">
        <v>15</v>
      </c>
      <c r="D7922" s="39">
        <v>0</v>
      </c>
      <c r="E7922" s="39"/>
      <c r="F7922" s="40"/>
      <c r="G7922" s="39"/>
      <c r="H7922" s="39"/>
    </row>
    <row r="7923" spans="1:8" hidden="1">
      <c r="A7923" s="37">
        <v>29</v>
      </c>
      <c r="B7923" s="41" t="s">
        <v>4247</v>
      </c>
      <c r="C7923" s="41" t="s">
        <v>15</v>
      </c>
      <c r="D7923" s="39">
        <v>0</v>
      </c>
      <c r="E7923" s="39"/>
      <c r="F7923" s="40"/>
      <c r="G7923" s="39"/>
      <c r="H7923" s="39"/>
    </row>
    <row r="7924" spans="1:8" hidden="1">
      <c r="A7924" s="37">
        <v>29</v>
      </c>
      <c r="B7924" s="38" t="s">
        <v>2483</v>
      </c>
      <c r="C7924" s="38" t="s">
        <v>15</v>
      </c>
      <c r="D7924" s="39">
        <v>0</v>
      </c>
      <c r="E7924" s="39"/>
      <c r="F7924" s="40"/>
      <c r="G7924" s="39"/>
      <c r="H7924" s="39"/>
    </row>
    <row r="7925" spans="1:8">
      <c r="A7925" s="37">
        <v>29</v>
      </c>
      <c r="B7925" s="41" t="s">
        <v>1386</v>
      </c>
      <c r="C7925" s="41" t="s">
        <v>16</v>
      </c>
      <c r="D7925" s="39">
        <v>219.33160000000001</v>
      </c>
      <c r="E7925" s="39">
        <v>1.7524357142857101</v>
      </c>
      <c r="F7925" s="40">
        <v>0</v>
      </c>
      <c r="G7925" s="39">
        <v>125.158143155852</v>
      </c>
      <c r="H7925" s="39">
        <v>125.158143155852</v>
      </c>
    </row>
    <row r="7926" spans="1:8" hidden="1">
      <c r="A7926" s="37">
        <v>29</v>
      </c>
      <c r="B7926" s="38" t="s">
        <v>3094</v>
      </c>
      <c r="C7926" s="38" t="s">
        <v>15</v>
      </c>
      <c r="D7926" s="39">
        <v>0</v>
      </c>
      <c r="E7926" s="39"/>
      <c r="F7926" s="40"/>
      <c r="G7926" s="39"/>
      <c r="H7926" s="39"/>
    </row>
    <row r="7927" spans="1:8" hidden="1">
      <c r="A7927" s="37">
        <v>29</v>
      </c>
      <c r="B7927" s="41" t="s">
        <v>7149</v>
      </c>
      <c r="C7927" s="41" t="s">
        <v>15</v>
      </c>
      <c r="D7927" s="39">
        <v>0</v>
      </c>
      <c r="E7927" s="39"/>
      <c r="F7927" s="40"/>
      <c r="G7927" s="39"/>
      <c r="H7927" s="39"/>
    </row>
    <row r="7928" spans="1:8" hidden="1">
      <c r="A7928" s="37">
        <v>29</v>
      </c>
      <c r="B7928" s="38" t="s">
        <v>9092</v>
      </c>
      <c r="C7928" s="38" t="s">
        <v>15</v>
      </c>
      <c r="D7928" s="39">
        <v>544299.35900000005</v>
      </c>
      <c r="E7928" s="39">
        <v>2061.64322857143</v>
      </c>
      <c r="F7928" s="40"/>
      <c r="G7928" s="39">
        <v>264.01239140545198</v>
      </c>
      <c r="H7928" s="39"/>
    </row>
    <row r="7929" spans="1:8" hidden="1">
      <c r="A7929" s="37">
        <v>29</v>
      </c>
      <c r="B7929" s="38" t="s">
        <v>9091</v>
      </c>
      <c r="C7929" s="38" t="s">
        <v>15</v>
      </c>
      <c r="D7929" s="39">
        <v>0</v>
      </c>
      <c r="E7929" s="39"/>
      <c r="F7929" s="40">
        <v>0</v>
      </c>
      <c r="G7929" s="39"/>
      <c r="H7929" s="39"/>
    </row>
    <row r="7930" spans="1:8" hidden="1">
      <c r="A7930" s="37">
        <v>29</v>
      </c>
      <c r="B7930" s="38" t="s">
        <v>466</v>
      </c>
      <c r="C7930" s="38" t="s">
        <v>15</v>
      </c>
      <c r="D7930" s="39">
        <v>0</v>
      </c>
      <c r="E7930" s="39"/>
      <c r="F7930" s="40"/>
      <c r="G7930" s="39"/>
      <c r="H7930" s="39"/>
    </row>
    <row r="7931" spans="1:8" hidden="1">
      <c r="A7931" s="37">
        <v>29</v>
      </c>
      <c r="B7931" s="38" t="s">
        <v>6308</v>
      </c>
      <c r="C7931" s="38" t="s">
        <v>15</v>
      </c>
      <c r="D7931" s="39">
        <v>0</v>
      </c>
      <c r="E7931" s="39"/>
      <c r="F7931" s="40"/>
      <c r="G7931" s="39"/>
      <c r="H7931" s="39"/>
    </row>
    <row r="7932" spans="1:8" hidden="1">
      <c r="A7932" s="37">
        <v>29</v>
      </c>
      <c r="B7932" s="41" t="s">
        <v>7382</v>
      </c>
      <c r="C7932" s="41" t="s">
        <v>15</v>
      </c>
      <c r="D7932" s="39">
        <v>0</v>
      </c>
      <c r="E7932" s="39"/>
      <c r="F7932" s="40"/>
      <c r="G7932" s="39"/>
      <c r="H7932" s="39"/>
    </row>
    <row r="7933" spans="1:8" hidden="1">
      <c r="A7933" s="37">
        <v>29</v>
      </c>
      <c r="B7933" s="41" t="s">
        <v>7583</v>
      </c>
      <c r="C7933" s="41" t="s">
        <v>15</v>
      </c>
      <c r="D7933" s="39">
        <v>0</v>
      </c>
      <c r="E7933" s="39"/>
      <c r="F7933" s="40"/>
      <c r="G7933" s="39"/>
      <c r="H7933" s="39"/>
    </row>
    <row r="7934" spans="1:8" hidden="1">
      <c r="A7934" s="37">
        <v>29</v>
      </c>
      <c r="B7934" s="38" t="s">
        <v>5469</v>
      </c>
      <c r="C7934" s="38" t="s">
        <v>15</v>
      </c>
      <c r="D7934" s="39">
        <v>0</v>
      </c>
      <c r="E7934" s="39"/>
      <c r="F7934" s="40"/>
      <c r="G7934" s="39"/>
      <c r="H7934" s="39"/>
    </row>
    <row r="7935" spans="1:8" hidden="1">
      <c r="A7935" s="37">
        <v>29</v>
      </c>
      <c r="B7935" s="38" t="s">
        <v>6621</v>
      </c>
      <c r="C7935" s="38" t="s">
        <v>15</v>
      </c>
      <c r="D7935" s="39">
        <v>0</v>
      </c>
      <c r="E7935" s="39"/>
      <c r="F7935" s="40"/>
      <c r="G7935" s="39"/>
      <c r="H7935" s="39"/>
    </row>
    <row r="7936" spans="1:8" hidden="1">
      <c r="A7936" s="37">
        <v>29</v>
      </c>
      <c r="B7936" s="41" t="s">
        <v>9079</v>
      </c>
      <c r="C7936" s="41" t="s">
        <v>15</v>
      </c>
      <c r="D7936" s="39">
        <v>284455.02094999998</v>
      </c>
      <c r="E7936" s="39">
        <v>1230.87677142857</v>
      </c>
      <c r="F7936" s="40">
        <v>3464.00425</v>
      </c>
      <c r="G7936" s="39">
        <v>231.09951178935501</v>
      </c>
      <c r="H7936" s="39">
        <v>228.28525423700901</v>
      </c>
    </row>
    <row r="7937" spans="1:8" hidden="1">
      <c r="A7937" s="37">
        <v>29</v>
      </c>
      <c r="B7937" s="38" t="s">
        <v>4228</v>
      </c>
      <c r="C7937" s="38" t="s">
        <v>15</v>
      </c>
      <c r="D7937" s="39">
        <v>0</v>
      </c>
      <c r="E7937" s="39"/>
      <c r="F7937" s="40">
        <v>0</v>
      </c>
      <c r="G7937" s="39"/>
      <c r="H7937" s="39"/>
    </row>
    <row r="7938" spans="1:8" hidden="1">
      <c r="A7938" s="37">
        <v>29</v>
      </c>
      <c r="B7938" s="41" t="s">
        <v>9076</v>
      </c>
      <c r="C7938" s="41" t="s">
        <v>15</v>
      </c>
      <c r="D7938" s="39">
        <v>239499.98425000001</v>
      </c>
      <c r="E7938" s="39">
        <v>2556.5819499999998</v>
      </c>
      <c r="F7938" s="40"/>
      <c r="G7938" s="39">
        <v>93.679760294795202</v>
      </c>
      <c r="H7938" s="39"/>
    </row>
    <row r="7939" spans="1:8" hidden="1">
      <c r="A7939" s="37">
        <v>29</v>
      </c>
      <c r="B7939" s="38" t="s">
        <v>6864</v>
      </c>
      <c r="C7939" s="38" t="s">
        <v>15</v>
      </c>
      <c r="D7939" s="39">
        <v>0</v>
      </c>
      <c r="E7939" s="39"/>
      <c r="F7939" s="40">
        <v>0</v>
      </c>
      <c r="G7939" s="39"/>
      <c r="H7939" s="39"/>
    </row>
    <row r="7940" spans="1:8">
      <c r="A7940" s="37">
        <v>29</v>
      </c>
      <c r="B7940" s="38" t="s">
        <v>7505</v>
      </c>
      <c r="C7940" s="38" t="s">
        <v>16</v>
      </c>
      <c r="D7940" s="39">
        <v>0</v>
      </c>
      <c r="E7940" s="39"/>
      <c r="F7940" s="40">
        <v>0</v>
      </c>
      <c r="G7940" s="39"/>
      <c r="H7940" s="39"/>
    </row>
    <row r="7941" spans="1:8">
      <c r="A7941" s="37">
        <v>29</v>
      </c>
      <c r="B7941" s="38" t="s">
        <v>9077</v>
      </c>
      <c r="C7941" s="38" t="s">
        <v>16</v>
      </c>
      <c r="D7941" s="39">
        <v>1770923.41065</v>
      </c>
      <c r="E7941" s="39">
        <v>30600.8001714286</v>
      </c>
      <c r="F7941" s="40">
        <v>332398.27269999997</v>
      </c>
      <c r="G7941" s="39">
        <v>57.871800761062502</v>
      </c>
      <c r="H7941" s="39">
        <v>47.009396156023598</v>
      </c>
    </row>
    <row r="7942" spans="1:8" hidden="1">
      <c r="A7942" s="37">
        <v>29</v>
      </c>
      <c r="B7942" s="41" t="s">
        <v>5026</v>
      </c>
      <c r="C7942" s="41" t="s">
        <v>15</v>
      </c>
      <c r="D7942" s="39">
        <v>0</v>
      </c>
      <c r="E7942" s="39"/>
      <c r="F7942" s="40"/>
      <c r="G7942" s="39"/>
      <c r="H7942" s="39"/>
    </row>
    <row r="7943" spans="1:8">
      <c r="A7943" s="37">
        <v>29</v>
      </c>
      <c r="B7943" s="38" t="s">
        <v>9078</v>
      </c>
      <c r="C7943" s="38" t="s">
        <v>16</v>
      </c>
      <c r="D7943" s="39">
        <v>72112.759600000005</v>
      </c>
      <c r="E7943" s="39">
        <v>287.65937142857098</v>
      </c>
      <c r="F7943" s="40">
        <v>0</v>
      </c>
      <c r="G7943" s="39">
        <v>250.68802466568101</v>
      </c>
      <c r="H7943" s="39">
        <v>250.68802466568101</v>
      </c>
    </row>
    <row r="7944" spans="1:8" hidden="1">
      <c r="A7944" s="37">
        <v>29</v>
      </c>
      <c r="B7944" s="38" t="s">
        <v>3888</v>
      </c>
      <c r="C7944" s="38" t="s">
        <v>15</v>
      </c>
      <c r="D7944" s="39">
        <v>0</v>
      </c>
      <c r="E7944" s="39"/>
      <c r="F7944" s="40"/>
      <c r="G7944" s="39"/>
      <c r="H7944" s="39"/>
    </row>
    <row r="7945" spans="1:8" hidden="1">
      <c r="A7945" s="37">
        <v>29</v>
      </c>
      <c r="B7945" s="38" t="s">
        <v>9085</v>
      </c>
      <c r="C7945" s="38" t="s">
        <v>15</v>
      </c>
      <c r="D7945" s="39">
        <v>0</v>
      </c>
      <c r="E7945" s="39"/>
      <c r="F7945" s="40"/>
      <c r="G7945" s="39"/>
      <c r="H7945" s="39"/>
    </row>
    <row r="7946" spans="1:8" hidden="1">
      <c r="A7946" s="37">
        <v>29</v>
      </c>
      <c r="B7946" s="38" t="s">
        <v>9084</v>
      </c>
      <c r="C7946" s="38" t="s">
        <v>15</v>
      </c>
      <c r="D7946" s="39">
        <v>0</v>
      </c>
      <c r="E7946" s="39"/>
      <c r="F7946" s="40"/>
      <c r="G7946" s="39"/>
      <c r="H7946" s="39"/>
    </row>
    <row r="7947" spans="1:8" hidden="1">
      <c r="A7947" s="37">
        <v>29</v>
      </c>
      <c r="B7947" s="41" t="s">
        <v>2565</v>
      </c>
      <c r="C7947" s="41" t="s">
        <v>15</v>
      </c>
      <c r="D7947" s="39">
        <v>0</v>
      </c>
      <c r="E7947" s="39"/>
      <c r="F7947" s="40"/>
      <c r="G7947" s="39"/>
      <c r="H7947" s="39"/>
    </row>
    <row r="7948" spans="1:8" hidden="1">
      <c r="A7948" s="37">
        <v>29</v>
      </c>
      <c r="B7948" s="38" t="s">
        <v>9081</v>
      </c>
      <c r="C7948" s="38" t="s">
        <v>15</v>
      </c>
      <c r="D7948" s="39">
        <v>467.00909999999999</v>
      </c>
      <c r="E7948" s="39"/>
      <c r="F7948" s="40">
        <v>394.4366</v>
      </c>
      <c r="G7948" s="39"/>
      <c r="H7948" s="39"/>
    </row>
    <row r="7949" spans="1:8">
      <c r="A7949" s="37">
        <v>29</v>
      </c>
      <c r="B7949" s="38" t="s">
        <v>9109</v>
      </c>
      <c r="C7949" s="38" t="s">
        <v>16</v>
      </c>
      <c r="D7949" s="39">
        <v>1309885.79305</v>
      </c>
      <c r="E7949" s="39">
        <v>17860.105018571401</v>
      </c>
      <c r="F7949" s="40">
        <v>217763.73819999999</v>
      </c>
      <c r="G7949" s="39">
        <v>73.341438456713703</v>
      </c>
      <c r="H7949" s="39">
        <v>61.148691663032302</v>
      </c>
    </row>
    <row r="7950" spans="1:8" hidden="1">
      <c r="A7950" s="37">
        <v>29</v>
      </c>
      <c r="B7950" s="38" t="s">
        <v>812</v>
      </c>
      <c r="C7950" s="38" t="s">
        <v>15</v>
      </c>
      <c r="D7950" s="39">
        <v>35712.39875</v>
      </c>
      <c r="E7950" s="39">
        <v>748.99397142857094</v>
      </c>
      <c r="F7950" s="40"/>
      <c r="G7950" s="39">
        <v>47.680488912193802</v>
      </c>
      <c r="H7950" s="39"/>
    </row>
    <row r="7951" spans="1:8" hidden="1">
      <c r="A7951" s="37">
        <v>29</v>
      </c>
      <c r="B7951" s="41" t="s">
        <v>942</v>
      </c>
      <c r="C7951" s="41" t="s">
        <v>15</v>
      </c>
      <c r="D7951" s="39">
        <v>270.22179999999997</v>
      </c>
      <c r="E7951" s="39"/>
      <c r="F7951" s="40"/>
      <c r="G7951" s="39"/>
      <c r="H7951" s="39"/>
    </row>
    <row r="7952" spans="1:8">
      <c r="A7952" s="37">
        <v>29</v>
      </c>
      <c r="B7952" s="41" t="s">
        <v>9108</v>
      </c>
      <c r="C7952" s="41" t="s">
        <v>16</v>
      </c>
      <c r="D7952" s="39">
        <v>0</v>
      </c>
      <c r="E7952" s="39"/>
      <c r="F7952" s="40"/>
      <c r="G7952" s="39"/>
      <c r="H7952" s="39"/>
    </row>
    <row r="7953" spans="1:8" hidden="1">
      <c r="A7953" s="37">
        <v>29</v>
      </c>
      <c r="B7953" s="38" t="s">
        <v>7364</v>
      </c>
      <c r="C7953" s="38" t="s">
        <v>15</v>
      </c>
      <c r="D7953" s="39">
        <v>0</v>
      </c>
      <c r="E7953" s="39"/>
      <c r="F7953" s="40"/>
      <c r="G7953" s="39"/>
      <c r="H7953" s="39"/>
    </row>
    <row r="7954" spans="1:8" hidden="1">
      <c r="A7954" s="37">
        <v>29</v>
      </c>
      <c r="B7954" s="38" t="s">
        <v>6964</v>
      </c>
      <c r="C7954" s="38" t="s">
        <v>15</v>
      </c>
      <c r="D7954" s="39">
        <v>0</v>
      </c>
      <c r="E7954" s="39"/>
      <c r="F7954" s="40"/>
      <c r="G7954" s="39"/>
      <c r="H7954" s="39"/>
    </row>
    <row r="7955" spans="1:8" hidden="1">
      <c r="A7955" s="37">
        <v>29</v>
      </c>
      <c r="B7955" s="38" t="s">
        <v>5810</v>
      </c>
      <c r="C7955" s="38" t="s">
        <v>15</v>
      </c>
      <c r="D7955" s="39">
        <v>0</v>
      </c>
      <c r="E7955" s="39"/>
      <c r="F7955" s="40"/>
      <c r="G7955" s="39"/>
      <c r="H7955" s="39"/>
    </row>
    <row r="7956" spans="1:8" hidden="1">
      <c r="A7956" s="37">
        <v>29</v>
      </c>
      <c r="B7956" s="38" t="s">
        <v>2026</v>
      </c>
      <c r="C7956" s="38" t="s">
        <v>15</v>
      </c>
      <c r="D7956" s="39">
        <v>42530.558499999999</v>
      </c>
      <c r="E7956" s="39">
        <v>1723.49075714286</v>
      </c>
      <c r="F7956" s="40"/>
      <c r="G7956" s="39">
        <v>24.676986704881202</v>
      </c>
      <c r="H7956" s="39"/>
    </row>
    <row r="7957" spans="1:8">
      <c r="A7957" s="37">
        <v>29</v>
      </c>
      <c r="B7957" s="38" t="s">
        <v>4248</v>
      </c>
      <c r="C7957" s="38" t="s">
        <v>16</v>
      </c>
      <c r="D7957" s="39">
        <v>0</v>
      </c>
      <c r="E7957" s="39"/>
      <c r="F7957" s="40"/>
      <c r="G7957" s="39"/>
      <c r="H7957" s="39"/>
    </row>
    <row r="7958" spans="1:8" hidden="1">
      <c r="A7958" s="37">
        <v>29</v>
      </c>
      <c r="B7958" s="38" t="s">
        <v>7063</v>
      </c>
      <c r="C7958" s="38" t="s">
        <v>15</v>
      </c>
      <c r="D7958" s="39">
        <v>0</v>
      </c>
      <c r="E7958" s="39"/>
      <c r="F7958" s="40"/>
      <c r="G7958" s="39"/>
      <c r="H7958" s="39"/>
    </row>
    <row r="7959" spans="1:8" hidden="1">
      <c r="A7959" s="37">
        <v>29</v>
      </c>
      <c r="B7959" s="38" t="s">
        <v>6169</v>
      </c>
      <c r="C7959" s="38" t="s">
        <v>15</v>
      </c>
      <c r="D7959" s="39">
        <v>0</v>
      </c>
      <c r="E7959" s="39"/>
      <c r="F7959" s="40">
        <v>0</v>
      </c>
      <c r="G7959" s="39"/>
      <c r="H7959" s="39"/>
    </row>
    <row r="7960" spans="1:8" hidden="1">
      <c r="A7960" s="37">
        <v>29</v>
      </c>
      <c r="B7960" s="38" t="s">
        <v>5358</v>
      </c>
      <c r="C7960" s="38" t="s">
        <v>15</v>
      </c>
      <c r="D7960" s="39">
        <v>0</v>
      </c>
      <c r="E7960" s="39"/>
      <c r="F7960" s="40"/>
      <c r="G7960" s="39"/>
      <c r="H7960" s="39"/>
    </row>
    <row r="7961" spans="1:8" hidden="1">
      <c r="A7961" s="37">
        <v>29</v>
      </c>
      <c r="B7961" s="41" t="s">
        <v>9115</v>
      </c>
      <c r="C7961" s="41" t="s">
        <v>15</v>
      </c>
      <c r="D7961" s="39">
        <v>0</v>
      </c>
      <c r="E7961" s="39"/>
      <c r="F7961" s="40">
        <v>0</v>
      </c>
      <c r="G7961" s="39"/>
      <c r="H7961" s="39"/>
    </row>
    <row r="7962" spans="1:8" hidden="1">
      <c r="A7962" s="37">
        <v>29</v>
      </c>
      <c r="B7962" s="38" t="s">
        <v>3196</v>
      </c>
      <c r="C7962" s="38" t="s">
        <v>15</v>
      </c>
      <c r="D7962" s="39">
        <v>0</v>
      </c>
      <c r="E7962" s="39"/>
      <c r="F7962" s="40"/>
      <c r="G7962" s="39"/>
      <c r="H7962" s="39"/>
    </row>
    <row r="7963" spans="1:8" hidden="1">
      <c r="A7963" s="37">
        <v>29</v>
      </c>
      <c r="B7963" s="38" t="s">
        <v>4315</v>
      </c>
      <c r="C7963" s="38" t="s">
        <v>15</v>
      </c>
      <c r="D7963" s="39">
        <v>0</v>
      </c>
      <c r="E7963" s="39"/>
      <c r="F7963" s="40"/>
      <c r="G7963" s="39"/>
      <c r="H7963" s="39"/>
    </row>
    <row r="7964" spans="1:8" hidden="1">
      <c r="A7964" s="37">
        <v>29</v>
      </c>
      <c r="B7964" s="38" t="s">
        <v>4900</v>
      </c>
      <c r="C7964" s="38" t="s">
        <v>15</v>
      </c>
      <c r="D7964" s="39">
        <v>0</v>
      </c>
      <c r="E7964" s="39"/>
      <c r="F7964" s="40"/>
      <c r="G7964" s="39"/>
      <c r="H7964" s="39"/>
    </row>
    <row r="7965" spans="1:8">
      <c r="A7965" s="37">
        <v>29</v>
      </c>
      <c r="B7965" s="38" t="s">
        <v>1544</v>
      </c>
      <c r="C7965" s="38" t="s">
        <v>16</v>
      </c>
      <c r="D7965" s="39">
        <v>133519.80040000001</v>
      </c>
      <c r="E7965" s="39">
        <v>120.107857142857</v>
      </c>
      <c r="F7965" s="40">
        <v>0</v>
      </c>
      <c r="G7965" s="39">
        <v>1111.6658275002801</v>
      </c>
      <c r="H7965" s="39">
        <v>1111.6658275002801</v>
      </c>
    </row>
    <row r="7966" spans="1:8" hidden="1">
      <c r="A7966" s="37">
        <v>29</v>
      </c>
      <c r="B7966" s="41" t="s">
        <v>9114</v>
      </c>
      <c r="C7966" s="41" t="s">
        <v>15</v>
      </c>
      <c r="D7966" s="39">
        <v>4186.2905000000001</v>
      </c>
      <c r="E7966" s="39">
        <v>29.412714285714301</v>
      </c>
      <c r="F7966" s="40">
        <v>0</v>
      </c>
      <c r="G7966" s="39">
        <v>142.32928179747299</v>
      </c>
      <c r="H7966" s="39">
        <v>142.32928179747299</v>
      </c>
    </row>
    <row r="7967" spans="1:8" hidden="1">
      <c r="A7967" s="37">
        <v>29</v>
      </c>
      <c r="B7967" s="38" t="s">
        <v>9113</v>
      </c>
      <c r="C7967" s="38" t="s">
        <v>15</v>
      </c>
      <c r="D7967" s="39">
        <v>52595.177900000002</v>
      </c>
      <c r="E7967" s="39">
        <v>163.805571428571</v>
      </c>
      <c r="F7967" s="40"/>
      <c r="G7967" s="39">
        <v>321.08296098423301</v>
      </c>
      <c r="H7967" s="39"/>
    </row>
    <row r="7968" spans="1:8" hidden="1">
      <c r="A7968" s="37">
        <v>29</v>
      </c>
      <c r="B7968" s="38" t="s">
        <v>9112</v>
      </c>
      <c r="C7968" s="38" t="s">
        <v>15</v>
      </c>
      <c r="D7968" s="39">
        <v>0</v>
      </c>
      <c r="E7968" s="39"/>
      <c r="F7968" s="40"/>
      <c r="G7968" s="39"/>
      <c r="H7968" s="39"/>
    </row>
    <row r="7969" spans="1:8" hidden="1">
      <c r="A7969" s="37">
        <v>29</v>
      </c>
      <c r="B7969" s="38" t="s">
        <v>3979</v>
      </c>
      <c r="C7969" s="38" t="s">
        <v>15</v>
      </c>
      <c r="D7969" s="39">
        <v>0</v>
      </c>
      <c r="E7969" s="39"/>
      <c r="F7969" s="40"/>
      <c r="G7969" s="39"/>
      <c r="H7969" s="39"/>
    </row>
    <row r="7970" spans="1:8" hidden="1">
      <c r="A7970" s="37">
        <v>29</v>
      </c>
      <c r="B7970" s="38" t="s">
        <v>4339</v>
      </c>
      <c r="C7970" s="38" t="s">
        <v>15</v>
      </c>
      <c r="D7970" s="39">
        <v>0</v>
      </c>
      <c r="E7970" s="39"/>
      <c r="F7970" s="40"/>
      <c r="G7970" s="39"/>
      <c r="H7970" s="39"/>
    </row>
    <row r="7971" spans="1:8" hidden="1">
      <c r="A7971" s="37">
        <v>29</v>
      </c>
      <c r="B7971" s="38" t="s">
        <v>9099</v>
      </c>
      <c r="C7971" s="38" t="s">
        <v>15</v>
      </c>
      <c r="D7971" s="39">
        <v>0</v>
      </c>
      <c r="E7971" s="39"/>
      <c r="F7971" s="40"/>
      <c r="G7971" s="39"/>
      <c r="H7971" s="39"/>
    </row>
    <row r="7972" spans="1:8" hidden="1">
      <c r="A7972" s="37">
        <v>29</v>
      </c>
      <c r="B7972" s="41" t="s">
        <v>9095</v>
      </c>
      <c r="C7972" s="41" t="s">
        <v>15</v>
      </c>
      <c r="D7972" s="39">
        <v>0</v>
      </c>
      <c r="E7972" s="39"/>
      <c r="F7972" s="40"/>
      <c r="G7972" s="39"/>
      <c r="H7972" s="39"/>
    </row>
    <row r="7973" spans="1:8" hidden="1">
      <c r="A7973" s="37">
        <v>29</v>
      </c>
      <c r="B7973" s="38" t="s">
        <v>9101</v>
      </c>
      <c r="C7973" s="38" t="s">
        <v>15</v>
      </c>
      <c r="D7973" s="39">
        <v>7395.5844999999999</v>
      </c>
      <c r="E7973" s="39">
        <v>129.41228571428601</v>
      </c>
      <c r="F7973" s="40"/>
      <c r="G7973" s="39">
        <v>57.147468334867703</v>
      </c>
      <c r="H7973" s="39"/>
    </row>
    <row r="7974" spans="1:8">
      <c r="A7974" s="37">
        <v>29</v>
      </c>
      <c r="B7974" s="38" t="s">
        <v>9097</v>
      </c>
      <c r="C7974" s="38" t="s">
        <v>16</v>
      </c>
      <c r="D7974" s="39">
        <v>184020.16620000001</v>
      </c>
      <c r="E7974" s="39">
        <v>418.199992857143</v>
      </c>
      <c r="F7974" s="40">
        <v>9349.0074000000004</v>
      </c>
      <c r="G7974" s="39">
        <v>440.02909933779301</v>
      </c>
      <c r="H7974" s="39">
        <v>417.673748884227</v>
      </c>
    </row>
    <row r="7975" spans="1:8" hidden="1">
      <c r="A7975" s="37">
        <v>29</v>
      </c>
      <c r="B7975" s="38" t="s">
        <v>4762</v>
      </c>
      <c r="C7975" s="38" t="s">
        <v>15</v>
      </c>
      <c r="D7975" s="39">
        <v>0</v>
      </c>
      <c r="E7975" s="39"/>
      <c r="F7975" s="40">
        <v>0</v>
      </c>
      <c r="G7975" s="39"/>
      <c r="H7975" s="39"/>
    </row>
    <row r="7976" spans="1:8" hidden="1">
      <c r="A7976" s="37">
        <v>29</v>
      </c>
      <c r="B7976" s="38" t="s">
        <v>9098</v>
      </c>
      <c r="C7976" s="38" t="s">
        <v>15</v>
      </c>
      <c r="D7976" s="39">
        <v>0</v>
      </c>
      <c r="E7976" s="39"/>
      <c r="F7976" s="40"/>
      <c r="G7976" s="39"/>
      <c r="H7976" s="39"/>
    </row>
    <row r="7977" spans="1:8" hidden="1">
      <c r="A7977" s="37">
        <v>29</v>
      </c>
      <c r="B7977" s="38" t="s">
        <v>3170</v>
      </c>
      <c r="C7977" s="38" t="s">
        <v>15</v>
      </c>
      <c r="D7977" s="39">
        <v>0</v>
      </c>
      <c r="E7977" s="39"/>
      <c r="F7977" s="40"/>
      <c r="G7977" s="39"/>
      <c r="H7977" s="39"/>
    </row>
    <row r="7978" spans="1:8" hidden="1">
      <c r="A7978" s="37">
        <v>29</v>
      </c>
      <c r="B7978" s="38" t="s">
        <v>9103</v>
      </c>
      <c r="C7978" s="38" t="s">
        <v>15</v>
      </c>
      <c r="D7978" s="39">
        <v>0</v>
      </c>
      <c r="E7978" s="39"/>
      <c r="F7978" s="40"/>
      <c r="G7978" s="39"/>
      <c r="H7978" s="39"/>
    </row>
    <row r="7979" spans="1:8" hidden="1">
      <c r="A7979" s="37">
        <v>29</v>
      </c>
      <c r="B7979" s="38" t="s">
        <v>5167</v>
      </c>
      <c r="C7979" s="38" t="s">
        <v>15</v>
      </c>
      <c r="D7979" s="39">
        <v>0</v>
      </c>
      <c r="E7979" s="39"/>
      <c r="F7979" s="40"/>
      <c r="G7979" s="39"/>
      <c r="H7979" s="39"/>
    </row>
    <row r="7980" spans="1:8" hidden="1">
      <c r="A7980" s="37">
        <v>29</v>
      </c>
      <c r="B7980" s="38" t="s">
        <v>9104</v>
      </c>
      <c r="C7980" s="38" t="s">
        <v>15</v>
      </c>
      <c r="D7980" s="39">
        <v>164242.19589999999</v>
      </c>
      <c r="E7980" s="39">
        <v>560.93182142857097</v>
      </c>
      <c r="F7980" s="40">
        <v>0</v>
      </c>
      <c r="G7980" s="39">
        <v>292.80242201576402</v>
      </c>
      <c r="H7980" s="39">
        <v>292.80242201576402</v>
      </c>
    </row>
    <row r="7981" spans="1:8" hidden="1">
      <c r="A7981" s="37">
        <v>29</v>
      </c>
      <c r="B7981" s="38" t="s">
        <v>5353</v>
      </c>
      <c r="C7981" s="38" t="s">
        <v>15</v>
      </c>
      <c r="D7981" s="39">
        <v>0</v>
      </c>
      <c r="E7981" s="39"/>
      <c r="F7981" s="40"/>
      <c r="G7981" s="39"/>
      <c r="H7981" s="39"/>
    </row>
    <row r="7982" spans="1:8" hidden="1">
      <c r="A7982" s="37">
        <v>29</v>
      </c>
      <c r="B7982" s="38" t="s">
        <v>6938</v>
      </c>
      <c r="C7982" s="38" t="s">
        <v>15</v>
      </c>
      <c r="D7982" s="39">
        <v>0</v>
      </c>
      <c r="E7982" s="39"/>
      <c r="F7982" s="40"/>
      <c r="G7982" s="39"/>
      <c r="H7982" s="39"/>
    </row>
    <row r="7983" spans="1:8" hidden="1">
      <c r="A7983" s="37">
        <v>29</v>
      </c>
      <c r="B7983" s="38" t="s">
        <v>7560</v>
      </c>
      <c r="C7983" s="38" t="s">
        <v>15</v>
      </c>
      <c r="D7983" s="39">
        <v>0</v>
      </c>
      <c r="E7983" s="39"/>
      <c r="F7983" s="40"/>
      <c r="G7983" s="39"/>
      <c r="H7983" s="39"/>
    </row>
    <row r="7984" spans="1:8">
      <c r="A7984" s="37">
        <v>29</v>
      </c>
      <c r="B7984" s="38" t="s">
        <v>5441</v>
      </c>
      <c r="C7984" s="38" t="s">
        <v>16</v>
      </c>
      <c r="D7984" s="39">
        <v>0</v>
      </c>
      <c r="E7984" s="39"/>
      <c r="F7984" s="40"/>
      <c r="G7984" s="39"/>
      <c r="H7984" s="39"/>
    </row>
    <row r="7985" spans="1:8" hidden="1">
      <c r="A7985" s="37">
        <v>29</v>
      </c>
      <c r="B7985" s="41" t="s">
        <v>7117</v>
      </c>
      <c r="C7985" s="41" t="s">
        <v>15</v>
      </c>
      <c r="D7985" s="39">
        <v>0</v>
      </c>
      <c r="E7985" s="39"/>
      <c r="F7985" s="40"/>
      <c r="G7985" s="39"/>
      <c r="H7985" s="39"/>
    </row>
    <row r="7986" spans="1:8">
      <c r="A7986" s="37">
        <v>29</v>
      </c>
      <c r="B7986" s="38" t="s">
        <v>9048</v>
      </c>
      <c r="C7986" s="38" t="s">
        <v>16</v>
      </c>
      <c r="D7986" s="39">
        <v>330189.90025000001</v>
      </c>
      <c r="E7986" s="39">
        <v>1486.4517571428601</v>
      </c>
      <c r="F7986" s="40"/>
      <c r="G7986" s="39">
        <v>222.13294085282999</v>
      </c>
      <c r="H7986" s="39"/>
    </row>
    <row r="7987" spans="1:8" hidden="1">
      <c r="A7987" s="37">
        <v>29</v>
      </c>
      <c r="B7987" s="41" t="s">
        <v>1720</v>
      </c>
      <c r="C7987" s="41" t="s">
        <v>15</v>
      </c>
      <c r="D7987" s="39">
        <v>159648.10269999999</v>
      </c>
      <c r="E7987" s="39">
        <v>1966.1840357142901</v>
      </c>
      <c r="F7987" s="40">
        <v>0</v>
      </c>
      <c r="G7987" s="39">
        <v>81.196927551088706</v>
      </c>
      <c r="H7987" s="39">
        <v>81.196927551088706</v>
      </c>
    </row>
    <row r="7988" spans="1:8" hidden="1">
      <c r="A7988" s="37">
        <v>29</v>
      </c>
      <c r="B7988" s="38" t="s">
        <v>7512</v>
      </c>
      <c r="C7988" s="38" t="s">
        <v>15</v>
      </c>
      <c r="D7988" s="39">
        <v>0</v>
      </c>
      <c r="E7988" s="39"/>
      <c r="F7988" s="40"/>
      <c r="G7988" s="39"/>
      <c r="H7988" s="39"/>
    </row>
    <row r="7989" spans="1:8" hidden="1">
      <c r="A7989" s="37">
        <v>29</v>
      </c>
      <c r="B7989" s="38" t="s">
        <v>7511</v>
      </c>
      <c r="C7989" s="38" t="s">
        <v>15</v>
      </c>
      <c r="D7989" s="39">
        <v>0</v>
      </c>
      <c r="E7989" s="39"/>
      <c r="F7989" s="40"/>
      <c r="G7989" s="39"/>
      <c r="H7989" s="39"/>
    </row>
    <row r="7990" spans="1:8" hidden="1">
      <c r="A7990" s="37">
        <v>29</v>
      </c>
      <c r="B7990" s="41" t="s">
        <v>2772</v>
      </c>
      <c r="C7990" s="41" t="s">
        <v>15</v>
      </c>
      <c r="D7990" s="39">
        <v>0</v>
      </c>
      <c r="E7990" s="39"/>
      <c r="F7990" s="40"/>
      <c r="G7990" s="39"/>
      <c r="H7990" s="39"/>
    </row>
    <row r="7991" spans="1:8" hidden="1">
      <c r="A7991" s="37">
        <v>29</v>
      </c>
      <c r="B7991" s="41" t="s">
        <v>3662</v>
      </c>
      <c r="C7991" s="41" t="s">
        <v>15</v>
      </c>
      <c r="D7991" s="39">
        <v>0</v>
      </c>
      <c r="E7991" s="39"/>
      <c r="F7991" s="40"/>
      <c r="G7991" s="39"/>
      <c r="H7991" s="39"/>
    </row>
    <row r="7992" spans="1:8">
      <c r="A7992" s="37">
        <v>29</v>
      </c>
      <c r="B7992" s="38" t="s">
        <v>9135</v>
      </c>
      <c r="C7992" s="38" t="s">
        <v>16</v>
      </c>
      <c r="D7992" s="39">
        <v>58781.629000000001</v>
      </c>
      <c r="E7992" s="39">
        <v>997.97071428571405</v>
      </c>
      <c r="F7992" s="40"/>
      <c r="G7992" s="39">
        <v>58.901156274983698</v>
      </c>
      <c r="H7992" s="39"/>
    </row>
    <row r="7993" spans="1:8" hidden="1">
      <c r="A7993" s="37">
        <v>29</v>
      </c>
      <c r="B7993" s="41" t="s">
        <v>4431</v>
      </c>
      <c r="C7993" s="41" t="s">
        <v>15</v>
      </c>
      <c r="D7993" s="39">
        <v>0</v>
      </c>
      <c r="E7993" s="39"/>
      <c r="F7993" s="40"/>
      <c r="G7993" s="39"/>
      <c r="H7993" s="39"/>
    </row>
    <row r="7994" spans="1:8">
      <c r="A7994" s="37">
        <v>29</v>
      </c>
      <c r="B7994" s="38" t="s">
        <v>4836</v>
      </c>
      <c r="C7994" s="38" t="s">
        <v>16</v>
      </c>
      <c r="D7994" s="39">
        <v>0</v>
      </c>
      <c r="E7994" s="39"/>
      <c r="F7994" s="40"/>
      <c r="G7994" s="39"/>
      <c r="H7994" s="39"/>
    </row>
    <row r="7995" spans="1:8" hidden="1">
      <c r="A7995" s="37">
        <v>29</v>
      </c>
      <c r="B7995" s="38" t="s">
        <v>6187</v>
      </c>
      <c r="C7995" s="38" t="s">
        <v>15</v>
      </c>
      <c r="D7995" s="39">
        <v>0</v>
      </c>
      <c r="E7995" s="39"/>
      <c r="F7995" s="40"/>
      <c r="G7995" s="39"/>
      <c r="H7995" s="39"/>
    </row>
    <row r="7996" spans="1:8" hidden="1">
      <c r="A7996" s="37">
        <v>29</v>
      </c>
      <c r="B7996" s="41" t="s">
        <v>9051</v>
      </c>
      <c r="C7996" s="41" t="s">
        <v>15</v>
      </c>
      <c r="D7996" s="39">
        <v>0</v>
      </c>
      <c r="E7996" s="39"/>
      <c r="F7996" s="40"/>
      <c r="G7996" s="39"/>
      <c r="H7996" s="39"/>
    </row>
    <row r="7997" spans="1:8">
      <c r="A7997" s="37">
        <v>29</v>
      </c>
      <c r="B7997" s="41" t="s">
        <v>4459</v>
      </c>
      <c r="C7997" s="41" t="s">
        <v>16</v>
      </c>
      <c r="D7997" s="39">
        <v>0</v>
      </c>
      <c r="E7997" s="39"/>
      <c r="F7997" s="40"/>
      <c r="G7997" s="39"/>
      <c r="H7997" s="39"/>
    </row>
    <row r="7998" spans="1:8">
      <c r="A7998" s="37">
        <v>29</v>
      </c>
      <c r="B7998" s="38" t="s">
        <v>9049</v>
      </c>
      <c r="C7998" s="38" t="s">
        <v>16</v>
      </c>
      <c r="D7998" s="39">
        <v>0</v>
      </c>
      <c r="E7998" s="39"/>
      <c r="F7998" s="40"/>
      <c r="G7998" s="39"/>
      <c r="H7998" s="39"/>
    </row>
    <row r="7999" spans="1:8" hidden="1">
      <c r="A7999" s="37">
        <v>29</v>
      </c>
      <c r="B7999" s="38" t="s">
        <v>3610</v>
      </c>
      <c r="C7999" s="38" t="s">
        <v>15</v>
      </c>
      <c r="D7999" s="39">
        <v>0</v>
      </c>
      <c r="E7999" s="39"/>
      <c r="F7999" s="40">
        <v>0</v>
      </c>
      <c r="G7999" s="39"/>
      <c r="H7999" s="39"/>
    </row>
    <row r="8000" spans="1:8" hidden="1">
      <c r="A8000" s="37">
        <v>29</v>
      </c>
      <c r="B8000" s="38" t="s">
        <v>4107</v>
      </c>
      <c r="C8000" s="38" t="s">
        <v>15</v>
      </c>
      <c r="D8000" s="39">
        <v>0</v>
      </c>
      <c r="E8000" s="39"/>
      <c r="F8000" s="40"/>
      <c r="G8000" s="39"/>
      <c r="H8000" s="39"/>
    </row>
    <row r="8001" spans="1:8" hidden="1">
      <c r="A8001" s="37">
        <v>29</v>
      </c>
      <c r="B8001" s="41" t="s">
        <v>2755</v>
      </c>
      <c r="C8001" s="41" t="s">
        <v>15</v>
      </c>
      <c r="D8001" s="39">
        <v>0</v>
      </c>
      <c r="E8001" s="39"/>
      <c r="F8001" s="40"/>
      <c r="G8001" s="39"/>
      <c r="H8001" s="39"/>
    </row>
    <row r="8002" spans="1:8">
      <c r="A8002" s="37">
        <v>29</v>
      </c>
      <c r="B8002" s="38" t="s">
        <v>1285</v>
      </c>
      <c r="C8002" s="38" t="s">
        <v>16</v>
      </c>
      <c r="D8002" s="39">
        <v>897921.75294999999</v>
      </c>
      <c r="E8002" s="39">
        <v>11675.355678571401</v>
      </c>
      <c r="F8002" s="40">
        <v>174873.04620000001</v>
      </c>
      <c r="G8002" s="39">
        <v>76.907443136658898</v>
      </c>
      <c r="H8002" s="39">
        <v>61.929480065182098</v>
      </c>
    </row>
    <row r="8003" spans="1:8" hidden="1">
      <c r="A8003" s="37">
        <v>29</v>
      </c>
      <c r="B8003" s="38" t="s">
        <v>7906</v>
      </c>
      <c r="C8003" s="38" t="s">
        <v>15</v>
      </c>
      <c r="D8003" s="39">
        <v>0</v>
      </c>
      <c r="E8003" s="39"/>
      <c r="F8003" s="40"/>
      <c r="G8003" s="39"/>
      <c r="H8003" s="39"/>
    </row>
    <row r="8004" spans="1:8">
      <c r="A8004" s="37">
        <v>29</v>
      </c>
      <c r="B8004" s="38" t="s">
        <v>9038</v>
      </c>
      <c r="C8004" s="38" t="s">
        <v>16</v>
      </c>
      <c r="D8004" s="39">
        <v>107469.0113</v>
      </c>
      <c r="E8004" s="39">
        <v>1748.5500714285699</v>
      </c>
      <c r="F8004" s="40"/>
      <c r="G8004" s="39">
        <v>61.461786571657903</v>
      </c>
      <c r="H8004" s="39"/>
    </row>
    <row r="8005" spans="1:8" hidden="1">
      <c r="A8005" s="37">
        <v>29</v>
      </c>
      <c r="B8005" s="38" t="s">
        <v>9037</v>
      </c>
      <c r="C8005" s="38" t="s">
        <v>15</v>
      </c>
      <c r="D8005" s="39">
        <v>52901.052000000003</v>
      </c>
      <c r="E8005" s="39">
        <v>545.86290714285701</v>
      </c>
      <c r="F8005" s="40"/>
      <c r="G8005" s="39">
        <v>96.912707032784894</v>
      </c>
      <c r="H8005" s="39"/>
    </row>
    <row r="8006" spans="1:8" hidden="1">
      <c r="A8006" s="37">
        <v>29</v>
      </c>
      <c r="B8006" s="38" t="s">
        <v>4814</v>
      </c>
      <c r="C8006" s="38" t="s">
        <v>15</v>
      </c>
      <c r="D8006" s="39">
        <v>0</v>
      </c>
      <c r="E8006" s="39"/>
      <c r="F8006" s="40"/>
      <c r="G8006" s="39"/>
      <c r="H8006" s="39"/>
    </row>
    <row r="8007" spans="1:8" hidden="1">
      <c r="A8007" s="37">
        <v>29</v>
      </c>
      <c r="B8007" s="38" t="s">
        <v>6635</v>
      </c>
      <c r="C8007" s="38" t="s">
        <v>15</v>
      </c>
      <c r="D8007" s="39">
        <v>0</v>
      </c>
      <c r="E8007" s="39"/>
      <c r="F8007" s="40"/>
      <c r="G8007" s="39"/>
      <c r="H8007" s="39"/>
    </row>
    <row r="8008" spans="1:8" hidden="1">
      <c r="A8008" s="37">
        <v>29</v>
      </c>
      <c r="B8008" s="38" t="s">
        <v>7083</v>
      </c>
      <c r="C8008" s="38" t="s">
        <v>15</v>
      </c>
      <c r="D8008" s="39">
        <v>0</v>
      </c>
      <c r="E8008" s="39"/>
      <c r="F8008" s="40"/>
      <c r="G8008" s="39"/>
      <c r="H8008" s="39"/>
    </row>
    <row r="8009" spans="1:8">
      <c r="A8009" s="37">
        <v>29</v>
      </c>
      <c r="B8009" s="38" t="s">
        <v>9036</v>
      </c>
      <c r="C8009" s="38" t="s">
        <v>16</v>
      </c>
      <c r="D8009" s="39">
        <v>0</v>
      </c>
      <c r="E8009" s="39"/>
      <c r="F8009" s="40">
        <v>0</v>
      </c>
      <c r="G8009" s="39"/>
      <c r="H8009" s="39"/>
    </row>
    <row r="8010" spans="1:8" hidden="1">
      <c r="A8010" s="37">
        <v>29</v>
      </c>
      <c r="B8010" s="38" t="s">
        <v>7479</v>
      </c>
      <c r="C8010" s="38" t="s">
        <v>15</v>
      </c>
      <c r="D8010" s="39">
        <v>0</v>
      </c>
      <c r="E8010" s="39"/>
      <c r="F8010" s="40"/>
      <c r="G8010" s="39"/>
      <c r="H8010" s="39"/>
    </row>
    <row r="8011" spans="1:8">
      <c r="A8011" s="37">
        <v>29</v>
      </c>
      <c r="B8011" s="38" t="s">
        <v>9041</v>
      </c>
      <c r="C8011" s="38" t="s">
        <v>16</v>
      </c>
      <c r="D8011" s="39">
        <v>19816.3</v>
      </c>
      <c r="E8011" s="39">
        <v>79.486571428571395</v>
      </c>
      <c r="F8011" s="40"/>
      <c r="G8011" s="39">
        <v>249.30374582588999</v>
      </c>
      <c r="H8011" s="39"/>
    </row>
    <row r="8012" spans="1:8">
      <c r="A8012" s="37">
        <v>29</v>
      </c>
      <c r="B8012" s="38" t="s">
        <v>9042</v>
      </c>
      <c r="C8012" s="38" t="s">
        <v>16</v>
      </c>
      <c r="D8012" s="39">
        <v>0</v>
      </c>
      <c r="E8012" s="39"/>
      <c r="F8012" s="40"/>
      <c r="G8012" s="39"/>
      <c r="H8012" s="39"/>
    </row>
    <row r="8013" spans="1:8">
      <c r="A8013" s="37">
        <v>29</v>
      </c>
      <c r="B8013" s="38" t="s">
        <v>9044</v>
      </c>
      <c r="C8013" s="38" t="s">
        <v>16</v>
      </c>
      <c r="D8013" s="39">
        <v>0</v>
      </c>
      <c r="E8013" s="39"/>
      <c r="F8013" s="40">
        <v>0</v>
      </c>
      <c r="G8013" s="39"/>
      <c r="H8013" s="39"/>
    </row>
    <row r="8014" spans="1:8" hidden="1">
      <c r="A8014" s="37">
        <v>29</v>
      </c>
      <c r="B8014" s="38" t="s">
        <v>5901</v>
      </c>
      <c r="C8014" s="38" t="s">
        <v>15</v>
      </c>
      <c r="D8014" s="39">
        <v>0</v>
      </c>
      <c r="E8014" s="39">
        <v>0.134314285714286</v>
      </c>
      <c r="F8014" s="40"/>
      <c r="G8014" s="39">
        <v>0</v>
      </c>
      <c r="H8014" s="39"/>
    </row>
    <row r="8015" spans="1:8" hidden="1">
      <c r="A8015" s="37">
        <v>29</v>
      </c>
      <c r="B8015" s="38" t="s">
        <v>5333</v>
      </c>
      <c r="C8015" s="38" t="s">
        <v>15</v>
      </c>
      <c r="D8015" s="39">
        <v>0</v>
      </c>
      <c r="E8015" s="39"/>
      <c r="F8015" s="40"/>
      <c r="G8015" s="39"/>
      <c r="H8015" s="39"/>
    </row>
    <row r="8016" spans="1:8" hidden="1">
      <c r="A8016" s="37">
        <v>29</v>
      </c>
      <c r="B8016" s="41" t="s">
        <v>744</v>
      </c>
      <c r="C8016" s="41" t="s">
        <v>15</v>
      </c>
      <c r="D8016" s="39">
        <v>296002.21805000002</v>
      </c>
      <c r="E8016" s="39">
        <v>2773.89395714286</v>
      </c>
      <c r="F8016" s="40"/>
      <c r="G8016" s="39">
        <v>106.7099977949</v>
      </c>
      <c r="H8016" s="39"/>
    </row>
    <row r="8017" spans="1:8" hidden="1">
      <c r="A8017" s="37">
        <v>29</v>
      </c>
      <c r="B8017" s="38" t="s">
        <v>7789</v>
      </c>
      <c r="C8017" s="38" t="s">
        <v>15</v>
      </c>
      <c r="D8017" s="39">
        <v>148463.74184999999</v>
      </c>
      <c r="E8017" s="39">
        <v>2462.2093142857102</v>
      </c>
      <c r="F8017" s="40"/>
      <c r="G8017" s="39">
        <v>60.296962158584499</v>
      </c>
      <c r="H8017" s="39"/>
    </row>
    <row r="8018" spans="1:8" hidden="1">
      <c r="A8018" s="37">
        <v>29</v>
      </c>
      <c r="B8018" s="38" t="s">
        <v>9040</v>
      </c>
      <c r="C8018" s="38" t="s">
        <v>15</v>
      </c>
      <c r="D8018" s="39">
        <v>1129613.5646500001</v>
      </c>
      <c r="E8018" s="39">
        <v>14648.976892857099</v>
      </c>
      <c r="F8018" s="40">
        <v>6620.9471999999996</v>
      </c>
      <c r="G8018" s="39">
        <v>77.112113215278598</v>
      </c>
      <c r="H8018" s="39">
        <v>76.660139862571</v>
      </c>
    </row>
    <row r="8019" spans="1:8" hidden="1">
      <c r="A8019" s="37">
        <v>29</v>
      </c>
      <c r="B8019" s="41" t="s">
        <v>3303</v>
      </c>
      <c r="C8019" s="41" t="s">
        <v>15</v>
      </c>
      <c r="D8019" s="39">
        <v>0</v>
      </c>
      <c r="E8019" s="39"/>
      <c r="F8019" s="40">
        <v>0</v>
      </c>
      <c r="G8019" s="39"/>
      <c r="H8019" s="39"/>
    </row>
    <row r="8020" spans="1:8">
      <c r="A8020" s="37">
        <v>29</v>
      </c>
      <c r="B8020" s="38" t="s">
        <v>8283</v>
      </c>
      <c r="C8020" s="38" t="s">
        <v>16</v>
      </c>
      <c r="D8020" s="39">
        <v>34280.394</v>
      </c>
      <c r="E8020" s="39">
        <v>77.692285714285703</v>
      </c>
      <c r="F8020" s="40"/>
      <c r="G8020" s="39">
        <v>441.232918877771</v>
      </c>
      <c r="H8020" s="39"/>
    </row>
    <row r="8021" spans="1:8" hidden="1">
      <c r="A8021" s="37">
        <v>29</v>
      </c>
      <c r="B8021" s="41" t="s">
        <v>9052</v>
      </c>
      <c r="C8021" s="41" t="s">
        <v>15</v>
      </c>
      <c r="D8021" s="39">
        <v>34055.397649999999</v>
      </c>
      <c r="E8021" s="39">
        <v>579.65980714285695</v>
      </c>
      <c r="F8021" s="40"/>
      <c r="G8021" s="39">
        <v>58.750662423636101</v>
      </c>
      <c r="H8021" s="39"/>
    </row>
    <row r="8022" spans="1:8">
      <c r="A8022" s="37">
        <v>29</v>
      </c>
      <c r="B8022" s="38" t="s">
        <v>6982</v>
      </c>
      <c r="C8022" s="38" t="s">
        <v>16</v>
      </c>
      <c r="D8022" s="39">
        <v>0</v>
      </c>
      <c r="E8022" s="39"/>
      <c r="F8022" s="40">
        <v>0</v>
      </c>
      <c r="G8022" s="39"/>
      <c r="H8022" s="39"/>
    </row>
    <row r="8023" spans="1:8">
      <c r="A8023" s="37">
        <v>29</v>
      </c>
      <c r="B8023" s="41" t="s">
        <v>8297</v>
      </c>
      <c r="C8023" s="41" t="s">
        <v>16</v>
      </c>
      <c r="D8023" s="39">
        <v>16920.752499999999</v>
      </c>
      <c r="E8023" s="39">
        <v>131.27371428571399</v>
      </c>
      <c r="F8023" s="40"/>
      <c r="G8023" s="39">
        <v>128.89672995137701</v>
      </c>
      <c r="H8023" s="39"/>
    </row>
    <row r="8024" spans="1:8" hidden="1">
      <c r="A8024" s="37">
        <v>29</v>
      </c>
      <c r="B8024" s="38" t="s">
        <v>5006</v>
      </c>
      <c r="C8024" s="38" t="s">
        <v>15</v>
      </c>
      <c r="D8024" s="39">
        <v>0</v>
      </c>
      <c r="E8024" s="39"/>
      <c r="F8024" s="40"/>
      <c r="G8024" s="39"/>
      <c r="H8024" s="39"/>
    </row>
    <row r="8025" spans="1:8" hidden="1">
      <c r="A8025" s="37">
        <v>29</v>
      </c>
      <c r="B8025" s="38" t="s">
        <v>9069</v>
      </c>
      <c r="C8025" s="38" t="s">
        <v>15</v>
      </c>
      <c r="D8025" s="39">
        <v>0</v>
      </c>
      <c r="E8025" s="39"/>
      <c r="F8025" s="40"/>
      <c r="G8025" s="39"/>
      <c r="H8025" s="39"/>
    </row>
    <row r="8026" spans="1:8" hidden="1">
      <c r="A8026" s="37">
        <v>29</v>
      </c>
      <c r="B8026" s="38" t="s">
        <v>2570</v>
      </c>
      <c r="C8026" s="38" t="s">
        <v>15</v>
      </c>
      <c r="D8026" s="39">
        <v>0</v>
      </c>
      <c r="E8026" s="39"/>
      <c r="F8026" s="40"/>
      <c r="G8026" s="39"/>
      <c r="H8026" s="39"/>
    </row>
    <row r="8027" spans="1:8" hidden="1">
      <c r="A8027" s="37">
        <v>29</v>
      </c>
      <c r="B8027" s="38" t="s">
        <v>1254</v>
      </c>
      <c r="C8027" s="38" t="s">
        <v>15</v>
      </c>
      <c r="D8027" s="39">
        <v>411446.89145</v>
      </c>
      <c r="E8027" s="39">
        <v>2207.0088571428601</v>
      </c>
      <c r="F8027" s="40"/>
      <c r="G8027" s="39">
        <v>186.42738569823899</v>
      </c>
      <c r="H8027" s="39"/>
    </row>
    <row r="8028" spans="1:8" hidden="1">
      <c r="A8028" s="37">
        <v>29</v>
      </c>
      <c r="B8028" s="38" t="s">
        <v>9073</v>
      </c>
      <c r="C8028" s="38" t="s">
        <v>15</v>
      </c>
      <c r="D8028" s="39">
        <v>-25.384499999999999</v>
      </c>
      <c r="E8028" s="39"/>
      <c r="F8028" s="40">
        <v>0</v>
      </c>
      <c r="G8028" s="39"/>
      <c r="H8028" s="39"/>
    </row>
    <row r="8029" spans="1:8">
      <c r="A8029" s="37">
        <v>29</v>
      </c>
      <c r="B8029" s="38" t="s">
        <v>2986</v>
      </c>
      <c r="C8029" s="38" t="s">
        <v>16</v>
      </c>
      <c r="D8029" s="39">
        <v>0</v>
      </c>
      <c r="E8029" s="39"/>
      <c r="F8029" s="40">
        <v>0</v>
      </c>
      <c r="G8029" s="39"/>
      <c r="H8029" s="39"/>
    </row>
    <row r="8030" spans="1:8" hidden="1">
      <c r="A8030" s="37">
        <v>29</v>
      </c>
      <c r="B8030" s="38" t="s">
        <v>3332</v>
      </c>
      <c r="C8030" s="38" t="s">
        <v>15</v>
      </c>
      <c r="D8030" s="39">
        <v>0</v>
      </c>
      <c r="E8030" s="39"/>
      <c r="F8030" s="40"/>
      <c r="G8030" s="39"/>
      <c r="H8030" s="39"/>
    </row>
    <row r="8031" spans="1:8" hidden="1">
      <c r="A8031" s="37">
        <v>29</v>
      </c>
      <c r="B8031" s="41" t="s">
        <v>3648</v>
      </c>
      <c r="C8031" s="41" t="s">
        <v>15</v>
      </c>
      <c r="D8031" s="39">
        <v>0</v>
      </c>
      <c r="E8031" s="39"/>
      <c r="F8031" s="40"/>
      <c r="G8031" s="39"/>
      <c r="H8031" s="39"/>
    </row>
    <row r="8032" spans="1:8">
      <c r="A8032" s="37">
        <v>29</v>
      </c>
      <c r="B8032" s="38" t="s">
        <v>6167</v>
      </c>
      <c r="C8032" s="38" t="s">
        <v>16</v>
      </c>
      <c r="D8032" s="39">
        <v>0</v>
      </c>
      <c r="E8032" s="39"/>
      <c r="F8032" s="40">
        <v>0</v>
      </c>
      <c r="G8032" s="39"/>
      <c r="H8032" s="39"/>
    </row>
    <row r="8033" spans="1:8" hidden="1">
      <c r="A8033" s="37">
        <v>29</v>
      </c>
      <c r="B8033" s="38" t="s">
        <v>2913</v>
      </c>
      <c r="C8033" s="38" t="s">
        <v>15</v>
      </c>
      <c r="D8033" s="39">
        <v>0</v>
      </c>
      <c r="E8033" s="39"/>
      <c r="F8033" s="40"/>
      <c r="G8033" s="39"/>
      <c r="H8033" s="39"/>
    </row>
    <row r="8034" spans="1:8" hidden="1">
      <c r="A8034" s="37">
        <v>29</v>
      </c>
      <c r="B8034" s="38" t="s">
        <v>2877</v>
      </c>
      <c r="C8034" s="38" t="s">
        <v>15</v>
      </c>
      <c r="D8034" s="39">
        <v>0</v>
      </c>
      <c r="E8034" s="39"/>
      <c r="F8034" s="40"/>
      <c r="G8034" s="39"/>
      <c r="H8034" s="39"/>
    </row>
    <row r="8035" spans="1:8" hidden="1">
      <c r="A8035" s="37">
        <v>29</v>
      </c>
      <c r="B8035" s="38" t="s">
        <v>2876</v>
      </c>
      <c r="C8035" s="38" t="s">
        <v>15</v>
      </c>
      <c r="D8035" s="39">
        <v>-18.634599999999999</v>
      </c>
      <c r="E8035" s="39"/>
      <c r="F8035" s="40"/>
      <c r="G8035" s="39"/>
      <c r="H8035" s="39"/>
    </row>
    <row r="8036" spans="1:8" hidden="1">
      <c r="A8036" s="37">
        <v>29</v>
      </c>
      <c r="B8036" s="41" t="s">
        <v>9075</v>
      </c>
      <c r="C8036" s="41" t="s">
        <v>15</v>
      </c>
      <c r="D8036" s="39">
        <v>608.67520000000002</v>
      </c>
      <c r="E8036" s="39"/>
      <c r="F8036" s="40">
        <v>0</v>
      </c>
      <c r="G8036" s="39"/>
      <c r="H8036" s="39"/>
    </row>
    <row r="8037" spans="1:8" hidden="1">
      <c r="A8037" s="37">
        <v>29</v>
      </c>
      <c r="B8037" s="41" t="s">
        <v>9074</v>
      </c>
      <c r="C8037" s="41" t="s">
        <v>15</v>
      </c>
      <c r="D8037" s="39">
        <v>0</v>
      </c>
      <c r="E8037" s="39"/>
      <c r="F8037" s="40"/>
      <c r="G8037" s="39"/>
      <c r="H8037" s="39"/>
    </row>
    <row r="8038" spans="1:8" hidden="1">
      <c r="A8038" s="37">
        <v>29</v>
      </c>
      <c r="B8038" s="38" t="s">
        <v>7217</v>
      </c>
      <c r="C8038" s="38" t="s">
        <v>15</v>
      </c>
      <c r="D8038" s="39">
        <v>0</v>
      </c>
      <c r="E8038" s="39"/>
      <c r="F8038" s="40"/>
      <c r="G8038" s="39"/>
      <c r="H8038" s="39"/>
    </row>
    <row r="8039" spans="1:8">
      <c r="A8039" s="37">
        <v>29</v>
      </c>
      <c r="B8039" s="38" t="s">
        <v>8301</v>
      </c>
      <c r="C8039" s="38" t="s">
        <v>16</v>
      </c>
      <c r="D8039" s="39">
        <v>17050.965550000001</v>
      </c>
      <c r="E8039" s="39">
        <v>83.512992857142905</v>
      </c>
      <c r="F8039" s="40"/>
      <c r="G8039" s="39">
        <v>204.17141053928401</v>
      </c>
      <c r="H8039" s="39"/>
    </row>
    <row r="8040" spans="1:8" hidden="1">
      <c r="A8040" s="37">
        <v>29</v>
      </c>
      <c r="B8040" s="38" t="s">
        <v>6254</v>
      </c>
      <c r="C8040" s="38" t="s">
        <v>15</v>
      </c>
      <c r="D8040" s="39">
        <v>0</v>
      </c>
      <c r="E8040" s="39"/>
      <c r="F8040" s="40"/>
      <c r="G8040" s="39"/>
      <c r="H8040" s="39"/>
    </row>
    <row r="8041" spans="1:8" hidden="1">
      <c r="A8041" s="37">
        <v>29</v>
      </c>
      <c r="B8041" s="41" t="s">
        <v>2595</v>
      </c>
      <c r="C8041" s="41" t="s">
        <v>15</v>
      </c>
      <c r="D8041" s="39">
        <v>0</v>
      </c>
      <c r="E8041" s="39"/>
      <c r="F8041" s="40"/>
      <c r="G8041" s="39"/>
      <c r="H8041" s="39"/>
    </row>
    <row r="8042" spans="1:8" hidden="1">
      <c r="A8042" s="37">
        <v>29</v>
      </c>
      <c r="B8042" s="38" t="s">
        <v>3214</v>
      </c>
      <c r="C8042" s="38" t="s">
        <v>15</v>
      </c>
      <c r="D8042" s="39">
        <v>0</v>
      </c>
      <c r="E8042" s="39"/>
      <c r="F8042" s="40">
        <v>0</v>
      </c>
      <c r="G8042" s="39"/>
      <c r="H8042" s="39"/>
    </row>
    <row r="8043" spans="1:8" hidden="1">
      <c r="A8043" s="37">
        <v>29</v>
      </c>
      <c r="B8043" s="38" t="s">
        <v>9058</v>
      </c>
      <c r="C8043" s="38" t="s">
        <v>15</v>
      </c>
      <c r="D8043" s="39">
        <v>0</v>
      </c>
      <c r="E8043" s="39"/>
      <c r="F8043" s="40"/>
      <c r="G8043" s="39"/>
      <c r="H8043" s="39"/>
    </row>
    <row r="8044" spans="1:8">
      <c r="A8044" s="37">
        <v>29</v>
      </c>
      <c r="B8044" s="38" t="s">
        <v>9057</v>
      </c>
      <c r="C8044" s="38" t="s">
        <v>16</v>
      </c>
      <c r="D8044" s="39">
        <v>90988.404949999996</v>
      </c>
      <c r="E8044" s="39">
        <v>2203.44329285714</v>
      </c>
      <c r="F8044" s="40"/>
      <c r="G8044" s="39">
        <v>41.293735693110499</v>
      </c>
      <c r="H8044" s="39"/>
    </row>
    <row r="8045" spans="1:8" hidden="1">
      <c r="A8045" s="37">
        <v>29</v>
      </c>
      <c r="B8045" s="41" t="s">
        <v>9067</v>
      </c>
      <c r="C8045" s="41" t="s">
        <v>15</v>
      </c>
      <c r="D8045" s="39">
        <v>19398.55</v>
      </c>
      <c r="E8045" s="39">
        <v>75.8685714285714</v>
      </c>
      <c r="F8045" s="40"/>
      <c r="G8045" s="39">
        <v>255.68624312721201</v>
      </c>
      <c r="H8045" s="39"/>
    </row>
    <row r="8046" spans="1:8" hidden="1">
      <c r="A8046" s="37">
        <v>29</v>
      </c>
      <c r="B8046" s="38" t="s">
        <v>5980</v>
      </c>
      <c r="C8046" s="38" t="s">
        <v>15</v>
      </c>
      <c r="D8046" s="39">
        <v>0</v>
      </c>
      <c r="E8046" s="39"/>
      <c r="F8046" s="40"/>
      <c r="G8046" s="39"/>
      <c r="H8046" s="39"/>
    </row>
    <row r="8047" spans="1:8">
      <c r="A8047" s="37">
        <v>29</v>
      </c>
      <c r="B8047" s="38" t="s">
        <v>1411</v>
      </c>
      <c r="C8047" s="38" t="s">
        <v>16</v>
      </c>
      <c r="D8047" s="39">
        <v>0</v>
      </c>
      <c r="E8047" s="39"/>
      <c r="F8047" s="40"/>
      <c r="G8047" s="39"/>
      <c r="H8047" s="39"/>
    </row>
    <row r="8048" spans="1:8" hidden="1">
      <c r="A8048" s="37">
        <v>29</v>
      </c>
      <c r="B8048" s="38" t="s">
        <v>9054</v>
      </c>
      <c r="C8048" s="38" t="s">
        <v>15</v>
      </c>
      <c r="D8048" s="39">
        <v>0</v>
      </c>
      <c r="E8048" s="39"/>
      <c r="F8048" s="40"/>
      <c r="G8048" s="39"/>
      <c r="H8048" s="39"/>
    </row>
    <row r="8049" spans="1:8" hidden="1">
      <c r="A8049" s="37">
        <v>29</v>
      </c>
      <c r="B8049" s="38" t="s">
        <v>9066</v>
      </c>
      <c r="C8049" s="38" t="s">
        <v>15</v>
      </c>
      <c r="D8049" s="39">
        <v>73708.644549999997</v>
      </c>
      <c r="E8049" s="39">
        <v>897.29713571428601</v>
      </c>
      <c r="F8049" s="40"/>
      <c r="G8049" s="39">
        <v>82.145190947617195</v>
      </c>
      <c r="H8049" s="39"/>
    </row>
    <row r="8050" spans="1:8" hidden="1">
      <c r="A8050" s="37">
        <v>29</v>
      </c>
      <c r="B8050" s="41" t="s">
        <v>5116</v>
      </c>
      <c r="C8050" s="41" t="s">
        <v>15</v>
      </c>
      <c r="D8050" s="39">
        <v>393.02539999999999</v>
      </c>
      <c r="E8050" s="39"/>
      <c r="F8050" s="40">
        <v>0</v>
      </c>
      <c r="G8050" s="39"/>
      <c r="H8050" s="39"/>
    </row>
    <row r="8051" spans="1:8" hidden="1">
      <c r="A8051" s="37">
        <v>29</v>
      </c>
      <c r="B8051" s="38" t="s">
        <v>6563</v>
      </c>
      <c r="C8051" s="38" t="s">
        <v>15</v>
      </c>
      <c r="D8051" s="39">
        <v>0</v>
      </c>
      <c r="E8051" s="39"/>
      <c r="F8051" s="40"/>
      <c r="G8051" s="39"/>
      <c r="H8051" s="39"/>
    </row>
    <row r="8052" spans="1:8" hidden="1">
      <c r="A8052" s="37">
        <v>29</v>
      </c>
      <c r="B8052" s="41" t="s">
        <v>5972</v>
      </c>
      <c r="C8052" s="41" t="s">
        <v>15</v>
      </c>
      <c r="D8052" s="39">
        <v>0</v>
      </c>
      <c r="E8052" s="39"/>
      <c r="F8052" s="40"/>
      <c r="G8052" s="39"/>
      <c r="H8052" s="39"/>
    </row>
    <row r="8053" spans="1:8" hidden="1">
      <c r="A8053" s="37">
        <v>29</v>
      </c>
      <c r="B8053" s="38" t="s">
        <v>1000</v>
      </c>
      <c r="C8053" s="38" t="s">
        <v>15</v>
      </c>
      <c r="D8053" s="39">
        <v>213603.95065000001</v>
      </c>
      <c r="E8053" s="39">
        <v>1542.1816571428601</v>
      </c>
      <c r="F8053" s="40"/>
      <c r="G8053" s="39">
        <v>138.5076457502</v>
      </c>
      <c r="H8053" s="39"/>
    </row>
    <row r="8054" spans="1:8" hidden="1">
      <c r="A8054" s="37">
        <v>29</v>
      </c>
      <c r="B8054" s="38" t="s">
        <v>4583</v>
      </c>
      <c r="C8054" s="38" t="s">
        <v>15</v>
      </c>
      <c r="D8054" s="39">
        <v>0</v>
      </c>
      <c r="E8054" s="39"/>
      <c r="F8054" s="40"/>
      <c r="G8054" s="39"/>
      <c r="H8054" s="39"/>
    </row>
    <row r="8055" spans="1:8" hidden="1">
      <c r="A8055" s="37">
        <v>29</v>
      </c>
      <c r="B8055" s="41" t="s">
        <v>9055</v>
      </c>
      <c r="C8055" s="41" t="s">
        <v>15</v>
      </c>
      <c r="D8055" s="39">
        <v>816219.98825000005</v>
      </c>
      <c r="E8055" s="39">
        <v>10668.992377033999</v>
      </c>
      <c r="F8055" s="40">
        <v>186271.6666</v>
      </c>
      <c r="G8055" s="39">
        <v>76.503943334610398</v>
      </c>
      <c r="H8055" s="39">
        <v>59.0447813053107</v>
      </c>
    </row>
    <row r="8056" spans="1:8" hidden="1">
      <c r="A8056" s="37">
        <v>29</v>
      </c>
      <c r="B8056" s="38" t="s">
        <v>3091</v>
      </c>
      <c r="C8056" s="38" t="s">
        <v>15</v>
      </c>
      <c r="D8056" s="39">
        <v>0</v>
      </c>
      <c r="E8056" s="39"/>
      <c r="F8056" s="40"/>
      <c r="G8056" s="39"/>
      <c r="H8056" s="39"/>
    </row>
    <row r="8057" spans="1:8">
      <c r="A8057" s="37">
        <v>29</v>
      </c>
      <c r="B8057" s="38" t="s">
        <v>9064</v>
      </c>
      <c r="C8057" s="38" t="s">
        <v>16</v>
      </c>
      <c r="D8057" s="39">
        <v>27164.454000000002</v>
      </c>
      <c r="E8057" s="39">
        <v>827.05980714285704</v>
      </c>
      <c r="F8057" s="40"/>
      <c r="G8057" s="39">
        <v>32.844606599662598</v>
      </c>
      <c r="H8057" s="39"/>
    </row>
    <row r="8058" spans="1:8" hidden="1">
      <c r="A8058" s="37">
        <v>29</v>
      </c>
      <c r="B8058" s="38" t="s">
        <v>9056</v>
      </c>
      <c r="C8058" s="38" t="s">
        <v>15</v>
      </c>
      <c r="D8058" s="39">
        <v>-23.6282</v>
      </c>
      <c r="E8058" s="39">
        <v>3.3754571428571398</v>
      </c>
      <c r="F8058" s="40"/>
      <c r="G8058" s="39">
        <v>-7</v>
      </c>
      <c r="H8058" s="39"/>
    </row>
    <row r="8059" spans="1:8" hidden="1">
      <c r="A8059" s="37">
        <v>29</v>
      </c>
      <c r="B8059" s="41" t="s">
        <v>3066</v>
      </c>
      <c r="C8059" s="41" t="s">
        <v>15</v>
      </c>
      <c r="D8059" s="39">
        <v>0</v>
      </c>
      <c r="E8059" s="39"/>
      <c r="F8059" s="40"/>
      <c r="G8059" s="39"/>
      <c r="H8059" s="39"/>
    </row>
    <row r="8060" spans="1:8" hidden="1">
      <c r="A8060" s="37">
        <v>29</v>
      </c>
      <c r="B8060" s="41" t="s">
        <v>9063</v>
      </c>
      <c r="C8060" s="41" t="s">
        <v>15</v>
      </c>
      <c r="D8060" s="39">
        <v>0</v>
      </c>
      <c r="E8060" s="39"/>
      <c r="F8060" s="40">
        <v>0</v>
      </c>
      <c r="G8060" s="39"/>
      <c r="H8060" s="39"/>
    </row>
    <row r="8061" spans="1:8" hidden="1">
      <c r="A8061" s="37">
        <v>29</v>
      </c>
      <c r="B8061" s="38" t="s">
        <v>8940</v>
      </c>
      <c r="C8061" s="38" t="s">
        <v>15</v>
      </c>
      <c r="D8061" s="39">
        <v>0</v>
      </c>
      <c r="E8061" s="39"/>
      <c r="F8061" s="40"/>
      <c r="G8061" s="39"/>
      <c r="H8061" s="39"/>
    </row>
    <row r="8062" spans="1:8" hidden="1">
      <c r="A8062" s="37">
        <v>29</v>
      </c>
      <c r="B8062" s="38" t="s">
        <v>8833</v>
      </c>
      <c r="C8062" s="38" t="s">
        <v>15</v>
      </c>
      <c r="D8062" s="39">
        <v>0</v>
      </c>
      <c r="E8062" s="39"/>
      <c r="F8062" s="40"/>
      <c r="G8062" s="39"/>
      <c r="H8062" s="39"/>
    </row>
    <row r="8063" spans="1:8" hidden="1">
      <c r="A8063" s="37">
        <v>29</v>
      </c>
      <c r="B8063" s="38" t="s">
        <v>6770</v>
      </c>
      <c r="C8063" s="38" t="s">
        <v>15</v>
      </c>
      <c r="D8063" s="39">
        <v>0</v>
      </c>
      <c r="E8063" s="39"/>
      <c r="F8063" s="40"/>
      <c r="G8063" s="39"/>
      <c r="H8063" s="39"/>
    </row>
    <row r="8064" spans="1:8">
      <c r="A8064" s="37">
        <v>29</v>
      </c>
      <c r="B8064" s="38" t="s">
        <v>2996</v>
      </c>
      <c r="C8064" s="38" t="s">
        <v>16</v>
      </c>
      <c r="D8064" s="39">
        <v>0</v>
      </c>
      <c r="E8064" s="39"/>
      <c r="F8064" s="40"/>
      <c r="G8064" s="39"/>
      <c r="H8064" s="39"/>
    </row>
    <row r="8065" spans="1:8" hidden="1">
      <c r="A8065" s="37">
        <v>29</v>
      </c>
      <c r="B8065" s="38" t="s">
        <v>5459</v>
      </c>
      <c r="C8065" s="38" t="s">
        <v>15</v>
      </c>
      <c r="D8065" s="39">
        <v>0</v>
      </c>
      <c r="E8065" s="39"/>
      <c r="F8065" s="40"/>
      <c r="G8065" s="39"/>
      <c r="H8065" s="39"/>
    </row>
    <row r="8066" spans="1:8" hidden="1">
      <c r="A8066" s="37">
        <v>29</v>
      </c>
      <c r="B8066" s="38" t="s">
        <v>9060</v>
      </c>
      <c r="C8066" s="38" t="s">
        <v>15</v>
      </c>
      <c r="D8066" s="39">
        <v>1209247.6731499999</v>
      </c>
      <c r="E8066" s="39">
        <v>20900.052177198399</v>
      </c>
      <c r="F8066" s="40">
        <v>110552.1974</v>
      </c>
      <c r="G8066" s="39">
        <v>57.858595897156</v>
      </c>
      <c r="H8066" s="39">
        <v>52.569030279678202</v>
      </c>
    </row>
    <row r="8067" spans="1:8" hidden="1">
      <c r="A8067" s="37">
        <v>29</v>
      </c>
      <c r="B8067" s="38" t="s">
        <v>6340</v>
      </c>
      <c r="C8067" s="38" t="s">
        <v>15</v>
      </c>
      <c r="D8067" s="39">
        <v>0</v>
      </c>
      <c r="E8067" s="39"/>
      <c r="F8067" s="40"/>
      <c r="G8067" s="39"/>
      <c r="H8067" s="39"/>
    </row>
    <row r="8068" spans="1:8" hidden="1">
      <c r="A8068" s="37">
        <v>29</v>
      </c>
      <c r="B8068" s="38" t="s">
        <v>6744</v>
      </c>
      <c r="C8068" s="38" t="s">
        <v>15</v>
      </c>
      <c r="D8068" s="39">
        <v>0</v>
      </c>
      <c r="E8068" s="39"/>
      <c r="F8068" s="40">
        <v>0</v>
      </c>
      <c r="G8068" s="39"/>
      <c r="H8068" s="39"/>
    </row>
    <row r="8069" spans="1:8" hidden="1">
      <c r="A8069" s="37">
        <v>29</v>
      </c>
      <c r="B8069" s="41" t="s">
        <v>8834</v>
      </c>
      <c r="C8069" s="41" t="s">
        <v>15</v>
      </c>
      <c r="D8069" s="39">
        <v>0</v>
      </c>
      <c r="E8069" s="39"/>
      <c r="F8069" s="40"/>
      <c r="G8069" s="39"/>
      <c r="H8069" s="39"/>
    </row>
    <row r="8070" spans="1:8" hidden="1">
      <c r="A8070" s="37">
        <v>29</v>
      </c>
      <c r="B8070" s="41" t="s">
        <v>7108</v>
      </c>
      <c r="C8070" s="41" t="s">
        <v>15</v>
      </c>
      <c r="D8070" s="39">
        <v>0</v>
      </c>
      <c r="E8070" s="39"/>
      <c r="F8070" s="40"/>
      <c r="G8070" s="39"/>
      <c r="H8070" s="39"/>
    </row>
    <row r="8071" spans="1:8" hidden="1">
      <c r="A8071" s="37">
        <v>29</v>
      </c>
      <c r="B8071" s="38" t="s">
        <v>8830</v>
      </c>
      <c r="C8071" s="38" t="s">
        <v>15</v>
      </c>
      <c r="D8071" s="39">
        <v>0</v>
      </c>
      <c r="E8071" s="39"/>
      <c r="F8071" s="40"/>
      <c r="G8071" s="39"/>
      <c r="H8071" s="39"/>
    </row>
    <row r="8072" spans="1:8" hidden="1">
      <c r="A8072" s="37">
        <v>29</v>
      </c>
      <c r="B8072" s="38" t="s">
        <v>8842</v>
      </c>
      <c r="C8072" s="38" t="s">
        <v>15</v>
      </c>
      <c r="D8072" s="39">
        <v>211.79820000000001</v>
      </c>
      <c r="E8072" s="39"/>
      <c r="F8072" s="40">
        <v>0</v>
      </c>
      <c r="G8072" s="39"/>
      <c r="H8072" s="39"/>
    </row>
    <row r="8073" spans="1:8" hidden="1">
      <c r="A8073" s="37">
        <v>29</v>
      </c>
      <c r="B8073" s="41" t="s">
        <v>1695</v>
      </c>
      <c r="C8073" s="41" t="s">
        <v>15</v>
      </c>
      <c r="D8073" s="39">
        <v>478975.01055000001</v>
      </c>
      <c r="E8073" s="39">
        <v>6000.5528999999997</v>
      </c>
      <c r="F8073" s="40"/>
      <c r="G8073" s="39">
        <v>79.821812844946294</v>
      </c>
      <c r="H8073" s="39"/>
    </row>
    <row r="8074" spans="1:8" hidden="1">
      <c r="A8074" s="37">
        <v>29</v>
      </c>
      <c r="B8074" s="41" t="s">
        <v>422</v>
      </c>
      <c r="C8074" s="41" t="s">
        <v>15</v>
      </c>
      <c r="D8074" s="39">
        <v>337.80329999999998</v>
      </c>
      <c r="E8074" s="39"/>
      <c r="F8074" s="40"/>
      <c r="G8074" s="39"/>
      <c r="H8074" s="39"/>
    </row>
    <row r="8075" spans="1:8" hidden="1">
      <c r="A8075" s="37">
        <v>29</v>
      </c>
      <c r="B8075" s="41" t="s">
        <v>8841</v>
      </c>
      <c r="C8075" s="41" t="s">
        <v>15</v>
      </c>
      <c r="D8075" s="39">
        <v>0</v>
      </c>
      <c r="E8075" s="39"/>
      <c r="F8075" s="40"/>
      <c r="G8075" s="39"/>
      <c r="H8075" s="39"/>
    </row>
    <row r="8076" spans="1:8">
      <c r="A8076" s="37">
        <v>29</v>
      </c>
      <c r="B8076" s="38" t="s">
        <v>8281</v>
      </c>
      <c r="C8076" s="38" t="s">
        <v>16</v>
      </c>
      <c r="D8076" s="39">
        <v>119016.5053</v>
      </c>
      <c r="E8076" s="39">
        <v>145.16929999999999</v>
      </c>
      <c r="F8076" s="40"/>
      <c r="G8076" s="39">
        <v>819.84624366171101</v>
      </c>
      <c r="H8076" s="39"/>
    </row>
    <row r="8077" spans="1:8" hidden="1">
      <c r="A8077" s="37">
        <v>29</v>
      </c>
      <c r="B8077" s="38" t="s">
        <v>5796</v>
      </c>
      <c r="C8077" s="38" t="s">
        <v>15</v>
      </c>
      <c r="D8077" s="39">
        <v>0</v>
      </c>
      <c r="E8077" s="39"/>
      <c r="F8077" s="40"/>
      <c r="G8077" s="39"/>
      <c r="H8077" s="39"/>
    </row>
    <row r="8078" spans="1:8" hidden="1">
      <c r="A8078" s="37">
        <v>29</v>
      </c>
      <c r="B8078" s="38" t="s">
        <v>4015</v>
      </c>
      <c r="C8078" s="38" t="s">
        <v>15</v>
      </c>
      <c r="D8078" s="39">
        <v>0</v>
      </c>
      <c r="E8078" s="39"/>
      <c r="F8078" s="40"/>
      <c r="G8078" s="39"/>
      <c r="H8078" s="39"/>
    </row>
    <row r="8079" spans="1:8" hidden="1">
      <c r="A8079" s="37">
        <v>29</v>
      </c>
      <c r="B8079" s="41" t="s">
        <v>8843</v>
      </c>
      <c r="C8079" s="41" t="s">
        <v>15</v>
      </c>
      <c r="D8079" s="39">
        <v>0</v>
      </c>
      <c r="E8079" s="39"/>
      <c r="F8079" s="40"/>
      <c r="G8079" s="39"/>
      <c r="H8079" s="39"/>
    </row>
    <row r="8080" spans="1:8" hidden="1">
      <c r="A8080" s="37">
        <v>29</v>
      </c>
      <c r="B8080" s="38" t="s">
        <v>4072</v>
      </c>
      <c r="C8080" s="38" t="s">
        <v>15</v>
      </c>
      <c r="D8080" s="39">
        <v>0</v>
      </c>
      <c r="E8080" s="39"/>
      <c r="F8080" s="40"/>
      <c r="G8080" s="39"/>
      <c r="H8080" s="39"/>
    </row>
    <row r="8081" spans="1:8" hidden="1">
      <c r="A8081" s="37">
        <v>29</v>
      </c>
      <c r="B8081" s="41" t="s">
        <v>924</v>
      </c>
      <c r="C8081" s="41" t="s">
        <v>15</v>
      </c>
      <c r="D8081" s="39">
        <v>7197.1457</v>
      </c>
      <c r="E8081" s="39">
        <v>123.925121428571</v>
      </c>
      <c r="F8081" s="40"/>
      <c r="G8081" s="39">
        <v>58.076567664679096</v>
      </c>
      <c r="H8081" s="39"/>
    </row>
    <row r="8082" spans="1:8" hidden="1">
      <c r="A8082" s="37">
        <v>29</v>
      </c>
      <c r="B8082" s="38" t="s">
        <v>4687</v>
      </c>
      <c r="C8082" s="38" t="s">
        <v>15</v>
      </c>
      <c r="D8082" s="39">
        <v>0</v>
      </c>
      <c r="E8082" s="39"/>
      <c r="F8082" s="40"/>
      <c r="G8082" s="39"/>
      <c r="H8082" s="39"/>
    </row>
    <row r="8083" spans="1:8">
      <c r="A8083" s="37">
        <v>29</v>
      </c>
      <c r="B8083" s="38" t="s">
        <v>8840</v>
      </c>
      <c r="C8083" s="38" t="s">
        <v>16</v>
      </c>
      <c r="D8083" s="39">
        <v>-7.3848000000000003</v>
      </c>
      <c r="E8083" s="39"/>
      <c r="F8083" s="40">
        <v>-7.3848000000000003</v>
      </c>
      <c r="G8083" s="39"/>
      <c r="H8083" s="39"/>
    </row>
    <row r="8084" spans="1:8" hidden="1">
      <c r="A8084" s="37">
        <v>29</v>
      </c>
      <c r="B8084" s="38" t="s">
        <v>4601</v>
      </c>
      <c r="C8084" s="38" t="s">
        <v>15</v>
      </c>
      <c r="D8084" s="39">
        <v>0</v>
      </c>
      <c r="E8084" s="39"/>
      <c r="F8084" s="40"/>
      <c r="G8084" s="39"/>
      <c r="H8084" s="39"/>
    </row>
    <row r="8085" spans="1:8">
      <c r="A8085" s="37">
        <v>29</v>
      </c>
      <c r="B8085" s="38" t="s">
        <v>4579</v>
      </c>
      <c r="C8085" s="38" t="s">
        <v>16</v>
      </c>
      <c r="D8085" s="39">
        <v>0</v>
      </c>
      <c r="E8085" s="39"/>
      <c r="F8085" s="40">
        <v>0</v>
      </c>
      <c r="G8085" s="39"/>
      <c r="H8085" s="39"/>
    </row>
    <row r="8086" spans="1:8" hidden="1">
      <c r="A8086" s="37">
        <v>29</v>
      </c>
      <c r="B8086" s="38" t="s">
        <v>3697</v>
      </c>
      <c r="C8086" s="38" t="s">
        <v>15</v>
      </c>
      <c r="D8086" s="39">
        <v>0</v>
      </c>
      <c r="E8086" s="39"/>
      <c r="F8086" s="40"/>
      <c r="G8086" s="39"/>
      <c r="H8086" s="39"/>
    </row>
    <row r="8087" spans="1:8" hidden="1">
      <c r="A8087" s="37">
        <v>29</v>
      </c>
      <c r="B8087" s="38" t="s">
        <v>6942</v>
      </c>
      <c r="C8087" s="38" t="s">
        <v>15</v>
      </c>
      <c r="D8087" s="39">
        <v>0</v>
      </c>
      <c r="E8087" s="39"/>
      <c r="F8087" s="40"/>
      <c r="G8087" s="39"/>
      <c r="H8087" s="39"/>
    </row>
    <row r="8088" spans="1:8">
      <c r="A8088" s="37">
        <v>29</v>
      </c>
      <c r="B8088" s="41" t="s">
        <v>7787</v>
      </c>
      <c r="C8088" s="41" t="s">
        <v>16</v>
      </c>
      <c r="D8088" s="39">
        <v>82844.935700000002</v>
      </c>
      <c r="E8088" s="39">
        <v>92.289357142857099</v>
      </c>
      <c r="F8088" s="40">
        <v>0</v>
      </c>
      <c r="G8088" s="39">
        <v>897.66510749188706</v>
      </c>
      <c r="H8088" s="39">
        <v>897.66510749188706</v>
      </c>
    </row>
    <row r="8089" spans="1:8">
      <c r="A8089" s="37">
        <v>29</v>
      </c>
      <c r="B8089" s="41" t="s">
        <v>8823</v>
      </c>
      <c r="C8089" s="41" t="s">
        <v>16</v>
      </c>
      <c r="D8089" s="39">
        <v>12152.7626</v>
      </c>
      <c r="E8089" s="39">
        <v>70.540785714285704</v>
      </c>
      <c r="F8089" s="40"/>
      <c r="G8089" s="39">
        <v>172.27994382176101</v>
      </c>
      <c r="H8089" s="39"/>
    </row>
    <row r="8090" spans="1:8" hidden="1">
      <c r="A8090" s="37">
        <v>29</v>
      </c>
      <c r="B8090" s="41" t="s">
        <v>267</v>
      </c>
      <c r="C8090" s="41" t="s">
        <v>15</v>
      </c>
      <c r="D8090" s="39">
        <v>462210.01069999998</v>
      </c>
      <c r="E8090" s="39">
        <v>4484.6840428571404</v>
      </c>
      <c r="F8090" s="40">
        <v>7641.9819500000003</v>
      </c>
      <c r="G8090" s="39">
        <v>103.06411918497901</v>
      </c>
      <c r="H8090" s="39">
        <v>101.360101270456</v>
      </c>
    </row>
    <row r="8091" spans="1:8" hidden="1">
      <c r="A8091" s="37">
        <v>29</v>
      </c>
      <c r="B8091" s="41" t="s">
        <v>4219</v>
      </c>
      <c r="C8091" s="41" t="s">
        <v>15</v>
      </c>
      <c r="D8091" s="39">
        <v>0</v>
      </c>
      <c r="E8091" s="39"/>
      <c r="F8091" s="40"/>
      <c r="G8091" s="39"/>
      <c r="H8091" s="39"/>
    </row>
    <row r="8092" spans="1:8" hidden="1">
      <c r="A8092" s="37">
        <v>29</v>
      </c>
      <c r="B8092" s="38" t="s">
        <v>3652</v>
      </c>
      <c r="C8092" s="38" t="s">
        <v>15</v>
      </c>
      <c r="D8092" s="39">
        <v>0</v>
      </c>
      <c r="E8092" s="39"/>
      <c r="F8092" s="40">
        <v>0</v>
      </c>
      <c r="G8092" s="39"/>
      <c r="H8092" s="39"/>
    </row>
    <row r="8093" spans="1:8" hidden="1">
      <c r="A8093" s="37">
        <v>29</v>
      </c>
      <c r="B8093" s="38" t="s">
        <v>6780</v>
      </c>
      <c r="C8093" s="38" t="s">
        <v>15</v>
      </c>
      <c r="D8093" s="39">
        <v>0</v>
      </c>
      <c r="E8093" s="39"/>
      <c r="F8093" s="40"/>
      <c r="G8093" s="39"/>
      <c r="H8093" s="39"/>
    </row>
    <row r="8094" spans="1:8" hidden="1">
      <c r="A8094" s="37">
        <v>29</v>
      </c>
      <c r="B8094" s="38" t="s">
        <v>6738</v>
      </c>
      <c r="C8094" s="38" t="s">
        <v>15</v>
      </c>
      <c r="D8094" s="39">
        <v>5.7778</v>
      </c>
      <c r="E8094" s="39"/>
      <c r="F8094" s="40"/>
      <c r="G8094" s="39"/>
      <c r="H8094" s="39"/>
    </row>
    <row r="8095" spans="1:8" hidden="1">
      <c r="A8095" s="37">
        <v>29</v>
      </c>
      <c r="B8095" s="38" t="s">
        <v>8827</v>
      </c>
      <c r="C8095" s="38" t="s">
        <v>15</v>
      </c>
      <c r="D8095" s="39">
        <v>0</v>
      </c>
      <c r="E8095" s="39"/>
      <c r="F8095" s="40">
        <v>0</v>
      </c>
      <c r="G8095" s="39"/>
      <c r="H8095" s="39"/>
    </row>
    <row r="8096" spans="1:8" hidden="1">
      <c r="A8096" s="37">
        <v>29</v>
      </c>
      <c r="B8096" s="41" t="s">
        <v>4161</v>
      </c>
      <c r="C8096" s="41" t="s">
        <v>15</v>
      </c>
      <c r="D8096" s="39">
        <v>0</v>
      </c>
      <c r="E8096" s="39"/>
      <c r="F8096" s="40"/>
      <c r="G8096" s="39"/>
      <c r="H8096" s="39"/>
    </row>
    <row r="8097" spans="1:8">
      <c r="A8097" s="37">
        <v>29</v>
      </c>
      <c r="B8097" s="38" t="s">
        <v>766</v>
      </c>
      <c r="C8097" s="38" t="s">
        <v>16</v>
      </c>
      <c r="D8097" s="39">
        <v>49633.977407999999</v>
      </c>
      <c r="E8097" s="39">
        <v>1508.0098785714299</v>
      </c>
      <c r="F8097" s="40">
        <v>831.02279999999996</v>
      </c>
      <c r="G8097" s="39">
        <v>32.9135625126139</v>
      </c>
      <c r="H8097" s="39">
        <v>32.362489995246001</v>
      </c>
    </row>
    <row r="8098" spans="1:8" hidden="1">
      <c r="A8098" s="37">
        <v>29</v>
      </c>
      <c r="B8098" s="41" t="s">
        <v>7059</v>
      </c>
      <c r="C8098" s="41" t="s">
        <v>15</v>
      </c>
      <c r="D8098" s="39">
        <v>0</v>
      </c>
      <c r="E8098" s="39"/>
      <c r="F8098" s="40"/>
      <c r="G8098" s="39"/>
      <c r="H8098" s="39"/>
    </row>
    <row r="8099" spans="1:8" hidden="1">
      <c r="A8099" s="37">
        <v>29</v>
      </c>
      <c r="B8099" s="41" t="s">
        <v>3695</v>
      </c>
      <c r="C8099" s="41" t="s">
        <v>15</v>
      </c>
      <c r="D8099" s="39">
        <v>0</v>
      </c>
      <c r="E8099" s="39"/>
      <c r="F8099" s="40"/>
      <c r="G8099" s="39"/>
      <c r="H8099" s="39"/>
    </row>
    <row r="8100" spans="1:8" hidden="1">
      <c r="A8100" s="37">
        <v>29</v>
      </c>
      <c r="B8100" s="38" t="s">
        <v>8824</v>
      </c>
      <c r="C8100" s="38" t="s">
        <v>15</v>
      </c>
      <c r="D8100" s="39">
        <v>0</v>
      </c>
      <c r="E8100" s="39"/>
      <c r="F8100" s="40"/>
      <c r="G8100" s="39"/>
      <c r="H8100" s="39"/>
    </row>
    <row r="8101" spans="1:8" hidden="1">
      <c r="A8101" s="37">
        <v>29</v>
      </c>
      <c r="B8101" s="41" t="s">
        <v>8825</v>
      </c>
      <c r="C8101" s="41" t="s">
        <v>15</v>
      </c>
      <c r="D8101" s="39">
        <v>43.974499999999999</v>
      </c>
      <c r="E8101" s="39">
        <v>4.3589500000000001</v>
      </c>
      <c r="F8101" s="40">
        <v>0</v>
      </c>
      <c r="G8101" s="39">
        <v>10.0883240229872</v>
      </c>
      <c r="H8101" s="39">
        <v>10.0883240229872</v>
      </c>
    </row>
    <row r="8102" spans="1:8" hidden="1">
      <c r="A8102" s="37">
        <v>29</v>
      </c>
      <c r="B8102" s="41" t="s">
        <v>8826</v>
      </c>
      <c r="C8102" s="41" t="s">
        <v>15</v>
      </c>
      <c r="D8102" s="39">
        <v>0</v>
      </c>
      <c r="E8102" s="39"/>
      <c r="F8102" s="40"/>
      <c r="G8102" s="39"/>
      <c r="H8102" s="39"/>
    </row>
    <row r="8103" spans="1:8" hidden="1">
      <c r="A8103" s="37">
        <v>29</v>
      </c>
      <c r="B8103" s="38" t="s">
        <v>7689</v>
      </c>
      <c r="C8103" s="38" t="s">
        <v>15</v>
      </c>
      <c r="D8103" s="39">
        <v>975.34910000000002</v>
      </c>
      <c r="E8103" s="39"/>
      <c r="F8103" s="40"/>
      <c r="G8103" s="39"/>
      <c r="H8103" s="39"/>
    </row>
    <row r="8104" spans="1:8">
      <c r="A8104" s="37">
        <v>29</v>
      </c>
      <c r="B8104" s="38" t="s">
        <v>7424</v>
      </c>
      <c r="C8104" s="38" t="s">
        <v>16</v>
      </c>
      <c r="D8104" s="39">
        <v>252921.25709999999</v>
      </c>
      <c r="E8104" s="39">
        <v>4418.8976642857097</v>
      </c>
      <c r="F8104" s="40"/>
      <c r="G8104" s="39">
        <v>57.236278437528199</v>
      </c>
      <c r="H8104" s="39"/>
    </row>
    <row r="8105" spans="1:8" hidden="1">
      <c r="A8105" s="37">
        <v>29</v>
      </c>
      <c r="B8105" s="38" t="s">
        <v>5359</v>
      </c>
      <c r="C8105" s="38" t="s">
        <v>15</v>
      </c>
      <c r="D8105" s="39">
        <v>0</v>
      </c>
      <c r="E8105" s="39"/>
      <c r="F8105" s="40"/>
      <c r="G8105" s="39"/>
      <c r="H8105" s="39"/>
    </row>
    <row r="8106" spans="1:8" hidden="1">
      <c r="A8106" s="37">
        <v>29</v>
      </c>
      <c r="B8106" s="38" t="s">
        <v>6526</v>
      </c>
      <c r="C8106" s="38" t="s">
        <v>15</v>
      </c>
      <c r="D8106" s="39">
        <v>0</v>
      </c>
      <c r="E8106" s="39"/>
      <c r="F8106" s="40"/>
      <c r="G8106" s="39"/>
      <c r="H8106" s="39"/>
    </row>
    <row r="8107" spans="1:8" hidden="1">
      <c r="A8107" s="37">
        <v>29</v>
      </c>
      <c r="B8107" s="41" t="s">
        <v>7885</v>
      </c>
      <c r="C8107" s="41" t="s">
        <v>15</v>
      </c>
      <c r="D8107" s="39">
        <v>0</v>
      </c>
      <c r="E8107" s="39"/>
      <c r="F8107" s="40"/>
      <c r="G8107" s="39"/>
      <c r="H8107" s="39"/>
    </row>
    <row r="8108" spans="1:8">
      <c r="A8108" s="37">
        <v>29</v>
      </c>
      <c r="B8108" s="38" t="s">
        <v>8857</v>
      </c>
      <c r="C8108" s="38" t="s">
        <v>16</v>
      </c>
      <c r="D8108" s="39">
        <v>0</v>
      </c>
      <c r="E8108" s="39"/>
      <c r="F8108" s="40"/>
      <c r="G8108" s="39"/>
      <c r="H8108" s="39"/>
    </row>
    <row r="8109" spans="1:8" hidden="1">
      <c r="A8109" s="37">
        <v>29</v>
      </c>
      <c r="B8109" s="38" t="s">
        <v>3255</v>
      </c>
      <c r="C8109" s="38" t="s">
        <v>15</v>
      </c>
      <c r="D8109" s="39">
        <v>0</v>
      </c>
      <c r="E8109" s="39"/>
      <c r="F8109" s="40"/>
      <c r="G8109" s="39"/>
      <c r="H8109" s="39"/>
    </row>
    <row r="8110" spans="1:8" hidden="1">
      <c r="A8110" s="37">
        <v>29</v>
      </c>
      <c r="B8110" s="38" t="s">
        <v>6268</v>
      </c>
      <c r="C8110" s="38" t="s">
        <v>15</v>
      </c>
      <c r="D8110" s="39">
        <v>0</v>
      </c>
      <c r="E8110" s="39"/>
      <c r="F8110" s="40"/>
      <c r="G8110" s="39"/>
      <c r="H8110" s="39"/>
    </row>
    <row r="8111" spans="1:8" hidden="1">
      <c r="A8111" s="37">
        <v>29</v>
      </c>
      <c r="B8111" s="38" t="s">
        <v>6535</v>
      </c>
      <c r="C8111" s="38" t="s">
        <v>15</v>
      </c>
      <c r="D8111" s="39">
        <v>574.35599999999999</v>
      </c>
      <c r="E8111" s="39"/>
      <c r="F8111" s="40"/>
      <c r="G8111" s="39"/>
      <c r="H8111" s="39"/>
    </row>
    <row r="8112" spans="1:8">
      <c r="A8112" s="37">
        <v>29</v>
      </c>
      <c r="B8112" s="38" t="s">
        <v>2039</v>
      </c>
      <c r="C8112" s="38" t="s">
        <v>16</v>
      </c>
      <c r="D8112" s="39">
        <v>20597.455549999999</v>
      </c>
      <c r="E8112" s="39">
        <v>1.9678428571428599</v>
      </c>
      <c r="F8112" s="40">
        <v>18680.895250000001</v>
      </c>
      <c r="G8112" s="39">
        <v>10467.0225446283</v>
      </c>
      <c r="H8112" s="39">
        <v>973.93970918119203</v>
      </c>
    </row>
    <row r="8113" spans="1:8" hidden="1">
      <c r="A8113" s="37">
        <v>29</v>
      </c>
      <c r="B8113" s="38" t="s">
        <v>8855</v>
      </c>
      <c r="C8113" s="38" t="s">
        <v>15</v>
      </c>
      <c r="D8113" s="39">
        <v>0</v>
      </c>
      <c r="E8113" s="39"/>
      <c r="F8113" s="40"/>
      <c r="G8113" s="39"/>
      <c r="H8113" s="39"/>
    </row>
    <row r="8114" spans="1:8" hidden="1">
      <c r="A8114" s="37">
        <v>29</v>
      </c>
      <c r="B8114" s="38" t="s">
        <v>8844</v>
      </c>
      <c r="C8114" s="38" t="s">
        <v>15</v>
      </c>
      <c r="D8114" s="39">
        <v>-36.709449999999997</v>
      </c>
      <c r="E8114" s="39">
        <v>0.702078571428571</v>
      </c>
      <c r="F8114" s="40"/>
      <c r="G8114" s="39">
        <v>-52.286811610422099</v>
      </c>
      <c r="H8114" s="39"/>
    </row>
    <row r="8115" spans="1:8" hidden="1">
      <c r="A8115" s="37">
        <v>29</v>
      </c>
      <c r="B8115" s="41" t="s">
        <v>275</v>
      </c>
      <c r="C8115" s="41" t="s">
        <v>15</v>
      </c>
      <c r="D8115" s="39">
        <v>1267469.4848100001</v>
      </c>
      <c r="E8115" s="39">
        <v>12544.201528571401</v>
      </c>
      <c r="F8115" s="40"/>
      <c r="G8115" s="39">
        <v>101.040268041225</v>
      </c>
      <c r="H8115" s="39"/>
    </row>
    <row r="8116" spans="1:8" hidden="1">
      <c r="A8116" s="37">
        <v>29</v>
      </c>
      <c r="B8116" s="38" t="s">
        <v>8856</v>
      </c>
      <c r="C8116" s="38" t="s">
        <v>15</v>
      </c>
      <c r="D8116" s="39">
        <v>0</v>
      </c>
      <c r="E8116" s="39"/>
      <c r="F8116" s="40"/>
      <c r="G8116" s="39"/>
      <c r="H8116" s="39"/>
    </row>
    <row r="8117" spans="1:8" hidden="1">
      <c r="A8117" s="37">
        <v>29</v>
      </c>
      <c r="B8117" s="38" t="s">
        <v>6469</v>
      </c>
      <c r="C8117" s="38" t="s">
        <v>15</v>
      </c>
      <c r="D8117" s="39">
        <v>0</v>
      </c>
      <c r="E8117" s="39"/>
      <c r="F8117" s="40"/>
      <c r="G8117" s="39"/>
      <c r="H8117" s="39"/>
    </row>
    <row r="8118" spans="1:8">
      <c r="A8118" s="37">
        <v>29</v>
      </c>
      <c r="B8118" s="41" t="s">
        <v>1933</v>
      </c>
      <c r="C8118" s="41" t="s">
        <v>16</v>
      </c>
      <c r="D8118" s="39">
        <v>926241.41119999997</v>
      </c>
      <c r="E8118" s="39">
        <v>7267.3508714285699</v>
      </c>
      <c r="F8118" s="40">
        <v>163329.43479999999</v>
      </c>
      <c r="G8118" s="39">
        <v>127.452413896995</v>
      </c>
      <c r="H8118" s="39">
        <v>104.97800228682701</v>
      </c>
    </row>
    <row r="8119" spans="1:8" hidden="1">
      <c r="A8119" s="37">
        <v>29</v>
      </c>
      <c r="B8119" s="38" t="s">
        <v>7503</v>
      </c>
      <c r="C8119" s="38" t="s">
        <v>15</v>
      </c>
      <c r="D8119" s="39">
        <v>0</v>
      </c>
      <c r="E8119" s="39"/>
      <c r="F8119" s="40"/>
      <c r="G8119" s="39"/>
      <c r="H8119" s="39"/>
    </row>
    <row r="8120" spans="1:8">
      <c r="A8120" s="37">
        <v>29</v>
      </c>
      <c r="B8120" s="38" t="s">
        <v>8859</v>
      </c>
      <c r="C8120" s="38" t="s">
        <v>16</v>
      </c>
      <c r="D8120" s="39">
        <v>422533.63335000002</v>
      </c>
      <c r="E8120" s="39">
        <v>3499.99395</v>
      </c>
      <c r="F8120" s="40">
        <v>16850.732349999998</v>
      </c>
      <c r="G8120" s="39">
        <v>120.72410392309401</v>
      </c>
      <c r="H8120" s="39">
        <v>115.909600643738</v>
      </c>
    </row>
    <row r="8121" spans="1:8" hidden="1">
      <c r="A8121" s="37">
        <v>29</v>
      </c>
      <c r="B8121" s="38" t="s">
        <v>5229</v>
      </c>
      <c r="C8121" s="38" t="s">
        <v>15</v>
      </c>
      <c r="D8121" s="39">
        <v>0</v>
      </c>
      <c r="E8121" s="39"/>
      <c r="F8121" s="40"/>
      <c r="G8121" s="39"/>
      <c r="H8121" s="39"/>
    </row>
    <row r="8122" spans="1:8" hidden="1">
      <c r="A8122" s="37">
        <v>29</v>
      </c>
      <c r="B8122" s="41" t="s">
        <v>4997</v>
      </c>
      <c r="C8122" s="41" t="s">
        <v>15</v>
      </c>
      <c r="D8122" s="39">
        <v>0</v>
      </c>
      <c r="E8122" s="39"/>
      <c r="F8122" s="40"/>
      <c r="G8122" s="39"/>
      <c r="H8122" s="39"/>
    </row>
    <row r="8123" spans="1:8" hidden="1">
      <c r="A8123" s="37">
        <v>29</v>
      </c>
      <c r="B8123" s="38" t="s">
        <v>6643</v>
      </c>
      <c r="C8123" s="38" t="s">
        <v>15</v>
      </c>
      <c r="D8123" s="39">
        <v>0</v>
      </c>
      <c r="E8123" s="39"/>
      <c r="F8123" s="40"/>
      <c r="G8123" s="39"/>
      <c r="H8123" s="39"/>
    </row>
    <row r="8124" spans="1:8" hidden="1">
      <c r="A8124" s="37">
        <v>29</v>
      </c>
      <c r="B8124" s="38" t="s">
        <v>7309</v>
      </c>
      <c r="C8124" s="38" t="s">
        <v>15</v>
      </c>
      <c r="D8124" s="39">
        <v>0</v>
      </c>
      <c r="E8124" s="39"/>
      <c r="F8124" s="40"/>
      <c r="G8124" s="39"/>
      <c r="H8124" s="39"/>
    </row>
    <row r="8125" spans="1:8" hidden="1">
      <c r="A8125" s="37">
        <v>29</v>
      </c>
      <c r="B8125" s="38" t="s">
        <v>3613</v>
      </c>
      <c r="C8125" s="38" t="s">
        <v>15</v>
      </c>
      <c r="D8125" s="39">
        <v>-79.248149999999995</v>
      </c>
      <c r="E8125" s="39">
        <v>1.67033571428571</v>
      </c>
      <c r="F8125" s="40"/>
      <c r="G8125" s="39">
        <v>-47.4444444444444</v>
      </c>
      <c r="H8125" s="39"/>
    </row>
    <row r="8126" spans="1:8" hidden="1">
      <c r="A8126" s="37">
        <v>29</v>
      </c>
      <c r="B8126" s="38" t="s">
        <v>4019</v>
      </c>
      <c r="C8126" s="38" t="s">
        <v>15</v>
      </c>
      <c r="D8126" s="39">
        <v>0</v>
      </c>
      <c r="E8126" s="39"/>
      <c r="F8126" s="40">
        <v>0</v>
      </c>
      <c r="G8126" s="39"/>
      <c r="H8126" s="39"/>
    </row>
    <row r="8127" spans="1:8">
      <c r="A8127" s="37">
        <v>29</v>
      </c>
      <c r="B8127" s="38" t="s">
        <v>6042</v>
      </c>
      <c r="C8127" s="38" t="s">
        <v>16</v>
      </c>
      <c r="D8127" s="39">
        <v>0</v>
      </c>
      <c r="E8127" s="39"/>
      <c r="F8127" s="40"/>
      <c r="G8127" s="39"/>
      <c r="H8127" s="39"/>
    </row>
    <row r="8128" spans="1:8" hidden="1">
      <c r="A8128" s="37">
        <v>29</v>
      </c>
      <c r="B8128" s="41" t="s">
        <v>3930</v>
      </c>
      <c r="C8128" s="41" t="s">
        <v>15</v>
      </c>
      <c r="D8128" s="39">
        <v>15.213699999999999</v>
      </c>
      <c r="E8128" s="39"/>
      <c r="F8128" s="40"/>
      <c r="G8128" s="39"/>
      <c r="H8128" s="39"/>
    </row>
    <row r="8129" spans="1:8" hidden="1">
      <c r="A8129" s="37">
        <v>29</v>
      </c>
      <c r="B8129" s="41" t="s">
        <v>2794</v>
      </c>
      <c r="C8129" s="41" t="s">
        <v>15</v>
      </c>
      <c r="D8129" s="39">
        <v>0</v>
      </c>
      <c r="E8129" s="39"/>
      <c r="F8129" s="40"/>
      <c r="G8129" s="39"/>
      <c r="H8129" s="39"/>
    </row>
    <row r="8130" spans="1:8" hidden="1">
      <c r="A8130" s="37">
        <v>29</v>
      </c>
      <c r="B8130" s="41" t="s">
        <v>6165</v>
      </c>
      <c r="C8130" s="41" t="s">
        <v>15</v>
      </c>
      <c r="D8130" s="39">
        <v>-68.803700000000006</v>
      </c>
      <c r="E8130" s="39">
        <v>0.702078571428571</v>
      </c>
      <c r="F8130" s="40">
        <v>0</v>
      </c>
      <c r="G8130" s="39">
        <v>-98</v>
      </c>
      <c r="H8130" s="39">
        <v>-98</v>
      </c>
    </row>
    <row r="8131" spans="1:8" hidden="1">
      <c r="A8131" s="37">
        <v>29</v>
      </c>
      <c r="B8131" s="38" t="s">
        <v>2541</v>
      </c>
      <c r="C8131" s="38" t="s">
        <v>15</v>
      </c>
      <c r="D8131" s="39">
        <v>0</v>
      </c>
      <c r="E8131" s="39"/>
      <c r="F8131" s="40"/>
      <c r="G8131" s="39"/>
      <c r="H8131" s="39"/>
    </row>
    <row r="8132" spans="1:8">
      <c r="A8132" s="37">
        <v>29</v>
      </c>
      <c r="B8132" s="38" t="s">
        <v>7052</v>
      </c>
      <c r="C8132" s="38" t="s">
        <v>16</v>
      </c>
      <c r="D8132" s="39">
        <v>0</v>
      </c>
      <c r="E8132" s="39"/>
      <c r="F8132" s="40">
        <v>0</v>
      </c>
      <c r="G8132" s="39"/>
      <c r="H8132" s="39"/>
    </row>
    <row r="8133" spans="1:8" hidden="1">
      <c r="A8133" s="37">
        <v>29</v>
      </c>
      <c r="B8133" s="41" t="s">
        <v>8849</v>
      </c>
      <c r="C8133" s="41" t="s">
        <v>15</v>
      </c>
      <c r="D8133" s="39">
        <v>0</v>
      </c>
      <c r="E8133" s="39"/>
      <c r="F8133" s="40"/>
      <c r="G8133" s="39"/>
      <c r="H8133" s="39"/>
    </row>
    <row r="8134" spans="1:8" hidden="1">
      <c r="A8134" s="37">
        <v>29</v>
      </c>
      <c r="B8134" s="38" t="s">
        <v>6199</v>
      </c>
      <c r="C8134" s="38" t="s">
        <v>15</v>
      </c>
      <c r="D8134" s="39">
        <v>0</v>
      </c>
      <c r="E8134" s="39"/>
      <c r="F8134" s="40"/>
      <c r="G8134" s="39"/>
      <c r="H8134" s="39"/>
    </row>
    <row r="8135" spans="1:8" hidden="1">
      <c r="A8135" s="37">
        <v>29</v>
      </c>
      <c r="B8135" s="38" t="s">
        <v>8846</v>
      </c>
      <c r="C8135" s="38" t="s">
        <v>15</v>
      </c>
      <c r="D8135" s="39">
        <v>0</v>
      </c>
      <c r="E8135" s="39"/>
      <c r="F8135" s="40"/>
      <c r="G8135" s="39"/>
      <c r="H8135" s="39"/>
    </row>
    <row r="8136" spans="1:8">
      <c r="A8136" s="37">
        <v>29</v>
      </c>
      <c r="B8136" s="41" t="s">
        <v>8847</v>
      </c>
      <c r="C8136" s="41" t="s">
        <v>16</v>
      </c>
      <c r="D8136" s="39">
        <v>871915.42799999996</v>
      </c>
      <c r="E8136" s="39">
        <v>6044.6301750499897</v>
      </c>
      <c r="F8136" s="40">
        <v>69.36</v>
      </c>
      <c r="G8136" s="39">
        <v>144.246281865009</v>
      </c>
      <c r="H8136" s="39">
        <v>144.234807217596</v>
      </c>
    </row>
    <row r="8137" spans="1:8" hidden="1">
      <c r="A8137" s="37">
        <v>29</v>
      </c>
      <c r="B8137" s="38" t="s">
        <v>8280</v>
      </c>
      <c r="C8137" s="38" t="s">
        <v>15</v>
      </c>
      <c r="D8137" s="39">
        <v>92008.527249999999</v>
      </c>
      <c r="E8137" s="39">
        <v>934.36625000000004</v>
      </c>
      <c r="F8137" s="40">
        <v>0</v>
      </c>
      <c r="G8137" s="39">
        <v>98.471586757334194</v>
      </c>
      <c r="H8137" s="39">
        <v>98.471586757334194</v>
      </c>
    </row>
    <row r="8138" spans="1:8" hidden="1">
      <c r="A8138" s="37">
        <v>29</v>
      </c>
      <c r="B8138" s="41" t="s">
        <v>5227</v>
      </c>
      <c r="C8138" s="41" t="s">
        <v>15</v>
      </c>
      <c r="D8138" s="39">
        <v>0</v>
      </c>
      <c r="E8138" s="39"/>
      <c r="F8138" s="40">
        <v>0</v>
      </c>
      <c r="G8138" s="39"/>
      <c r="H8138" s="39"/>
    </row>
    <row r="8139" spans="1:8" hidden="1">
      <c r="A8139" s="37">
        <v>29</v>
      </c>
      <c r="B8139" s="38" t="s">
        <v>7388</v>
      </c>
      <c r="C8139" s="38" t="s">
        <v>15</v>
      </c>
      <c r="D8139" s="39">
        <v>0</v>
      </c>
      <c r="E8139" s="39"/>
      <c r="F8139" s="40"/>
      <c r="G8139" s="39"/>
      <c r="H8139" s="39"/>
    </row>
    <row r="8140" spans="1:8" hidden="1">
      <c r="A8140" s="37">
        <v>29</v>
      </c>
      <c r="B8140" s="38" t="s">
        <v>649</v>
      </c>
      <c r="C8140" s="38" t="s">
        <v>15</v>
      </c>
      <c r="D8140" s="39">
        <v>2.2136999999999998</v>
      </c>
      <c r="E8140" s="39"/>
      <c r="F8140" s="40"/>
      <c r="G8140" s="39"/>
      <c r="H8140" s="39"/>
    </row>
    <row r="8141" spans="1:8" hidden="1">
      <c r="A8141" s="37">
        <v>29</v>
      </c>
      <c r="B8141" s="38" t="s">
        <v>8854</v>
      </c>
      <c r="C8141" s="38" t="s">
        <v>15</v>
      </c>
      <c r="D8141" s="39">
        <v>0</v>
      </c>
      <c r="E8141" s="39"/>
      <c r="F8141" s="40"/>
      <c r="G8141" s="39"/>
      <c r="H8141" s="39"/>
    </row>
    <row r="8142" spans="1:8" hidden="1">
      <c r="A8142" s="37">
        <v>29</v>
      </c>
      <c r="B8142" s="38" t="s">
        <v>8850</v>
      </c>
      <c r="C8142" s="38" t="s">
        <v>15</v>
      </c>
      <c r="D8142" s="39">
        <v>0</v>
      </c>
      <c r="E8142" s="39"/>
      <c r="F8142" s="40">
        <v>0</v>
      </c>
      <c r="G8142" s="39"/>
      <c r="H8142" s="39"/>
    </row>
    <row r="8143" spans="1:8">
      <c r="A8143" s="37">
        <v>29</v>
      </c>
      <c r="B8143" s="41" t="s">
        <v>7646</v>
      </c>
      <c r="C8143" s="41" t="s">
        <v>16</v>
      </c>
      <c r="D8143" s="39">
        <v>0</v>
      </c>
      <c r="E8143" s="39"/>
      <c r="F8143" s="40"/>
      <c r="G8143" s="39"/>
      <c r="H8143" s="39"/>
    </row>
    <row r="8144" spans="1:8" hidden="1">
      <c r="A8144" s="37">
        <v>29</v>
      </c>
      <c r="B8144" s="41" t="s">
        <v>4804</v>
      </c>
      <c r="C8144" s="41" t="s">
        <v>15</v>
      </c>
      <c r="D8144" s="39">
        <v>0</v>
      </c>
      <c r="E8144" s="39"/>
      <c r="F8144" s="40"/>
      <c r="G8144" s="39"/>
      <c r="H8144" s="39"/>
    </row>
    <row r="8145" spans="1:8" hidden="1">
      <c r="A8145" s="37">
        <v>29</v>
      </c>
      <c r="B8145" s="38" t="s">
        <v>6275</v>
      </c>
      <c r="C8145" s="38" t="s">
        <v>15</v>
      </c>
      <c r="D8145" s="39">
        <v>0</v>
      </c>
      <c r="E8145" s="39"/>
      <c r="F8145" s="40"/>
      <c r="G8145" s="39"/>
      <c r="H8145" s="39"/>
    </row>
    <row r="8146" spans="1:8" hidden="1">
      <c r="A8146" s="37">
        <v>29</v>
      </c>
      <c r="B8146" s="41" t="s">
        <v>8796</v>
      </c>
      <c r="C8146" s="41" t="s">
        <v>15</v>
      </c>
      <c r="D8146" s="39">
        <v>0</v>
      </c>
      <c r="E8146" s="39">
        <v>303.08285714285699</v>
      </c>
      <c r="F8146" s="40">
        <v>0</v>
      </c>
      <c r="G8146" s="39">
        <v>0</v>
      </c>
      <c r="H8146" s="39">
        <v>0</v>
      </c>
    </row>
    <row r="8147" spans="1:8" hidden="1">
      <c r="A8147" s="37">
        <v>29</v>
      </c>
      <c r="B8147" s="38" t="s">
        <v>8797</v>
      </c>
      <c r="C8147" s="38" t="s">
        <v>15</v>
      </c>
      <c r="D8147" s="39">
        <v>157298.83360000001</v>
      </c>
      <c r="E8147" s="39">
        <v>2345.8494999999998</v>
      </c>
      <c r="F8147" s="40"/>
      <c r="G8147" s="39">
        <v>67.054102831405004</v>
      </c>
      <c r="H8147" s="39"/>
    </row>
    <row r="8148" spans="1:8" hidden="1">
      <c r="A8148" s="37">
        <v>29</v>
      </c>
      <c r="B8148" s="41" t="s">
        <v>8793</v>
      </c>
      <c r="C8148" s="41" t="s">
        <v>15</v>
      </c>
      <c r="D8148" s="39">
        <v>29097.981800000001</v>
      </c>
      <c r="E8148" s="39">
        <v>302.24527142857102</v>
      </c>
      <c r="F8148" s="40"/>
      <c r="G8148" s="39">
        <v>96.272744524562796</v>
      </c>
      <c r="H8148" s="39"/>
    </row>
    <row r="8149" spans="1:8" hidden="1">
      <c r="A8149" s="37">
        <v>29</v>
      </c>
      <c r="B8149" s="38" t="s">
        <v>2165</v>
      </c>
      <c r="C8149" s="38" t="s">
        <v>15</v>
      </c>
      <c r="D8149" s="39">
        <v>513.29060000000004</v>
      </c>
      <c r="E8149" s="39"/>
      <c r="F8149" s="40"/>
      <c r="G8149" s="39"/>
      <c r="H8149" s="39"/>
    </row>
    <row r="8150" spans="1:8" hidden="1">
      <c r="A8150" s="37">
        <v>29</v>
      </c>
      <c r="B8150" s="41" t="s">
        <v>1670</v>
      </c>
      <c r="C8150" s="41" t="s">
        <v>15</v>
      </c>
      <c r="D8150" s="39">
        <v>0</v>
      </c>
      <c r="E8150" s="39"/>
      <c r="F8150" s="40"/>
      <c r="G8150" s="39"/>
      <c r="H8150" s="39"/>
    </row>
    <row r="8151" spans="1:8" hidden="1">
      <c r="A8151" s="37">
        <v>29</v>
      </c>
      <c r="B8151" s="41" t="s">
        <v>5991</v>
      </c>
      <c r="C8151" s="41" t="s">
        <v>15</v>
      </c>
      <c r="D8151" s="39">
        <v>0</v>
      </c>
      <c r="E8151" s="39"/>
      <c r="F8151" s="40"/>
      <c r="G8151" s="39"/>
      <c r="H8151" s="39"/>
    </row>
    <row r="8152" spans="1:8" hidden="1">
      <c r="A8152" s="37">
        <v>29</v>
      </c>
      <c r="B8152" s="38" t="s">
        <v>5790</v>
      </c>
      <c r="C8152" s="38" t="s">
        <v>15</v>
      </c>
      <c r="D8152" s="39">
        <v>0</v>
      </c>
      <c r="E8152" s="39"/>
      <c r="F8152" s="40"/>
      <c r="G8152" s="39"/>
      <c r="H8152" s="39"/>
    </row>
    <row r="8153" spans="1:8" hidden="1">
      <c r="A8153" s="37">
        <v>29</v>
      </c>
      <c r="B8153" s="38" t="s">
        <v>8789</v>
      </c>
      <c r="C8153" s="38" t="s">
        <v>15</v>
      </c>
      <c r="D8153" s="39">
        <v>0</v>
      </c>
      <c r="E8153" s="39"/>
      <c r="F8153" s="40"/>
      <c r="G8153" s="39"/>
      <c r="H8153" s="39"/>
    </row>
    <row r="8154" spans="1:8">
      <c r="A8154" s="37">
        <v>29</v>
      </c>
      <c r="B8154" s="38" t="s">
        <v>8790</v>
      </c>
      <c r="C8154" s="38" t="s">
        <v>16</v>
      </c>
      <c r="D8154" s="39">
        <v>0</v>
      </c>
      <c r="E8154" s="39"/>
      <c r="F8154" s="40"/>
      <c r="G8154" s="39"/>
      <c r="H8154" s="39"/>
    </row>
    <row r="8155" spans="1:8" hidden="1">
      <c r="A8155" s="37">
        <v>29</v>
      </c>
      <c r="B8155" s="38" t="s">
        <v>8791</v>
      </c>
      <c r="C8155" s="38" t="s">
        <v>15</v>
      </c>
      <c r="D8155" s="39">
        <v>0</v>
      </c>
      <c r="E8155" s="39"/>
      <c r="F8155" s="40"/>
      <c r="G8155" s="39"/>
      <c r="H8155" s="39"/>
    </row>
    <row r="8156" spans="1:8" hidden="1">
      <c r="A8156" s="37">
        <v>29</v>
      </c>
      <c r="B8156" s="38" t="s">
        <v>3987</v>
      </c>
      <c r="C8156" s="38" t="s">
        <v>15</v>
      </c>
      <c r="D8156" s="39">
        <v>0</v>
      </c>
      <c r="E8156" s="39"/>
      <c r="F8156" s="40"/>
      <c r="G8156" s="39"/>
      <c r="H8156" s="39"/>
    </row>
    <row r="8157" spans="1:8">
      <c r="A8157" s="37">
        <v>29</v>
      </c>
      <c r="B8157" s="38" t="s">
        <v>8801</v>
      </c>
      <c r="C8157" s="38" t="s">
        <v>16</v>
      </c>
      <c r="D8157" s="39">
        <v>0</v>
      </c>
      <c r="E8157" s="39"/>
      <c r="F8157" s="40">
        <v>0</v>
      </c>
      <c r="G8157" s="39"/>
      <c r="H8157" s="39"/>
    </row>
    <row r="8158" spans="1:8" hidden="1">
      <c r="A8158" s="37">
        <v>29</v>
      </c>
      <c r="B8158" s="38" t="s">
        <v>8803</v>
      </c>
      <c r="C8158" s="38" t="s">
        <v>15</v>
      </c>
      <c r="D8158" s="39">
        <v>0</v>
      </c>
      <c r="E8158" s="39"/>
      <c r="F8158" s="40"/>
      <c r="G8158" s="39"/>
      <c r="H8158" s="39"/>
    </row>
    <row r="8159" spans="1:8" hidden="1">
      <c r="A8159" s="37">
        <v>29</v>
      </c>
      <c r="B8159" s="38" t="s">
        <v>7446</v>
      </c>
      <c r="C8159" s="38" t="s">
        <v>15</v>
      </c>
      <c r="D8159" s="39">
        <v>0</v>
      </c>
      <c r="E8159" s="39"/>
      <c r="F8159" s="40"/>
      <c r="G8159" s="39"/>
      <c r="H8159" s="39"/>
    </row>
    <row r="8160" spans="1:8">
      <c r="A8160" s="37">
        <v>29</v>
      </c>
      <c r="B8160" s="38" t="s">
        <v>5775</v>
      </c>
      <c r="C8160" s="38" t="s">
        <v>16</v>
      </c>
      <c r="D8160" s="39">
        <v>0</v>
      </c>
      <c r="E8160" s="39"/>
      <c r="F8160" s="40">
        <v>0</v>
      </c>
      <c r="G8160" s="39"/>
      <c r="H8160" s="39"/>
    </row>
    <row r="8161" spans="1:8" hidden="1">
      <c r="A8161" s="37">
        <v>29</v>
      </c>
      <c r="B8161" s="41" t="s">
        <v>8799</v>
      </c>
      <c r="C8161" s="41" t="s">
        <v>15</v>
      </c>
      <c r="D8161" s="39">
        <v>0</v>
      </c>
      <c r="E8161" s="39"/>
      <c r="F8161" s="40"/>
      <c r="G8161" s="39"/>
      <c r="H8161" s="39"/>
    </row>
    <row r="8162" spans="1:8" hidden="1">
      <c r="A8162" s="37">
        <v>29</v>
      </c>
      <c r="B8162" s="38" t="s">
        <v>8798</v>
      </c>
      <c r="C8162" s="38" t="s">
        <v>15</v>
      </c>
      <c r="D8162" s="39">
        <v>0</v>
      </c>
      <c r="E8162" s="39"/>
      <c r="F8162" s="40"/>
      <c r="G8162" s="39"/>
      <c r="H8162" s="39"/>
    </row>
    <row r="8163" spans="1:8" hidden="1">
      <c r="A8163" s="37">
        <v>29</v>
      </c>
      <c r="B8163" s="38" t="s">
        <v>7907</v>
      </c>
      <c r="C8163" s="38" t="s">
        <v>15</v>
      </c>
      <c r="D8163" s="39">
        <v>-9.4015000000000004</v>
      </c>
      <c r="E8163" s="39"/>
      <c r="F8163" s="40"/>
      <c r="G8163" s="39"/>
      <c r="H8163" s="39"/>
    </row>
    <row r="8164" spans="1:8" hidden="1">
      <c r="A8164" s="37">
        <v>29</v>
      </c>
      <c r="B8164" s="38" t="s">
        <v>8800</v>
      </c>
      <c r="C8164" s="38" t="s">
        <v>15</v>
      </c>
      <c r="D8164" s="39">
        <v>0</v>
      </c>
      <c r="E8164" s="39"/>
      <c r="F8164" s="40"/>
      <c r="G8164" s="39"/>
      <c r="H8164" s="39"/>
    </row>
    <row r="8165" spans="1:8" hidden="1">
      <c r="A8165" s="37">
        <v>29</v>
      </c>
      <c r="B8165" s="38" t="s">
        <v>3506</v>
      </c>
      <c r="C8165" s="38" t="s">
        <v>15</v>
      </c>
      <c r="D8165" s="39">
        <v>0</v>
      </c>
      <c r="E8165" s="39"/>
      <c r="F8165" s="40"/>
      <c r="G8165" s="39"/>
      <c r="H8165" s="39"/>
    </row>
    <row r="8166" spans="1:8" hidden="1">
      <c r="A8166" s="37">
        <v>29</v>
      </c>
      <c r="B8166" s="38" t="s">
        <v>6185</v>
      </c>
      <c r="C8166" s="38" t="s">
        <v>15</v>
      </c>
      <c r="D8166" s="39">
        <v>0</v>
      </c>
      <c r="E8166" s="39"/>
      <c r="F8166" s="40"/>
      <c r="G8166" s="39"/>
      <c r="H8166" s="39"/>
    </row>
    <row r="8167" spans="1:8" hidden="1">
      <c r="A8167" s="37">
        <v>29</v>
      </c>
      <c r="B8167" s="41" t="s">
        <v>4034</v>
      </c>
      <c r="C8167" s="41" t="s">
        <v>15</v>
      </c>
      <c r="D8167" s="39">
        <v>0</v>
      </c>
      <c r="E8167" s="39"/>
      <c r="F8167" s="40">
        <v>0</v>
      </c>
      <c r="G8167" s="39"/>
      <c r="H8167" s="39"/>
    </row>
    <row r="8168" spans="1:8" hidden="1">
      <c r="A8168" s="37">
        <v>29</v>
      </c>
      <c r="B8168" s="41" t="s">
        <v>2656</v>
      </c>
      <c r="C8168" s="41" t="s">
        <v>15</v>
      </c>
      <c r="D8168" s="39">
        <v>0</v>
      </c>
      <c r="E8168" s="39"/>
      <c r="F8168" s="40"/>
      <c r="G8168" s="39"/>
      <c r="H8168" s="39"/>
    </row>
    <row r="8169" spans="1:8" hidden="1">
      <c r="A8169" s="37">
        <v>29</v>
      </c>
      <c r="B8169" s="38" t="s">
        <v>8779</v>
      </c>
      <c r="C8169" s="38" t="s">
        <v>15</v>
      </c>
      <c r="D8169" s="39">
        <v>3155.8604999999998</v>
      </c>
      <c r="E8169" s="39">
        <v>8.0035714285714299</v>
      </c>
      <c r="F8169" s="40"/>
      <c r="G8169" s="39">
        <v>394.30653279785798</v>
      </c>
      <c r="H8169" s="39"/>
    </row>
    <row r="8170" spans="1:8">
      <c r="A8170" s="37">
        <v>29</v>
      </c>
      <c r="B8170" s="41" t="s">
        <v>8290</v>
      </c>
      <c r="C8170" s="41" t="s">
        <v>16</v>
      </c>
      <c r="D8170" s="39">
        <v>36217.521000000001</v>
      </c>
      <c r="E8170" s="39">
        <v>21.914142857142899</v>
      </c>
      <c r="F8170" s="40"/>
      <c r="G8170" s="39">
        <v>1652.7007803179899</v>
      </c>
      <c r="H8170" s="39"/>
    </row>
    <row r="8171" spans="1:8" hidden="1">
      <c r="A8171" s="37">
        <v>29</v>
      </c>
      <c r="B8171" s="38" t="s">
        <v>8777</v>
      </c>
      <c r="C8171" s="38" t="s">
        <v>15</v>
      </c>
      <c r="D8171" s="39">
        <v>0</v>
      </c>
      <c r="E8171" s="39"/>
      <c r="F8171" s="40"/>
      <c r="G8171" s="39"/>
      <c r="H8171" s="39"/>
    </row>
    <row r="8172" spans="1:8">
      <c r="A8172" s="37">
        <v>29</v>
      </c>
      <c r="B8172" s="41" t="s">
        <v>8778</v>
      </c>
      <c r="C8172" s="41" t="s">
        <v>16</v>
      </c>
      <c r="D8172" s="39">
        <v>0</v>
      </c>
      <c r="E8172" s="39"/>
      <c r="F8172" s="40"/>
      <c r="G8172" s="39"/>
      <c r="H8172" s="39"/>
    </row>
    <row r="8173" spans="1:8" hidden="1">
      <c r="A8173" s="37">
        <v>29</v>
      </c>
      <c r="B8173" s="38" t="s">
        <v>7084</v>
      </c>
      <c r="C8173" s="38" t="s">
        <v>15</v>
      </c>
      <c r="D8173" s="39">
        <v>0</v>
      </c>
      <c r="E8173" s="39"/>
      <c r="F8173" s="40"/>
      <c r="G8173" s="39"/>
      <c r="H8173" s="39"/>
    </row>
    <row r="8174" spans="1:8">
      <c r="A8174" s="37">
        <v>29</v>
      </c>
      <c r="B8174" s="38" t="s">
        <v>8771</v>
      </c>
      <c r="C8174" s="38" t="s">
        <v>16</v>
      </c>
      <c r="D8174" s="39">
        <v>54154.006399999998</v>
      </c>
      <c r="E8174" s="39">
        <v>304.54880714285702</v>
      </c>
      <c r="F8174" s="40"/>
      <c r="G8174" s="39">
        <v>177.817167987125</v>
      </c>
      <c r="H8174" s="39"/>
    </row>
    <row r="8175" spans="1:8" hidden="1">
      <c r="A8175" s="37">
        <v>29</v>
      </c>
      <c r="B8175" s="41" t="s">
        <v>508</v>
      </c>
      <c r="C8175" s="41" t="s">
        <v>15</v>
      </c>
      <c r="D8175" s="39">
        <v>15663.701849999999</v>
      </c>
      <c r="E8175" s="39">
        <v>27.7625071428571</v>
      </c>
      <c r="F8175" s="40">
        <v>345.548</v>
      </c>
      <c r="G8175" s="39">
        <v>564.20343340749105</v>
      </c>
      <c r="H8175" s="39">
        <v>551.75686299431095</v>
      </c>
    </row>
    <row r="8176" spans="1:8">
      <c r="A8176" s="37">
        <v>29</v>
      </c>
      <c r="B8176" s="41" t="s">
        <v>8772</v>
      </c>
      <c r="C8176" s="41" t="s">
        <v>16</v>
      </c>
      <c r="D8176" s="39">
        <v>286123.61044999998</v>
      </c>
      <c r="E8176" s="39">
        <v>1187.1514999999999</v>
      </c>
      <c r="F8176" s="40">
        <v>26227.293600000001</v>
      </c>
      <c r="G8176" s="39">
        <v>241.01693040020601</v>
      </c>
      <c r="H8176" s="39">
        <v>218.92430481703499</v>
      </c>
    </row>
    <row r="8177" spans="1:8" hidden="1">
      <c r="A8177" s="37">
        <v>29</v>
      </c>
      <c r="B8177" s="38" t="s">
        <v>8783</v>
      </c>
      <c r="C8177" s="38" t="s">
        <v>15</v>
      </c>
      <c r="D8177" s="39">
        <v>193.3347</v>
      </c>
      <c r="E8177" s="39"/>
      <c r="F8177" s="40">
        <v>193.3347</v>
      </c>
      <c r="G8177" s="39"/>
      <c r="H8177" s="39"/>
    </row>
    <row r="8178" spans="1:8">
      <c r="A8178" s="37">
        <v>29</v>
      </c>
      <c r="B8178" s="38" t="s">
        <v>8775</v>
      </c>
      <c r="C8178" s="38" t="s">
        <v>16</v>
      </c>
      <c r="D8178" s="39">
        <v>0</v>
      </c>
      <c r="E8178" s="39"/>
      <c r="F8178" s="40"/>
      <c r="G8178" s="39"/>
      <c r="H8178" s="39"/>
    </row>
    <row r="8179" spans="1:8" hidden="1">
      <c r="A8179" s="37">
        <v>29</v>
      </c>
      <c r="B8179" s="41" t="s">
        <v>2442</v>
      </c>
      <c r="C8179" s="41" t="s">
        <v>15</v>
      </c>
      <c r="D8179" s="39">
        <v>3.4188000000000001</v>
      </c>
      <c r="E8179" s="39"/>
      <c r="F8179" s="40"/>
      <c r="G8179" s="39"/>
      <c r="H8179" s="39"/>
    </row>
    <row r="8180" spans="1:8" hidden="1">
      <c r="A8180" s="37">
        <v>29</v>
      </c>
      <c r="B8180" s="41" t="s">
        <v>4473</v>
      </c>
      <c r="C8180" s="41" t="s">
        <v>15</v>
      </c>
      <c r="D8180" s="39">
        <v>0</v>
      </c>
      <c r="E8180" s="39"/>
      <c r="F8180" s="40"/>
      <c r="G8180" s="39"/>
      <c r="H8180" s="39"/>
    </row>
    <row r="8181" spans="1:8" hidden="1">
      <c r="A8181" s="37">
        <v>29</v>
      </c>
      <c r="B8181" s="38" t="s">
        <v>8782</v>
      </c>
      <c r="C8181" s="38" t="s">
        <v>15</v>
      </c>
      <c r="D8181" s="39">
        <v>0</v>
      </c>
      <c r="E8181" s="39"/>
      <c r="F8181" s="40"/>
      <c r="G8181" s="39"/>
      <c r="H8181" s="39"/>
    </row>
    <row r="8182" spans="1:8" hidden="1">
      <c r="A8182" s="37">
        <v>29</v>
      </c>
      <c r="B8182" s="41" t="s">
        <v>8786</v>
      </c>
      <c r="C8182" s="41" t="s">
        <v>15</v>
      </c>
      <c r="D8182" s="39">
        <v>0</v>
      </c>
      <c r="E8182" s="39"/>
      <c r="F8182" s="40"/>
      <c r="G8182" s="39"/>
      <c r="H8182" s="39"/>
    </row>
    <row r="8183" spans="1:8" hidden="1">
      <c r="A8183" s="37">
        <v>29</v>
      </c>
      <c r="B8183" s="41" t="s">
        <v>8780</v>
      </c>
      <c r="C8183" s="41" t="s">
        <v>15</v>
      </c>
      <c r="D8183" s="39">
        <v>0</v>
      </c>
      <c r="E8183" s="39"/>
      <c r="F8183" s="40"/>
      <c r="G8183" s="39"/>
      <c r="H8183" s="39"/>
    </row>
    <row r="8184" spans="1:8" hidden="1">
      <c r="A8184" s="37">
        <v>29</v>
      </c>
      <c r="B8184" s="41" t="s">
        <v>630</v>
      </c>
      <c r="C8184" s="41" t="s">
        <v>15</v>
      </c>
      <c r="D8184" s="39">
        <v>36345.938950000003</v>
      </c>
      <c r="E8184" s="39">
        <v>833.78364999999997</v>
      </c>
      <c r="F8184" s="40"/>
      <c r="G8184" s="39">
        <v>43.591570727010499</v>
      </c>
      <c r="H8184" s="39"/>
    </row>
    <row r="8185" spans="1:8" hidden="1">
      <c r="A8185" s="37">
        <v>29</v>
      </c>
      <c r="B8185" s="41" t="s">
        <v>2437</v>
      </c>
      <c r="C8185" s="41" t="s">
        <v>15</v>
      </c>
      <c r="D8185" s="39">
        <v>-17.863399999999999</v>
      </c>
      <c r="E8185" s="39"/>
      <c r="F8185" s="40"/>
      <c r="G8185" s="39"/>
      <c r="H8185" s="39"/>
    </row>
    <row r="8186" spans="1:8" hidden="1">
      <c r="A8186" s="37">
        <v>29</v>
      </c>
      <c r="B8186" s="38" t="s">
        <v>4226</v>
      </c>
      <c r="C8186" s="38" t="s">
        <v>15</v>
      </c>
      <c r="D8186" s="39">
        <v>0</v>
      </c>
      <c r="E8186" s="39"/>
      <c r="F8186" s="40"/>
      <c r="G8186" s="39"/>
      <c r="H8186" s="39"/>
    </row>
    <row r="8187" spans="1:8" hidden="1">
      <c r="A8187" s="37">
        <v>29</v>
      </c>
      <c r="B8187" s="38" t="s">
        <v>4321</v>
      </c>
      <c r="C8187" s="38" t="s">
        <v>15</v>
      </c>
      <c r="D8187" s="39">
        <v>0</v>
      </c>
      <c r="E8187" s="39"/>
      <c r="F8187" s="40"/>
      <c r="G8187" s="39"/>
      <c r="H8187" s="39"/>
    </row>
    <row r="8188" spans="1:8" hidden="1">
      <c r="A8188" s="37">
        <v>29</v>
      </c>
      <c r="B8188" s="38" t="s">
        <v>6387</v>
      </c>
      <c r="C8188" s="38" t="s">
        <v>15</v>
      </c>
      <c r="D8188" s="39">
        <v>0</v>
      </c>
      <c r="E8188" s="39"/>
      <c r="F8188" s="40"/>
      <c r="G8188" s="39"/>
      <c r="H8188" s="39"/>
    </row>
    <row r="8189" spans="1:8" hidden="1">
      <c r="A8189" s="37">
        <v>29</v>
      </c>
      <c r="B8189" s="38" t="s">
        <v>8818</v>
      </c>
      <c r="C8189" s="38" t="s">
        <v>15</v>
      </c>
      <c r="D8189" s="39">
        <v>0</v>
      </c>
      <c r="E8189" s="39"/>
      <c r="F8189" s="40"/>
      <c r="G8189" s="39"/>
      <c r="H8189" s="39"/>
    </row>
    <row r="8190" spans="1:8" hidden="1">
      <c r="A8190" s="37">
        <v>29</v>
      </c>
      <c r="B8190" s="41" t="s">
        <v>6894</v>
      </c>
      <c r="C8190" s="41" t="s">
        <v>15</v>
      </c>
      <c r="D8190" s="39">
        <v>0</v>
      </c>
      <c r="E8190" s="39"/>
      <c r="F8190" s="40"/>
      <c r="G8190" s="39"/>
      <c r="H8190" s="39"/>
    </row>
    <row r="8191" spans="1:8" hidden="1">
      <c r="A8191" s="37">
        <v>29</v>
      </c>
      <c r="B8191" s="41" t="s">
        <v>5104</v>
      </c>
      <c r="C8191" s="41" t="s">
        <v>15</v>
      </c>
      <c r="D8191" s="39">
        <v>0</v>
      </c>
      <c r="E8191" s="39"/>
      <c r="F8191" s="40"/>
      <c r="G8191" s="39"/>
      <c r="H8191" s="39"/>
    </row>
    <row r="8192" spans="1:8" hidden="1">
      <c r="A8192" s="37">
        <v>29</v>
      </c>
      <c r="B8192" s="38" t="s">
        <v>8817</v>
      </c>
      <c r="C8192" s="38" t="s">
        <v>15</v>
      </c>
      <c r="D8192" s="39">
        <v>-8.9743999999999993</v>
      </c>
      <c r="E8192" s="39"/>
      <c r="F8192" s="40"/>
      <c r="G8192" s="39"/>
      <c r="H8192" s="39"/>
    </row>
    <row r="8193" spans="1:8" hidden="1">
      <c r="A8193" s="37">
        <v>29</v>
      </c>
      <c r="B8193" s="38" t="s">
        <v>713</v>
      </c>
      <c r="C8193" s="38" t="s">
        <v>15</v>
      </c>
      <c r="D8193" s="39">
        <v>65063.188000000002</v>
      </c>
      <c r="E8193" s="39">
        <v>1554.1373285714301</v>
      </c>
      <c r="F8193" s="40"/>
      <c r="G8193" s="39">
        <v>41.864503737135301</v>
      </c>
      <c r="H8193" s="39"/>
    </row>
    <row r="8194" spans="1:8">
      <c r="A8194" s="37">
        <v>29</v>
      </c>
      <c r="B8194" s="38" t="s">
        <v>5524</v>
      </c>
      <c r="C8194" s="38" t="s">
        <v>16</v>
      </c>
      <c r="D8194" s="39">
        <v>0</v>
      </c>
      <c r="E8194" s="39"/>
      <c r="F8194" s="40"/>
      <c r="G8194" s="39"/>
      <c r="H8194" s="39"/>
    </row>
    <row r="8195" spans="1:8" hidden="1">
      <c r="A8195" s="37">
        <v>29</v>
      </c>
      <c r="B8195" s="38" t="s">
        <v>8816</v>
      </c>
      <c r="C8195" s="38" t="s">
        <v>15</v>
      </c>
      <c r="D8195" s="39">
        <v>147405.17715</v>
      </c>
      <c r="E8195" s="39">
        <v>953.01737857142905</v>
      </c>
      <c r="F8195" s="40"/>
      <c r="G8195" s="39">
        <v>154.67207677887299</v>
      </c>
      <c r="H8195" s="39"/>
    </row>
    <row r="8196" spans="1:8" hidden="1">
      <c r="A8196" s="37">
        <v>29</v>
      </c>
      <c r="B8196" s="38" t="s">
        <v>6669</v>
      </c>
      <c r="C8196" s="38" t="s">
        <v>15</v>
      </c>
      <c r="D8196" s="39">
        <v>0</v>
      </c>
      <c r="E8196" s="39"/>
      <c r="F8196" s="40"/>
      <c r="G8196" s="39"/>
      <c r="H8196" s="39"/>
    </row>
    <row r="8197" spans="1:8" hidden="1">
      <c r="A8197" s="37">
        <v>29</v>
      </c>
      <c r="B8197" s="38" t="s">
        <v>5304</v>
      </c>
      <c r="C8197" s="38" t="s">
        <v>15</v>
      </c>
      <c r="D8197" s="39">
        <v>0</v>
      </c>
      <c r="E8197" s="39"/>
      <c r="F8197" s="40"/>
      <c r="G8197" s="39"/>
      <c r="H8197" s="39"/>
    </row>
    <row r="8198" spans="1:8" hidden="1">
      <c r="A8198" s="37">
        <v>29</v>
      </c>
      <c r="B8198" s="38" t="s">
        <v>6617</v>
      </c>
      <c r="C8198" s="38" t="s">
        <v>15</v>
      </c>
      <c r="D8198" s="39">
        <v>0</v>
      </c>
      <c r="E8198" s="39"/>
      <c r="F8198" s="40"/>
      <c r="G8198" s="39"/>
      <c r="H8198" s="39"/>
    </row>
    <row r="8199" spans="1:8">
      <c r="A8199" s="37">
        <v>29</v>
      </c>
      <c r="B8199" s="41" t="s">
        <v>9140</v>
      </c>
      <c r="C8199" s="41" t="s">
        <v>16</v>
      </c>
      <c r="D8199" s="39">
        <v>293679.22810000001</v>
      </c>
      <c r="E8199" s="39">
        <v>1666.1315428571399</v>
      </c>
      <c r="F8199" s="40"/>
      <c r="G8199" s="39">
        <v>176.26413073987399</v>
      </c>
      <c r="H8199" s="39"/>
    </row>
    <row r="8200" spans="1:8" hidden="1">
      <c r="A8200" s="37">
        <v>29</v>
      </c>
      <c r="B8200" s="41" t="s">
        <v>3353</v>
      </c>
      <c r="C8200" s="41" t="s">
        <v>15</v>
      </c>
      <c r="D8200" s="39">
        <v>0</v>
      </c>
      <c r="E8200" s="39"/>
      <c r="F8200" s="40"/>
      <c r="G8200" s="39"/>
      <c r="H8200" s="39"/>
    </row>
    <row r="8201" spans="1:8" hidden="1">
      <c r="A8201" s="37">
        <v>29</v>
      </c>
      <c r="B8201" s="38" t="s">
        <v>5346</v>
      </c>
      <c r="C8201" s="38" t="s">
        <v>15</v>
      </c>
      <c r="D8201" s="39">
        <v>0</v>
      </c>
      <c r="E8201" s="39"/>
      <c r="F8201" s="40"/>
      <c r="G8201" s="39"/>
      <c r="H8201" s="39"/>
    </row>
    <row r="8202" spans="1:8" hidden="1">
      <c r="A8202" s="37">
        <v>29</v>
      </c>
      <c r="B8202" s="38" t="s">
        <v>4620</v>
      </c>
      <c r="C8202" s="38" t="s">
        <v>15</v>
      </c>
      <c r="D8202" s="39">
        <v>0</v>
      </c>
      <c r="E8202" s="39"/>
      <c r="F8202" s="40"/>
      <c r="G8202" s="39"/>
      <c r="H8202" s="39"/>
    </row>
    <row r="8203" spans="1:8" hidden="1">
      <c r="A8203" s="37">
        <v>29</v>
      </c>
      <c r="B8203" s="38" t="s">
        <v>8821</v>
      </c>
      <c r="C8203" s="38" t="s">
        <v>15</v>
      </c>
      <c r="D8203" s="39">
        <v>0</v>
      </c>
      <c r="E8203" s="39"/>
      <c r="F8203" s="40"/>
      <c r="G8203" s="39"/>
      <c r="H8203" s="39"/>
    </row>
    <row r="8204" spans="1:8" hidden="1">
      <c r="A8204" s="37">
        <v>29</v>
      </c>
      <c r="B8204" s="38" t="s">
        <v>8819</v>
      </c>
      <c r="C8204" s="38" t="s">
        <v>15</v>
      </c>
      <c r="D8204" s="39">
        <v>0</v>
      </c>
      <c r="E8204" s="39"/>
      <c r="F8204" s="40"/>
      <c r="G8204" s="39"/>
      <c r="H8204" s="39"/>
    </row>
    <row r="8205" spans="1:8" hidden="1">
      <c r="A8205" s="37">
        <v>29</v>
      </c>
      <c r="B8205" s="41" t="s">
        <v>5999</v>
      </c>
      <c r="C8205" s="41" t="s">
        <v>15</v>
      </c>
      <c r="D8205" s="39">
        <v>0</v>
      </c>
      <c r="E8205" s="39"/>
      <c r="F8205" s="40"/>
      <c r="G8205" s="39"/>
      <c r="H8205" s="39"/>
    </row>
    <row r="8206" spans="1:8">
      <c r="A8206" s="37">
        <v>29</v>
      </c>
      <c r="B8206" s="38" t="s">
        <v>4935</v>
      </c>
      <c r="C8206" s="38" t="s">
        <v>16</v>
      </c>
      <c r="D8206" s="39">
        <v>112.983</v>
      </c>
      <c r="E8206" s="39"/>
      <c r="F8206" s="40">
        <v>0</v>
      </c>
      <c r="G8206" s="39"/>
      <c r="H8206" s="39"/>
    </row>
    <row r="8207" spans="1:8" hidden="1">
      <c r="A8207" s="37">
        <v>29</v>
      </c>
      <c r="B8207" s="41" t="s">
        <v>7905</v>
      </c>
      <c r="C8207" s="41" t="s">
        <v>15</v>
      </c>
      <c r="D8207" s="39">
        <v>216103.23185000001</v>
      </c>
      <c r="E8207" s="39">
        <v>6195.0945520408204</v>
      </c>
      <c r="F8207" s="40"/>
      <c r="G8207" s="39">
        <v>34.882959418078698</v>
      </c>
      <c r="H8207" s="39"/>
    </row>
    <row r="8208" spans="1:8" hidden="1">
      <c r="A8208" s="37">
        <v>29</v>
      </c>
      <c r="B8208" s="38" t="s">
        <v>7421</v>
      </c>
      <c r="C8208" s="38" t="s">
        <v>15</v>
      </c>
      <c r="D8208" s="39">
        <v>0</v>
      </c>
      <c r="E8208" s="39"/>
      <c r="F8208" s="40"/>
      <c r="G8208" s="39"/>
      <c r="H8208" s="39"/>
    </row>
    <row r="8209" spans="1:8" hidden="1">
      <c r="A8209" s="37">
        <v>29</v>
      </c>
      <c r="B8209" s="38" t="s">
        <v>5273</v>
      </c>
      <c r="C8209" s="38" t="s">
        <v>15</v>
      </c>
      <c r="D8209" s="39">
        <v>0</v>
      </c>
      <c r="E8209" s="39"/>
      <c r="F8209" s="40"/>
      <c r="G8209" s="39"/>
      <c r="H8209" s="39"/>
    </row>
    <row r="8210" spans="1:8" hidden="1">
      <c r="A8210" s="37">
        <v>29</v>
      </c>
      <c r="B8210" s="38" t="s">
        <v>543</v>
      </c>
      <c r="C8210" s="38" t="s">
        <v>15</v>
      </c>
      <c r="D8210" s="39">
        <v>199804.64575</v>
      </c>
      <c r="E8210" s="39">
        <v>1352.9001000000001</v>
      </c>
      <c r="F8210" s="40"/>
      <c r="G8210" s="39">
        <v>147.686178565587</v>
      </c>
      <c r="H8210" s="39"/>
    </row>
    <row r="8211" spans="1:8">
      <c r="A8211" s="37">
        <v>29</v>
      </c>
      <c r="B8211" s="38" t="s">
        <v>8806</v>
      </c>
      <c r="C8211" s="38" t="s">
        <v>16</v>
      </c>
      <c r="D8211" s="39">
        <v>24.615300000000001</v>
      </c>
      <c r="E8211" s="39"/>
      <c r="F8211" s="40"/>
      <c r="G8211" s="39"/>
      <c r="H8211" s="39"/>
    </row>
    <row r="8212" spans="1:8" hidden="1">
      <c r="A8212" s="37">
        <v>29</v>
      </c>
      <c r="B8212" s="38" t="s">
        <v>8302</v>
      </c>
      <c r="C8212" s="38" t="s">
        <v>15</v>
      </c>
      <c r="D8212" s="39">
        <v>156215.43234999999</v>
      </c>
      <c r="E8212" s="39">
        <v>1471.88122857143</v>
      </c>
      <c r="F8212" s="40"/>
      <c r="G8212" s="39">
        <v>106.133177947801</v>
      </c>
      <c r="H8212" s="39"/>
    </row>
    <row r="8213" spans="1:8" hidden="1">
      <c r="A8213" s="37">
        <v>29</v>
      </c>
      <c r="B8213" s="38" t="s">
        <v>5871</v>
      </c>
      <c r="C8213" s="38" t="s">
        <v>15</v>
      </c>
      <c r="D8213" s="39">
        <v>0</v>
      </c>
      <c r="E8213" s="39"/>
      <c r="F8213" s="40"/>
      <c r="G8213" s="39"/>
      <c r="H8213" s="39"/>
    </row>
    <row r="8214" spans="1:8">
      <c r="A8214" s="37">
        <v>29</v>
      </c>
      <c r="B8214" s="41" t="s">
        <v>2161</v>
      </c>
      <c r="C8214" s="41" t="s">
        <v>16</v>
      </c>
      <c r="D8214" s="39">
        <v>9.2905999999999995</v>
      </c>
      <c r="E8214" s="39"/>
      <c r="F8214" s="40">
        <v>0</v>
      </c>
      <c r="G8214" s="39"/>
      <c r="H8214" s="39"/>
    </row>
    <row r="8215" spans="1:8">
      <c r="A8215" s="37">
        <v>29</v>
      </c>
      <c r="B8215" s="41" t="s">
        <v>1623</v>
      </c>
      <c r="C8215" s="41" t="s">
        <v>16</v>
      </c>
      <c r="D8215" s="39">
        <v>356.92619999999999</v>
      </c>
      <c r="E8215" s="39"/>
      <c r="F8215" s="40">
        <v>0</v>
      </c>
      <c r="G8215" s="39"/>
      <c r="H8215" s="39"/>
    </row>
    <row r="8216" spans="1:8" hidden="1">
      <c r="A8216" s="37">
        <v>29</v>
      </c>
      <c r="B8216" s="38" t="s">
        <v>8812</v>
      </c>
      <c r="C8216" s="38" t="s">
        <v>15</v>
      </c>
      <c r="D8216" s="39">
        <v>0</v>
      </c>
      <c r="E8216" s="39"/>
      <c r="F8216" s="40"/>
      <c r="G8216" s="39"/>
      <c r="H8216" s="39"/>
    </row>
    <row r="8217" spans="1:8" hidden="1">
      <c r="A8217" s="37">
        <v>29</v>
      </c>
      <c r="B8217" s="41" t="s">
        <v>8814</v>
      </c>
      <c r="C8217" s="41" t="s">
        <v>15</v>
      </c>
      <c r="D8217" s="39">
        <v>156509.9307</v>
      </c>
      <c r="E8217" s="39">
        <v>2568.5665642857098</v>
      </c>
      <c r="F8217" s="40"/>
      <c r="G8217" s="39">
        <v>60.932791416103903</v>
      </c>
      <c r="H8217" s="39"/>
    </row>
    <row r="8218" spans="1:8" hidden="1">
      <c r="A8218" s="37">
        <v>29</v>
      </c>
      <c r="B8218" s="38" t="s">
        <v>8810</v>
      </c>
      <c r="C8218" s="38" t="s">
        <v>15</v>
      </c>
      <c r="D8218" s="39">
        <v>0</v>
      </c>
      <c r="E8218" s="39"/>
      <c r="F8218" s="40"/>
      <c r="G8218" s="39"/>
      <c r="H8218" s="39"/>
    </row>
    <row r="8219" spans="1:8" hidden="1">
      <c r="A8219" s="37">
        <v>29</v>
      </c>
      <c r="B8219" s="38" t="s">
        <v>7099</v>
      </c>
      <c r="C8219" s="38" t="s">
        <v>15</v>
      </c>
      <c r="D8219" s="39">
        <v>0</v>
      </c>
      <c r="E8219" s="39"/>
      <c r="F8219" s="40">
        <v>0</v>
      </c>
      <c r="G8219" s="39"/>
      <c r="H8219" s="39"/>
    </row>
    <row r="8220" spans="1:8" hidden="1">
      <c r="A8220" s="37">
        <v>29</v>
      </c>
      <c r="B8220" s="38" t="s">
        <v>8808</v>
      </c>
      <c r="C8220" s="38" t="s">
        <v>15</v>
      </c>
      <c r="D8220" s="39">
        <v>0</v>
      </c>
      <c r="E8220" s="39"/>
      <c r="F8220" s="40"/>
      <c r="G8220" s="39"/>
      <c r="H8220" s="39"/>
    </row>
    <row r="8221" spans="1:8" hidden="1">
      <c r="A8221" s="37">
        <v>29</v>
      </c>
      <c r="B8221" s="41" t="s">
        <v>8811</v>
      </c>
      <c r="C8221" s="41" t="s">
        <v>15</v>
      </c>
      <c r="D8221" s="39">
        <v>18583.873</v>
      </c>
      <c r="E8221" s="39">
        <v>29.078571428571401</v>
      </c>
      <c r="F8221" s="40"/>
      <c r="G8221" s="39">
        <v>639.09167772046203</v>
      </c>
      <c r="H8221" s="39"/>
    </row>
    <row r="8222" spans="1:8" hidden="1">
      <c r="A8222" s="37">
        <v>29</v>
      </c>
      <c r="B8222" s="38" t="s">
        <v>3591</v>
      </c>
      <c r="C8222" s="38" t="s">
        <v>15</v>
      </c>
      <c r="D8222" s="39">
        <v>0</v>
      </c>
      <c r="E8222" s="39"/>
      <c r="F8222" s="40"/>
      <c r="G8222" s="39"/>
      <c r="H8222" s="39"/>
    </row>
    <row r="8223" spans="1:8">
      <c r="A8223" s="37">
        <v>29</v>
      </c>
      <c r="B8223" s="38" t="s">
        <v>8809</v>
      </c>
      <c r="C8223" s="38" t="s">
        <v>16</v>
      </c>
      <c r="D8223" s="39">
        <v>0</v>
      </c>
      <c r="E8223" s="39"/>
      <c r="F8223" s="40"/>
      <c r="G8223" s="39"/>
      <c r="H8223" s="39"/>
    </row>
    <row r="8224" spans="1:8" hidden="1">
      <c r="A8224" s="37">
        <v>29</v>
      </c>
      <c r="B8224" s="41" t="s">
        <v>7875</v>
      </c>
      <c r="C8224" s="41" t="s">
        <v>15</v>
      </c>
      <c r="D8224" s="39">
        <v>0</v>
      </c>
      <c r="E8224" s="39"/>
      <c r="F8224" s="40"/>
      <c r="G8224" s="39"/>
      <c r="H8224" s="39"/>
    </row>
    <row r="8225" spans="1:8" hidden="1">
      <c r="A8225" s="37">
        <v>29</v>
      </c>
      <c r="B8225" s="38" t="s">
        <v>4741</v>
      </c>
      <c r="C8225" s="38" t="s">
        <v>15</v>
      </c>
      <c r="D8225" s="39">
        <v>0</v>
      </c>
      <c r="E8225" s="39"/>
      <c r="F8225" s="40"/>
      <c r="G8225" s="39"/>
      <c r="H8225" s="39"/>
    </row>
    <row r="8226" spans="1:8">
      <c r="A8226" s="37">
        <v>29</v>
      </c>
      <c r="B8226" s="38" t="s">
        <v>6084</v>
      </c>
      <c r="C8226" s="38" t="s">
        <v>16</v>
      </c>
      <c r="D8226" s="39">
        <v>774804.48809999996</v>
      </c>
      <c r="E8226" s="39">
        <v>10680.107214285699</v>
      </c>
      <c r="F8226" s="40"/>
      <c r="G8226" s="39">
        <v>72.546508434261895</v>
      </c>
      <c r="H8226" s="39"/>
    </row>
    <row r="8227" spans="1:8">
      <c r="A8227" s="37">
        <v>29</v>
      </c>
      <c r="B8227" s="38" t="s">
        <v>6046</v>
      </c>
      <c r="C8227" s="38" t="s">
        <v>16</v>
      </c>
      <c r="D8227" s="39">
        <v>0</v>
      </c>
      <c r="E8227" s="39"/>
      <c r="F8227" s="40">
        <v>0</v>
      </c>
      <c r="G8227" s="39"/>
      <c r="H8227" s="39"/>
    </row>
    <row r="8228" spans="1:8" hidden="1">
      <c r="A8228" s="37">
        <v>29</v>
      </c>
      <c r="B8228" s="41" t="s">
        <v>2449</v>
      </c>
      <c r="C8228" s="41" t="s">
        <v>15</v>
      </c>
      <c r="D8228" s="39">
        <v>0</v>
      </c>
      <c r="E8228" s="39"/>
      <c r="F8228" s="40">
        <v>0</v>
      </c>
      <c r="G8228" s="39"/>
      <c r="H8228" s="39"/>
    </row>
    <row r="8229" spans="1:8">
      <c r="A8229" s="37">
        <v>29</v>
      </c>
      <c r="B8229" s="38" t="s">
        <v>8923</v>
      </c>
      <c r="C8229" s="38" t="s">
        <v>16</v>
      </c>
      <c r="D8229" s="39">
        <v>18487.27</v>
      </c>
      <c r="E8229" s="39">
        <v>140.30042857142899</v>
      </c>
      <c r="F8229" s="40"/>
      <c r="G8229" s="39">
        <v>131.76916270493001</v>
      </c>
      <c r="H8229" s="39"/>
    </row>
    <row r="8230" spans="1:8" hidden="1">
      <c r="A8230" s="37">
        <v>29</v>
      </c>
      <c r="B8230" s="38" t="s">
        <v>4304</v>
      </c>
      <c r="C8230" s="38" t="s">
        <v>15</v>
      </c>
      <c r="D8230" s="39">
        <v>0</v>
      </c>
      <c r="E8230" s="39"/>
      <c r="F8230" s="40"/>
      <c r="G8230" s="39"/>
      <c r="H8230" s="39"/>
    </row>
    <row r="8231" spans="1:8" hidden="1">
      <c r="A8231" s="37">
        <v>29</v>
      </c>
      <c r="B8231" s="41" t="s">
        <v>4978</v>
      </c>
      <c r="C8231" s="41" t="s">
        <v>15</v>
      </c>
      <c r="D8231" s="39">
        <v>0</v>
      </c>
      <c r="E8231" s="39"/>
      <c r="F8231" s="40"/>
      <c r="G8231" s="39"/>
      <c r="H8231" s="39"/>
    </row>
    <row r="8232" spans="1:8" hidden="1">
      <c r="A8232" s="37">
        <v>29</v>
      </c>
      <c r="B8232" s="38" t="s">
        <v>4528</v>
      </c>
      <c r="C8232" s="38" t="s">
        <v>15</v>
      </c>
      <c r="D8232" s="39">
        <v>0</v>
      </c>
      <c r="E8232" s="39"/>
      <c r="F8232" s="40"/>
      <c r="G8232" s="39"/>
      <c r="H8232" s="39"/>
    </row>
    <row r="8233" spans="1:8" hidden="1">
      <c r="A8233" s="37">
        <v>29</v>
      </c>
      <c r="B8233" s="41" t="s">
        <v>3212</v>
      </c>
      <c r="C8233" s="41" t="s">
        <v>15</v>
      </c>
      <c r="D8233" s="39">
        <v>0</v>
      </c>
      <c r="E8233" s="39"/>
      <c r="F8233" s="40"/>
      <c r="G8233" s="39"/>
      <c r="H8233" s="39"/>
    </row>
    <row r="8234" spans="1:8">
      <c r="A8234" s="37">
        <v>29</v>
      </c>
      <c r="B8234" s="38" t="s">
        <v>1073</v>
      </c>
      <c r="C8234" s="38" t="s">
        <v>16</v>
      </c>
      <c r="D8234" s="39">
        <v>34669.080950000003</v>
      </c>
      <c r="E8234" s="39">
        <v>519.50632142857103</v>
      </c>
      <c r="F8234" s="40"/>
      <c r="G8234" s="39">
        <v>66.734666201298097</v>
      </c>
      <c r="H8234" s="39"/>
    </row>
    <row r="8235" spans="1:8" hidden="1">
      <c r="A8235" s="37">
        <v>29</v>
      </c>
      <c r="B8235" s="38" t="s">
        <v>4324</v>
      </c>
      <c r="C8235" s="38" t="s">
        <v>15</v>
      </c>
      <c r="D8235" s="39">
        <v>0</v>
      </c>
      <c r="E8235" s="39"/>
      <c r="F8235" s="40"/>
      <c r="G8235" s="39"/>
      <c r="H8235" s="39"/>
    </row>
    <row r="8236" spans="1:8">
      <c r="A8236" s="37">
        <v>29</v>
      </c>
      <c r="B8236" s="38" t="s">
        <v>7832</v>
      </c>
      <c r="C8236" s="38" t="s">
        <v>16</v>
      </c>
      <c r="D8236" s="39">
        <v>262101.23499999999</v>
      </c>
      <c r="E8236" s="39">
        <v>1754.2085714285699</v>
      </c>
      <c r="F8236" s="40">
        <v>0</v>
      </c>
      <c r="G8236" s="39">
        <v>149.41281171973401</v>
      </c>
      <c r="H8236" s="39">
        <v>149.41281171973401</v>
      </c>
    </row>
    <row r="8237" spans="1:8" hidden="1">
      <c r="A8237" s="37">
        <v>29</v>
      </c>
      <c r="B8237" s="38" t="s">
        <v>8920</v>
      </c>
      <c r="C8237" s="38" t="s">
        <v>15</v>
      </c>
      <c r="D8237" s="39">
        <v>383.84609999999998</v>
      </c>
      <c r="E8237" s="39"/>
      <c r="F8237" s="40"/>
      <c r="G8237" s="39"/>
      <c r="H8237" s="39"/>
    </row>
    <row r="8238" spans="1:8" hidden="1">
      <c r="A8238" s="37">
        <v>29</v>
      </c>
      <c r="B8238" s="38" t="s">
        <v>8919</v>
      </c>
      <c r="C8238" s="38" t="s">
        <v>15</v>
      </c>
      <c r="D8238" s="39">
        <v>0</v>
      </c>
      <c r="E8238" s="39"/>
      <c r="F8238" s="40"/>
      <c r="G8238" s="39"/>
      <c r="H8238" s="39"/>
    </row>
    <row r="8239" spans="1:8" hidden="1">
      <c r="A8239" s="37">
        <v>29</v>
      </c>
      <c r="B8239" s="41" t="s">
        <v>8921</v>
      </c>
      <c r="C8239" s="41" t="s">
        <v>15</v>
      </c>
      <c r="D8239" s="39">
        <v>212880.58014999999</v>
      </c>
      <c r="E8239" s="39">
        <v>1910.9871785714299</v>
      </c>
      <c r="F8239" s="40">
        <v>0</v>
      </c>
      <c r="G8239" s="39">
        <v>111.398225240391</v>
      </c>
      <c r="H8239" s="39">
        <v>111.398225240391</v>
      </c>
    </row>
    <row r="8240" spans="1:8" hidden="1">
      <c r="A8240" s="37">
        <v>29</v>
      </c>
      <c r="B8240" s="38" t="s">
        <v>8910</v>
      </c>
      <c r="C8240" s="38" t="s">
        <v>15</v>
      </c>
      <c r="D8240" s="39">
        <v>0</v>
      </c>
      <c r="E8240" s="39"/>
      <c r="F8240" s="40"/>
      <c r="G8240" s="39"/>
      <c r="H8240" s="39"/>
    </row>
    <row r="8241" spans="1:8" hidden="1">
      <c r="A8241" s="37">
        <v>29</v>
      </c>
      <c r="B8241" s="38" t="s">
        <v>7047</v>
      </c>
      <c r="C8241" s="38" t="s">
        <v>15</v>
      </c>
      <c r="D8241" s="39">
        <v>0</v>
      </c>
      <c r="E8241" s="39"/>
      <c r="F8241" s="40"/>
      <c r="G8241" s="39"/>
      <c r="H8241" s="39"/>
    </row>
    <row r="8242" spans="1:8" hidden="1">
      <c r="A8242" s="37">
        <v>29</v>
      </c>
      <c r="B8242" s="38" t="s">
        <v>7634</v>
      </c>
      <c r="C8242" s="38" t="s">
        <v>15</v>
      </c>
      <c r="D8242" s="39">
        <v>0</v>
      </c>
      <c r="E8242" s="39"/>
      <c r="F8242" s="40"/>
      <c r="G8242" s="39"/>
      <c r="H8242" s="39"/>
    </row>
    <row r="8243" spans="1:8" hidden="1">
      <c r="A8243" s="37">
        <v>29</v>
      </c>
      <c r="B8243" s="41" t="s">
        <v>8903</v>
      </c>
      <c r="C8243" s="41" t="s">
        <v>15</v>
      </c>
      <c r="D8243" s="39">
        <v>0</v>
      </c>
      <c r="E8243" s="39"/>
      <c r="F8243" s="40"/>
      <c r="G8243" s="39"/>
      <c r="H8243" s="39"/>
    </row>
    <row r="8244" spans="1:8">
      <c r="A8244" s="37">
        <v>29</v>
      </c>
      <c r="B8244" s="38" t="s">
        <v>8304</v>
      </c>
      <c r="C8244" s="38" t="s">
        <v>16</v>
      </c>
      <c r="D8244" s="39">
        <v>18557.8855</v>
      </c>
      <c r="E8244" s="39">
        <v>275.15355714285698</v>
      </c>
      <c r="F8244" s="40"/>
      <c r="G8244" s="39">
        <v>67.445559100531298</v>
      </c>
      <c r="H8244" s="39"/>
    </row>
    <row r="8245" spans="1:8" hidden="1">
      <c r="A8245" s="37">
        <v>29</v>
      </c>
      <c r="B8245" s="38" t="s">
        <v>8907</v>
      </c>
      <c r="C8245" s="38" t="s">
        <v>15</v>
      </c>
      <c r="D8245" s="39">
        <v>17020.240249999999</v>
      </c>
      <c r="E8245" s="39">
        <v>45.806521428571401</v>
      </c>
      <c r="F8245" s="40"/>
      <c r="G8245" s="39">
        <v>371.568058852506</v>
      </c>
      <c r="H8245" s="39"/>
    </row>
    <row r="8246" spans="1:8" hidden="1">
      <c r="A8246" s="37">
        <v>29</v>
      </c>
      <c r="B8246" s="38" t="s">
        <v>7077</v>
      </c>
      <c r="C8246" s="38" t="s">
        <v>15</v>
      </c>
      <c r="D8246" s="39">
        <v>0</v>
      </c>
      <c r="E8246" s="39"/>
      <c r="F8246" s="40"/>
      <c r="G8246" s="39"/>
      <c r="H8246" s="39"/>
    </row>
    <row r="8247" spans="1:8" hidden="1">
      <c r="A8247" s="37">
        <v>29</v>
      </c>
      <c r="B8247" s="38" t="s">
        <v>2852</v>
      </c>
      <c r="C8247" s="38" t="s">
        <v>15</v>
      </c>
      <c r="D8247" s="39">
        <v>0</v>
      </c>
      <c r="E8247" s="39"/>
      <c r="F8247" s="40"/>
      <c r="G8247" s="39"/>
      <c r="H8247" s="39"/>
    </row>
    <row r="8248" spans="1:8" hidden="1">
      <c r="A8248" s="37">
        <v>29</v>
      </c>
      <c r="B8248" s="38" t="s">
        <v>8922</v>
      </c>
      <c r="C8248" s="38" t="s">
        <v>15</v>
      </c>
      <c r="D8248" s="39">
        <v>177713.5551</v>
      </c>
      <c r="E8248" s="39">
        <v>2333.9034571428601</v>
      </c>
      <c r="F8248" s="40">
        <v>1.7948500000000001</v>
      </c>
      <c r="G8248" s="39">
        <v>76.144347169164902</v>
      </c>
      <c r="H8248" s="39">
        <v>76.143578135641107</v>
      </c>
    </row>
    <row r="8249" spans="1:8" hidden="1">
      <c r="A8249" s="37">
        <v>29</v>
      </c>
      <c r="B8249" s="38" t="s">
        <v>8908</v>
      </c>
      <c r="C8249" s="38" t="s">
        <v>15</v>
      </c>
      <c r="D8249" s="39">
        <v>0</v>
      </c>
      <c r="E8249" s="39"/>
      <c r="F8249" s="40"/>
      <c r="G8249" s="39"/>
      <c r="H8249" s="39"/>
    </row>
    <row r="8250" spans="1:8" hidden="1">
      <c r="A8250" s="37">
        <v>29</v>
      </c>
      <c r="B8250" s="41" t="s">
        <v>8904</v>
      </c>
      <c r="C8250" s="41" t="s">
        <v>15</v>
      </c>
      <c r="D8250" s="39">
        <v>0</v>
      </c>
      <c r="E8250" s="39"/>
      <c r="F8250" s="40"/>
      <c r="G8250" s="39"/>
      <c r="H8250" s="39"/>
    </row>
    <row r="8251" spans="1:8" hidden="1">
      <c r="A8251" s="37">
        <v>29</v>
      </c>
      <c r="B8251" s="38" t="s">
        <v>8913</v>
      </c>
      <c r="C8251" s="38" t="s">
        <v>15</v>
      </c>
      <c r="D8251" s="39">
        <v>7.8632</v>
      </c>
      <c r="E8251" s="39"/>
      <c r="F8251" s="40">
        <v>0</v>
      </c>
      <c r="G8251" s="39"/>
      <c r="H8251" s="39"/>
    </row>
    <row r="8252" spans="1:8" hidden="1">
      <c r="A8252" s="37">
        <v>29</v>
      </c>
      <c r="B8252" s="38" t="s">
        <v>6182</v>
      </c>
      <c r="C8252" s="38" t="s">
        <v>15</v>
      </c>
      <c r="D8252" s="39">
        <v>0</v>
      </c>
      <c r="E8252" s="39"/>
      <c r="F8252" s="40">
        <v>0</v>
      </c>
      <c r="G8252" s="39"/>
      <c r="H8252" s="39"/>
    </row>
    <row r="8253" spans="1:8" hidden="1">
      <c r="A8253" s="37">
        <v>29</v>
      </c>
      <c r="B8253" s="41" t="s">
        <v>4835</v>
      </c>
      <c r="C8253" s="41" t="s">
        <v>15</v>
      </c>
      <c r="D8253" s="39">
        <v>0</v>
      </c>
      <c r="E8253" s="39"/>
      <c r="F8253" s="40"/>
      <c r="G8253" s="39"/>
      <c r="H8253" s="39"/>
    </row>
    <row r="8254" spans="1:8" hidden="1">
      <c r="A8254" s="37">
        <v>29</v>
      </c>
      <c r="B8254" s="38" t="s">
        <v>8914</v>
      </c>
      <c r="C8254" s="38" t="s">
        <v>15</v>
      </c>
      <c r="D8254" s="39">
        <v>0</v>
      </c>
      <c r="E8254" s="39"/>
      <c r="F8254" s="40"/>
      <c r="G8254" s="39"/>
      <c r="H8254" s="39"/>
    </row>
    <row r="8255" spans="1:8">
      <c r="A8255" s="37">
        <v>29</v>
      </c>
      <c r="B8255" s="41" t="s">
        <v>8911</v>
      </c>
      <c r="C8255" s="41" t="s">
        <v>16</v>
      </c>
      <c r="D8255" s="39">
        <v>0</v>
      </c>
      <c r="E8255" s="39"/>
      <c r="F8255" s="40"/>
      <c r="G8255" s="39"/>
      <c r="H8255" s="39"/>
    </row>
    <row r="8256" spans="1:8" hidden="1">
      <c r="A8256" s="37">
        <v>29</v>
      </c>
      <c r="B8256" s="41" t="s">
        <v>2605</v>
      </c>
      <c r="C8256" s="41" t="s">
        <v>15</v>
      </c>
      <c r="D8256" s="39">
        <v>0</v>
      </c>
      <c r="E8256" s="39"/>
      <c r="F8256" s="40"/>
      <c r="G8256" s="39"/>
      <c r="H8256" s="39"/>
    </row>
    <row r="8257" spans="1:8" hidden="1">
      <c r="A8257" s="37">
        <v>29</v>
      </c>
      <c r="B8257" s="41" t="s">
        <v>8936</v>
      </c>
      <c r="C8257" s="41" t="s">
        <v>15</v>
      </c>
      <c r="D8257" s="39">
        <v>670.48400000000004</v>
      </c>
      <c r="E8257" s="39"/>
      <c r="F8257" s="40"/>
      <c r="G8257" s="39"/>
      <c r="H8257" s="39"/>
    </row>
    <row r="8258" spans="1:8" hidden="1">
      <c r="A8258" s="37">
        <v>29</v>
      </c>
      <c r="B8258" s="38" t="s">
        <v>6971</v>
      </c>
      <c r="C8258" s="38" t="s">
        <v>15</v>
      </c>
      <c r="D8258" s="39">
        <v>0</v>
      </c>
      <c r="E8258" s="39"/>
      <c r="F8258" s="40"/>
      <c r="G8258" s="39"/>
      <c r="H8258" s="39"/>
    </row>
    <row r="8259" spans="1:8" hidden="1">
      <c r="A8259" s="37">
        <v>29</v>
      </c>
      <c r="B8259" s="41" t="s">
        <v>7393</v>
      </c>
      <c r="C8259" s="41" t="s">
        <v>15</v>
      </c>
      <c r="D8259" s="39">
        <v>0</v>
      </c>
      <c r="E8259" s="39"/>
      <c r="F8259" s="40"/>
      <c r="G8259" s="39"/>
      <c r="H8259" s="39"/>
    </row>
    <row r="8260" spans="1:8">
      <c r="A8260" s="37">
        <v>29</v>
      </c>
      <c r="B8260" s="38" t="s">
        <v>8285</v>
      </c>
      <c r="C8260" s="38" t="s">
        <v>16</v>
      </c>
      <c r="D8260" s="39">
        <v>44038.6302</v>
      </c>
      <c r="E8260" s="39">
        <v>444.95357142857102</v>
      </c>
      <c r="F8260" s="40"/>
      <c r="G8260" s="39">
        <v>98.973540224903104</v>
      </c>
      <c r="H8260" s="39"/>
    </row>
    <row r="8261" spans="1:8" hidden="1">
      <c r="A8261" s="37">
        <v>29</v>
      </c>
      <c r="B8261" s="41" t="s">
        <v>8926</v>
      </c>
      <c r="C8261" s="41" t="s">
        <v>15</v>
      </c>
      <c r="D8261" s="39">
        <v>0</v>
      </c>
      <c r="E8261" s="39"/>
      <c r="F8261" s="40"/>
      <c r="G8261" s="39"/>
      <c r="H8261" s="39"/>
    </row>
    <row r="8262" spans="1:8" hidden="1">
      <c r="A8262" s="37">
        <v>29</v>
      </c>
      <c r="B8262" s="38" t="s">
        <v>2739</v>
      </c>
      <c r="C8262" s="38" t="s">
        <v>15</v>
      </c>
      <c r="D8262" s="39">
        <v>0</v>
      </c>
      <c r="E8262" s="39"/>
      <c r="F8262" s="40"/>
      <c r="G8262" s="39"/>
      <c r="H8262" s="39"/>
    </row>
    <row r="8263" spans="1:8">
      <c r="A8263" s="37">
        <v>29</v>
      </c>
      <c r="B8263" s="38" t="s">
        <v>8937</v>
      </c>
      <c r="C8263" s="38" t="s">
        <v>16</v>
      </c>
      <c r="D8263" s="39">
        <v>292.79300000000001</v>
      </c>
      <c r="E8263" s="39"/>
      <c r="F8263" s="40">
        <v>292.79300000000001</v>
      </c>
      <c r="G8263" s="39"/>
      <c r="H8263" s="39"/>
    </row>
    <row r="8264" spans="1:8" hidden="1">
      <c r="A8264" s="37">
        <v>29</v>
      </c>
      <c r="B8264" s="41" t="s">
        <v>4429</v>
      </c>
      <c r="C8264" s="41" t="s">
        <v>15</v>
      </c>
      <c r="D8264" s="39">
        <v>0</v>
      </c>
      <c r="E8264" s="39"/>
      <c r="F8264" s="40"/>
      <c r="G8264" s="39"/>
      <c r="H8264" s="39"/>
    </row>
    <row r="8265" spans="1:8" hidden="1">
      <c r="A8265" s="37">
        <v>29</v>
      </c>
      <c r="B8265" s="41" t="s">
        <v>4426</v>
      </c>
      <c r="C8265" s="41" t="s">
        <v>15</v>
      </c>
      <c r="D8265" s="39">
        <v>0</v>
      </c>
      <c r="E8265" s="39"/>
      <c r="F8265" s="40">
        <v>0</v>
      </c>
      <c r="G8265" s="39"/>
      <c r="H8265" s="39"/>
    </row>
    <row r="8266" spans="1:8" hidden="1">
      <c r="A8266" s="37">
        <v>29</v>
      </c>
      <c r="B8266" s="41" t="s">
        <v>7225</v>
      </c>
      <c r="C8266" s="41" t="s">
        <v>15</v>
      </c>
      <c r="D8266" s="39">
        <v>0</v>
      </c>
      <c r="E8266" s="39"/>
      <c r="F8266" s="40"/>
      <c r="G8266" s="39"/>
      <c r="H8266" s="39"/>
    </row>
    <row r="8267" spans="1:8">
      <c r="A8267" s="37">
        <v>29</v>
      </c>
      <c r="B8267" s="38" t="s">
        <v>8935</v>
      </c>
      <c r="C8267" s="38" t="s">
        <v>16</v>
      </c>
      <c r="D8267" s="39">
        <v>6617.9243500000002</v>
      </c>
      <c r="E8267" s="39">
        <v>110.313</v>
      </c>
      <c r="F8267" s="40"/>
      <c r="G8267" s="39">
        <v>59.992243434590698</v>
      </c>
      <c r="H8267" s="39"/>
    </row>
    <row r="8268" spans="1:8" hidden="1">
      <c r="A8268" s="37">
        <v>29</v>
      </c>
      <c r="B8268" s="41" t="s">
        <v>8933</v>
      </c>
      <c r="C8268" s="41" t="s">
        <v>15</v>
      </c>
      <c r="D8268" s="39">
        <v>0</v>
      </c>
      <c r="E8268" s="39"/>
      <c r="F8268" s="40"/>
      <c r="G8268" s="39"/>
      <c r="H8268" s="39"/>
    </row>
    <row r="8269" spans="1:8" hidden="1">
      <c r="A8269" s="37">
        <v>29</v>
      </c>
      <c r="B8269" s="38" t="s">
        <v>631</v>
      </c>
      <c r="C8269" s="38" t="s">
        <v>15</v>
      </c>
      <c r="D8269" s="39">
        <v>23170.598549999999</v>
      </c>
      <c r="E8269" s="39">
        <v>46.935285714285698</v>
      </c>
      <c r="F8269" s="40"/>
      <c r="G8269" s="39">
        <v>493.67119422791899</v>
      </c>
      <c r="H8269" s="39"/>
    </row>
    <row r="8270" spans="1:8" hidden="1">
      <c r="A8270" s="37">
        <v>29</v>
      </c>
      <c r="B8270" s="41" t="s">
        <v>3894</v>
      </c>
      <c r="C8270" s="41" t="s">
        <v>15</v>
      </c>
      <c r="D8270" s="39">
        <v>0</v>
      </c>
      <c r="E8270" s="39"/>
      <c r="F8270" s="40"/>
      <c r="G8270" s="39"/>
      <c r="H8270" s="39"/>
    </row>
    <row r="8271" spans="1:8" hidden="1">
      <c r="A8271" s="37">
        <v>29</v>
      </c>
      <c r="B8271" s="38" t="s">
        <v>4465</v>
      </c>
      <c r="C8271" s="38" t="s">
        <v>15</v>
      </c>
      <c r="D8271" s="39">
        <v>0</v>
      </c>
      <c r="E8271" s="39"/>
      <c r="F8271" s="40"/>
      <c r="G8271" s="39"/>
      <c r="H8271" s="39"/>
    </row>
    <row r="8272" spans="1:8" hidden="1">
      <c r="A8272" s="37">
        <v>29</v>
      </c>
      <c r="B8272" s="38" t="s">
        <v>8934</v>
      </c>
      <c r="C8272" s="38" t="s">
        <v>15</v>
      </c>
      <c r="D8272" s="39">
        <v>9190.0054999999993</v>
      </c>
      <c r="E8272" s="39">
        <v>38.305307142857103</v>
      </c>
      <c r="F8272" s="40"/>
      <c r="G8272" s="39">
        <v>239.914679856931</v>
      </c>
      <c r="H8272" s="39"/>
    </row>
    <row r="8273" spans="1:8">
      <c r="A8273" s="37">
        <v>29</v>
      </c>
      <c r="B8273" s="38" t="s">
        <v>724</v>
      </c>
      <c r="C8273" s="38" t="s">
        <v>16</v>
      </c>
      <c r="D8273" s="39">
        <v>2239222.6772500002</v>
      </c>
      <c r="E8273" s="39">
        <v>61685.734992857098</v>
      </c>
      <c r="F8273" s="40"/>
      <c r="G8273" s="39">
        <v>36.300494393222202</v>
      </c>
      <c r="H8273" s="39"/>
    </row>
    <row r="8274" spans="1:8" hidden="1">
      <c r="A8274" s="37">
        <v>29</v>
      </c>
      <c r="B8274" s="38" t="s">
        <v>7496</v>
      </c>
      <c r="C8274" s="38" t="s">
        <v>15</v>
      </c>
      <c r="D8274" s="39">
        <v>7.1795999999999998</v>
      </c>
      <c r="E8274" s="39"/>
      <c r="F8274" s="40"/>
      <c r="G8274" s="39"/>
      <c r="H8274" s="39"/>
    </row>
    <row r="8275" spans="1:8" hidden="1">
      <c r="A8275" s="37">
        <v>29</v>
      </c>
      <c r="B8275" s="38" t="s">
        <v>2672</v>
      </c>
      <c r="C8275" s="38" t="s">
        <v>15</v>
      </c>
      <c r="D8275" s="39">
        <v>23.9316</v>
      </c>
      <c r="E8275" s="39"/>
      <c r="F8275" s="40">
        <v>0</v>
      </c>
      <c r="G8275" s="39"/>
      <c r="H8275" s="39"/>
    </row>
    <row r="8276" spans="1:8" hidden="1">
      <c r="A8276" s="37">
        <v>29</v>
      </c>
      <c r="B8276" s="41" t="s">
        <v>2976</v>
      </c>
      <c r="C8276" s="41" t="s">
        <v>15</v>
      </c>
      <c r="D8276" s="39">
        <v>0</v>
      </c>
      <c r="E8276" s="39"/>
      <c r="F8276" s="40"/>
      <c r="G8276" s="39"/>
      <c r="H8276" s="39"/>
    </row>
    <row r="8277" spans="1:8" hidden="1">
      <c r="A8277" s="37">
        <v>29</v>
      </c>
      <c r="B8277" s="38" t="s">
        <v>2993</v>
      </c>
      <c r="C8277" s="38" t="s">
        <v>15</v>
      </c>
      <c r="D8277" s="39">
        <v>0</v>
      </c>
      <c r="E8277" s="39"/>
      <c r="F8277" s="40"/>
      <c r="G8277" s="39"/>
      <c r="H8277" s="39"/>
    </row>
    <row r="8278" spans="1:8" hidden="1">
      <c r="A8278" s="37">
        <v>29</v>
      </c>
      <c r="B8278" s="38" t="s">
        <v>7543</v>
      </c>
      <c r="C8278" s="38" t="s">
        <v>15</v>
      </c>
      <c r="D8278" s="39">
        <v>0</v>
      </c>
      <c r="E8278" s="39"/>
      <c r="F8278" s="40"/>
      <c r="G8278" s="39"/>
      <c r="H8278" s="39"/>
    </row>
    <row r="8279" spans="1:8" hidden="1">
      <c r="A8279" s="37">
        <v>29</v>
      </c>
      <c r="B8279" s="41" t="s">
        <v>5155</v>
      </c>
      <c r="C8279" s="41" t="s">
        <v>15</v>
      </c>
      <c r="D8279" s="39">
        <v>0</v>
      </c>
      <c r="E8279" s="39"/>
      <c r="F8279" s="40"/>
      <c r="G8279" s="39"/>
      <c r="H8279" s="39"/>
    </row>
    <row r="8280" spans="1:8" hidden="1">
      <c r="A8280" s="37">
        <v>29</v>
      </c>
      <c r="B8280" s="38" t="s">
        <v>5095</v>
      </c>
      <c r="C8280" s="38" t="s">
        <v>15</v>
      </c>
      <c r="D8280" s="39">
        <v>0</v>
      </c>
      <c r="E8280" s="39"/>
      <c r="F8280" s="40"/>
      <c r="G8280" s="39"/>
      <c r="H8280" s="39"/>
    </row>
    <row r="8281" spans="1:8" hidden="1">
      <c r="A8281" s="37">
        <v>29</v>
      </c>
      <c r="B8281" s="38" t="s">
        <v>4882</v>
      </c>
      <c r="C8281" s="38" t="s">
        <v>15</v>
      </c>
      <c r="D8281" s="39">
        <v>0</v>
      </c>
      <c r="E8281" s="39"/>
      <c r="F8281" s="40">
        <v>0</v>
      </c>
      <c r="G8281" s="39"/>
      <c r="H8281" s="39"/>
    </row>
    <row r="8282" spans="1:8" hidden="1">
      <c r="A8282" s="37">
        <v>29</v>
      </c>
      <c r="B8282" s="38" t="s">
        <v>5186</v>
      </c>
      <c r="C8282" s="38" t="s">
        <v>15</v>
      </c>
      <c r="D8282" s="39">
        <v>0</v>
      </c>
      <c r="E8282" s="39"/>
      <c r="F8282" s="40"/>
      <c r="G8282" s="39"/>
      <c r="H8282" s="39"/>
    </row>
    <row r="8283" spans="1:8" hidden="1">
      <c r="A8283" s="37">
        <v>29</v>
      </c>
      <c r="B8283" s="38" t="s">
        <v>7445</v>
      </c>
      <c r="C8283" s="38" t="s">
        <v>15</v>
      </c>
      <c r="D8283" s="39">
        <v>0</v>
      </c>
      <c r="E8283" s="39"/>
      <c r="F8283" s="40"/>
      <c r="G8283" s="39"/>
      <c r="H8283" s="39"/>
    </row>
    <row r="8284" spans="1:8" hidden="1">
      <c r="A8284" s="37">
        <v>29</v>
      </c>
      <c r="B8284" s="38" t="s">
        <v>5451</v>
      </c>
      <c r="C8284" s="38" t="s">
        <v>15</v>
      </c>
      <c r="D8284" s="39">
        <v>0</v>
      </c>
      <c r="E8284" s="39"/>
      <c r="F8284" s="40"/>
      <c r="G8284" s="39"/>
      <c r="H8284" s="39"/>
    </row>
    <row r="8285" spans="1:8" hidden="1">
      <c r="A8285" s="37">
        <v>29</v>
      </c>
      <c r="B8285" s="41" t="s">
        <v>7431</v>
      </c>
      <c r="C8285" s="41" t="s">
        <v>15</v>
      </c>
      <c r="D8285" s="39">
        <v>0</v>
      </c>
      <c r="E8285" s="39"/>
      <c r="F8285" s="40"/>
      <c r="G8285" s="39"/>
      <c r="H8285" s="39"/>
    </row>
    <row r="8286" spans="1:8">
      <c r="A8286" s="37">
        <v>29</v>
      </c>
      <c r="B8286" s="38" t="s">
        <v>244</v>
      </c>
      <c r="C8286" s="38" t="s">
        <v>16</v>
      </c>
      <c r="D8286" s="39">
        <v>2495556.4523499999</v>
      </c>
      <c r="E8286" s="39">
        <v>17694.177978571399</v>
      </c>
      <c r="F8286" s="40">
        <v>295819.92184999998</v>
      </c>
      <c r="G8286" s="39">
        <v>141.038281369852</v>
      </c>
      <c r="H8286" s="39">
        <v>124.31979225957799</v>
      </c>
    </row>
    <row r="8287" spans="1:8" hidden="1">
      <c r="A8287" s="37">
        <v>29</v>
      </c>
      <c r="B8287" s="38" t="s">
        <v>6786</v>
      </c>
      <c r="C8287" s="38" t="s">
        <v>15</v>
      </c>
      <c r="D8287" s="39">
        <v>0</v>
      </c>
      <c r="E8287" s="39"/>
      <c r="F8287" s="40"/>
      <c r="G8287" s="39"/>
      <c r="H8287" s="39"/>
    </row>
    <row r="8288" spans="1:8" hidden="1">
      <c r="A8288" s="37">
        <v>29</v>
      </c>
      <c r="B8288" s="38" t="s">
        <v>2632</v>
      </c>
      <c r="C8288" s="38" t="s">
        <v>15</v>
      </c>
      <c r="D8288" s="39">
        <v>0</v>
      </c>
      <c r="E8288" s="39"/>
      <c r="F8288" s="40"/>
      <c r="G8288" s="39"/>
      <c r="H8288" s="39"/>
    </row>
    <row r="8289" spans="1:8" hidden="1">
      <c r="A8289" s="37">
        <v>29</v>
      </c>
      <c r="B8289" s="38" t="s">
        <v>2622</v>
      </c>
      <c r="C8289" s="38" t="s">
        <v>15</v>
      </c>
      <c r="D8289" s="39">
        <v>0</v>
      </c>
      <c r="E8289" s="39"/>
      <c r="F8289" s="40"/>
      <c r="G8289" s="39"/>
      <c r="H8289" s="39"/>
    </row>
    <row r="8290" spans="1:8" hidden="1">
      <c r="A8290" s="37">
        <v>29</v>
      </c>
      <c r="B8290" s="38" t="s">
        <v>8307</v>
      </c>
      <c r="C8290" s="38" t="s">
        <v>15</v>
      </c>
      <c r="D8290" s="39">
        <v>159997.6569</v>
      </c>
      <c r="E8290" s="39">
        <v>1216.7300642857099</v>
      </c>
      <c r="F8290" s="40"/>
      <c r="G8290" s="39">
        <v>131.498071426325</v>
      </c>
      <c r="H8290" s="39"/>
    </row>
    <row r="8291" spans="1:8" hidden="1">
      <c r="A8291" s="37">
        <v>29</v>
      </c>
      <c r="B8291" s="38" t="s">
        <v>4360</v>
      </c>
      <c r="C8291" s="38" t="s">
        <v>15</v>
      </c>
      <c r="D8291" s="39">
        <v>0</v>
      </c>
      <c r="E8291" s="39"/>
      <c r="F8291" s="40"/>
      <c r="G8291" s="39"/>
      <c r="H8291" s="39"/>
    </row>
    <row r="8292" spans="1:8">
      <c r="A8292" s="37">
        <v>29</v>
      </c>
      <c r="B8292" s="38" t="s">
        <v>9142</v>
      </c>
      <c r="C8292" s="38" t="s">
        <v>16</v>
      </c>
      <c r="D8292" s="39">
        <v>548369.11950000003</v>
      </c>
      <c r="E8292" s="39">
        <v>2044.7339357142901</v>
      </c>
      <c r="F8292" s="40">
        <v>197.52</v>
      </c>
      <c r="G8292" s="39">
        <v>268.186050968259</v>
      </c>
      <c r="H8292" s="39">
        <v>268.08945160315301</v>
      </c>
    </row>
    <row r="8293" spans="1:8" hidden="1">
      <c r="A8293" s="37">
        <v>29</v>
      </c>
      <c r="B8293" s="38" t="s">
        <v>5027</v>
      </c>
      <c r="C8293" s="38" t="s">
        <v>15</v>
      </c>
      <c r="D8293" s="39">
        <v>0</v>
      </c>
      <c r="E8293" s="39"/>
      <c r="F8293" s="40"/>
      <c r="G8293" s="39"/>
      <c r="H8293" s="39"/>
    </row>
    <row r="8294" spans="1:8" hidden="1">
      <c r="A8294" s="37">
        <v>29</v>
      </c>
      <c r="B8294" s="38" t="s">
        <v>6656</v>
      </c>
      <c r="C8294" s="38" t="s">
        <v>15</v>
      </c>
      <c r="D8294" s="39">
        <v>0</v>
      </c>
      <c r="E8294" s="39"/>
      <c r="F8294" s="40"/>
      <c r="G8294" s="39"/>
      <c r="H8294" s="39"/>
    </row>
    <row r="8295" spans="1:8" hidden="1">
      <c r="A8295" s="37">
        <v>29</v>
      </c>
      <c r="B8295" s="38" t="s">
        <v>2569</v>
      </c>
      <c r="C8295" s="38" t="s">
        <v>15</v>
      </c>
      <c r="D8295" s="39">
        <v>0</v>
      </c>
      <c r="E8295" s="39"/>
      <c r="F8295" s="40"/>
      <c r="G8295" s="39"/>
      <c r="H8295" s="39"/>
    </row>
    <row r="8296" spans="1:8" hidden="1">
      <c r="A8296" s="37">
        <v>29</v>
      </c>
      <c r="B8296" s="38" t="s">
        <v>2933</v>
      </c>
      <c r="C8296" s="38" t="s">
        <v>15</v>
      </c>
      <c r="D8296" s="39">
        <v>0</v>
      </c>
      <c r="E8296" s="39"/>
      <c r="F8296" s="40"/>
      <c r="G8296" s="39"/>
      <c r="H8296" s="39"/>
    </row>
    <row r="8297" spans="1:8" hidden="1">
      <c r="A8297" s="37">
        <v>29</v>
      </c>
      <c r="B8297" s="38" t="s">
        <v>8931</v>
      </c>
      <c r="C8297" s="38" t="s">
        <v>15</v>
      </c>
      <c r="D8297" s="39">
        <v>0</v>
      </c>
      <c r="E8297" s="39"/>
      <c r="F8297" s="40"/>
      <c r="G8297" s="39"/>
      <c r="H8297" s="39"/>
    </row>
    <row r="8298" spans="1:8">
      <c r="A8298" s="37">
        <v>29</v>
      </c>
      <c r="B8298" s="38" t="s">
        <v>2642</v>
      </c>
      <c r="C8298" s="38" t="s">
        <v>16</v>
      </c>
      <c r="D8298" s="39">
        <v>0</v>
      </c>
      <c r="E8298" s="39"/>
      <c r="F8298" s="40">
        <v>0</v>
      </c>
      <c r="G8298" s="39"/>
      <c r="H8298" s="39"/>
    </row>
    <row r="8299" spans="1:8" hidden="1">
      <c r="A8299" s="37">
        <v>29</v>
      </c>
      <c r="B8299" s="38" t="s">
        <v>1452</v>
      </c>
      <c r="C8299" s="38" t="s">
        <v>15</v>
      </c>
      <c r="D8299" s="39">
        <v>443480.75270000001</v>
      </c>
      <c r="E8299" s="39">
        <v>2783.1403714285698</v>
      </c>
      <c r="F8299" s="40">
        <v>6270.9900500000003</v>
      </c>
      <c r="G8299" s="39">
        <v>159.34544921008199</v>
      </c>
      <c r="H8299" s="39">
        <v>157.09224268324701</v>
      </c>
    </row>
    <row r="8300" spans="1:8" hidden="1">
      <c r="A8300" s="37">
        <v>29</v>
      </c>
      <c r="B8300" s="41" t="s">
        <v>8932</v>
      </c>
      <c r="C8300" s="41" t="s">
        <v>15</v>
      </c>
      <c r="D8300" s="39">
        <v>776129.30145000003</v>
      </c>
      <c r="E8300" s="39">
        <v>4393.3202214285702</v>
      </c>
      <c r="F8300" s="40">
        <v>411.74489999999997</v>
      </c>
      <c r="G8300" s="39">
        <v>176.66121801556901</v>
      </c>
      <c r="H8300" s="39">
        <v>176.56749734891</v>
      </c>
    </row>
    <row r="8301" spans="1:8" hidden="1">
      <c r="A8301" s="37">
        <v>29</v>
      </c>
      <c r="B8301" s="38" t="s">
        <v>2054</v>
      </c>
      <c r="C8301" s="38" t="s">
        <v>15</v>
      </c>
      <c r="D8301" s="39">
        <v>346750.03769999999</v>
      </c>
      <c r="E8301" s="39">
        <v>12155.521476579601</v>
      </c>
      <c r="F8301" s="40"/>
      <c r="G8301" s="39">
        <v>28.526134264835498</v>
      </c>
      <c r="H8301" s="39"/>
    </row>
    <row r="8302" spans="1:8" hidden="1">
      <c r="A8302" s="37">
        <v>29</v>
      </c>
      <c r="B8302" s="38" t="s">
        <v>700</v>
      </c>
      <c r="C8302" s="38" t="s">
        <v>15</v>
      </c>
      <c r="D8302" s="39">
        <v>177347.42240000001</v>
      </c>
      <c r="E8302" s="39">
        <v>35.973521428571402</v>
      </c>
      <c r="F8302" s="40">
        <v>53624.884700000002</v>
      </c>
      <c r="G8302" s="39">
        <v>4929.9433404688698</v>
      </c>
      <c r="H8302" s="39">
        <v>3439.2667936516</v>
      </c>
    </row>
    <row r="8303" spans="1:8" hidden="1">
      <c r="A8303" s="37">
        <v>29</v>
      </c>
      <c r="B8303" s="38" t="s">
        <v>7669</v>
      </c>
      <c r="C8303" s="38" t="s">
        <v>15</v>
      </c>
      <c r="D8303" s="39">
        <v>0</v>
      </c>
      <c r="E8303" s="39"/>
      <c r="F8303" s="40"/>
      <c r="G8303" s="39"/>
      <c r="H8303" s="39"/>
    </row>
    <row r="8304" spans="1:8" hidden="1">
      <c r="A8304" s="37">
        <v>29</v>
      </c>
      <c r="B8304" s="38" t="s">
        <v>8874</v>
      </c>
      <c r="C8304" s="38" t="s">
        <v>15</v>
      </c>
      <c r="D8304" s="39">
        <v>0</v>
      </c>
      <c r="E8304" s="39"/>
      <c r="F8304" s="40"/>
      <c r="G8304" s="39"/>
      <c r="H8304" s="39"/>
    </row>
    <row r="8305" spans="1:8" hidden="1">
      <c r="A8305" s="37">
        <v>29</v>
      </c>
      <c r="B8305" s="41" t="s">
        <v>7402</v>
      </c>
      <c r="C8305" s="41" t="s">
        <v>15</v>
      </c>
      <c r="D8305" s="39">
        <v>0</v>
      </c>
      <c r="E8305" s="39"/>
      <c r="F8305" s="40">
        <v>0</v>
      </c>
      <c r="G8305" s="39"/>
      <c r="H8305" s="39"/>
    </row>
    <row r="8306" spans="1:8" hidden="1">
      <c r="A8306" s="37">
        <v>29</v>
      </c>
      <c r="B8306" s="41" t="s">
        <v>3911</v>
      </c>
      <c r="C8306" s="41" t="s">
        <v>15</v>
      </c>
      <c r="D8306" s="39">
        <v>0</v>
      </c>
      <c r="E8306" s="39"/>
      <c r="F8306" s="40"/>
      <c r="G8306" s="39"/>
      <c r="H8306" s="39"/>
    </row>
    <row r="8307" spans="1:8">
      <c r="A8307" s="37">
        <v>29</v>
      </c>
      <c r="B8307" s="38" t="s">
        <v>5960</v>
      </c>
      <c r="C8307" s="38" t="s">
        <v>16</v>
      </c>
      <c r="D8307" s="39">
        <v>0</v>
      </c>
      <c r="E8307" s="39"/>
      <c r="F8307" s="40"/>
      <c r="G8307" s="39"/>
      <c r="H8307" s="39"/>
    </row>
    <row r="8308" spans="1:8">
      <c r="A8308" s="37">
        <v>29</v>
      </c>
      <c r="B8308" s="38" t="s">
        <v>4221</v>
      </c>
      <c r="C8308" s="38" t="s">
        <v>16</v>
      </c>
      <c r="D8308" s="39">
        <v>17.384599999999999</v>
      </c>
      <c r="E8308" s="39">
        <v>0.51404285714285702</v>
      </c>
      <c r="F8308" s="40"/>
      <c r="G8308" s="39">
        <v>33.819359141817003</v>
      </c>
      <c r="H8308" s="39"/>
    </row>
    <row r="8309" spans="1:8">
      <c r="A8309" s="37">
        <v>29</v>
      </c>
      <c r="B8309" s="41" t="s">
        <v>1931</v>
      </c>
      <c r="C8309" s="41" t="s">
        <v>16</v>
      </c>
      <c r="D8309" s="39">
        <v>33824639.537069999</v>
      </c>
      <c r="E8309" s="39">
        <v>372306.90282484499</v>
      </c>
      <c r="F8309" s="40">
        <v>5956849.5473999996</v>
      </c>
      <c r="G8309" s="39">
        <v>90.851497193387004</v>
      </c>
      <c r="H8309" s="39">
        <v>74.851660762198307</v>
      </c>
    </row>
    <row r="8310" spans="1:8" hidden="1">
      <c r="A8310" s="37">
        <v>29</v>
      </c>
      <c r="B8310" s="38" t="s">
        <v>8875</v>
      </c>
      <c r="C8310" s="38" t="s">
        <v>15</v>
      </c>
      <c r="D8310" s="39">
        <v>0</v>
      </c>
      <c r="E8310" s="39"/>
      <c r="F8310" s="40">
        <v>0</v>
      </c>
      <c r="G8310" s="39"/>
      <c r="H8310" s="39"/>
    </row>
    <row r="8311" spans="1:8" hidden="1">
      <c r="A8311" s="37">
        <v>29</v>
      </c>
      <c r="B8311" s="38" t="s">
        <v>7162</v>
      </c>
      <c r="C8311" s="38" t="s">
        <v>15</v>
      </c>
      <c r="D8311" s="39">
        <v>0</v>
      </c>
      <c r="E8311" s="39"/>
      <c r="F8311" s="40">
        <v>0</v>
      </c>
      <c r="G8311" s="39"/>
      <c r="H8311" s="39"/>
    </row>
    <row r="8312" spans="1:8" hidden="1">
      <c r="A8312" s="37">
        <v>29</v>
      </c>
      <c r="B8312" s="41" t="s">
        <v>1250</v>
      </c>
      <c r="C8312" s="41" t="s">
        <v>15</v>
      </c>
      <c r="D8312" s="39">
        <v>28089.060099999999</v>
      </c>
      <c r="E8312" s="39">
        <v>409.24054107142899</v>
      </c>
      <c r="F8312" s="40"/>
      <c r="G8312" s="39">
        <v>68.637041741906401</v>
      </c>
      <c r="H8312" s="39"/>
    </row>
    <row r="8313" spans="1:8">
      <c r="A8313" s="37">
        <v>29</v>
      </c>
      <c r="B8313" s="38" t="s">
        <v>7788</v>
      </c>
      <c r="C8313" s="38" t="s">
        <v>16</v>
      </c>
      <c r="D8313" s="39">
        <v>521470.16859999998</v>
      </c>
      <c r="E8313" s="39">
        <v>2172.79320714286</v>
      </c>
      <c r="F8313" s="40">
        <v>6330.3868000000002</v>
      </c>
      <c r="G8313" s="39">
        <v>239.999907439748</v>
      </c>
      <c r="H8313" s="39">
        <v>237.08642870684901</v>
      </c>
    </row>
    <row r="8314" spans="1:8">
      <c r="A8314" s="37">
        <v>29</v>
      </c>
      <c r="B8314" s="38" t="s">
        <v>8873</v>
      </c>
      <c r="C8314" s="38" t="s">
        <v>16</v>
      </c>
      <c r="D8314" s="39">
        <v>44391.660949999998</v>
      </c>
      <c r="E8314" s="39">
        <v>194.624157142857</v>
      </c>
      <c r="F8314" s="40"/>
      <c r="G8314" s="39">
        <v>228.089162217493</v>
      </c>
      <c r="H8314" s="39"/>
    </row>
    <row r="8315" spans="1:8" hidden="1">
      <c r="A8315" s="37">
        <v>29</v>
      </c>
      <c r="B8315" s="41" t="s">
        <v>8880</v>
      </c>
      <c r="C8315" s="41" t="s">
        <v>15</v>
      </c>
      <c r="D8315" s="39">
        <v>6459.2615999999998</v>
      </c>
      <c r="E8315" s="39">
        <v>132.19076428571401</v>
      </c>
      <c r="F8315" s="40"/>
      <c r="G8315" s="39">
        <v>48.863183709559998</v>
      </c>
      <c r="H8315" s="39"/>
    </row>
    <row r="8316" spans="1:8" hidden="1">
      <c r="A8316" s="37">
        <v>29</v>
      </c>
      <c r="B8316" s="38" t="s">
        <v>8878</v>
      </c>
      <c r="C8316" s="38" t="s">
        <v>15</v>
      </c>
      <c r="D8316" s="39">
        <v>0</v>
      </c>
      <c r="E8316" s="39"/>
      <c r="F8316" s="40"/>
      <c r="G8316" s="39"/>
      <c r="H8316" s="39"/>
    </row>
    <row r="8317" spans="1:8" hidden="1">
      <c r="A8317" s="37">
        <v>29</v>
      </c>
      <c r="B8317" s="38" t="s">
        <v>8879</v>
      </c>
      <c r="C8317" s="38" t="s">
        <v>15</v>
      </c>
      <c r="D8317" s="39">
        <v>0</v>
      </c>
      <c r="E8317" s="39"/>
      <c r="F8317" s="40"/>
      <c r="G8317" s="39"/>
      <c r="H8317" s="39"/>
    </row>
    <row r="8318" spans="1:8">
      <c r="A8318" s="37">
        <v>29</v>
      </c>
      <c r="B8318" s="38" t="s">
        <v>8876</v>
      </c>
      <c r="C8318" s="38" t="s">
        <v>16</v>
      </c>
      <c r="D8318" s="39">
        <v>0</v>
      </c>
      <c r="E8318" s="39"/>
      <c r="F8318" s="40"/>
      <c r="G8318" s="39"/>
      <c r="H8318" s="39"/>
    </row>
    <row r="8319" spans="1:8" hidden="1">
      <c r="A8319" s="37">
        <v>29</v>
      </c>
      <c r="B8319" s="38" t="s">
        <v>7845</v>
      </c>
      <c r="C8319" s="38" t="s">
        <v>15</v>
      </c>
      <c r="D8319" s="39">
        <v>220255.7898</v>
      </c>
      <c r="E8319" s="39">
        <v>1916.3567785714299</v>
      </c>
      <c r="F8319" s="40"/>
      <c r="G8319" s="39">
        <v>114.934646962865</v>
      </c>
      <c r="H8319" s="39"/>
    </row>
    <row r="8320" spans="1:8" hidden="1">
      <c r="A8320" s="37">
        <v>29</v>
      </c>
      <c r="B8320" s="38" t="s">
        <v>557</v>
      </c>
      <c r="C8320" s="38" t="s">
        <v>15</v>
      </c>
      <c r="D8320" s="39">
        <v>197160.6556</v>
      </c>
      <c r="E8320" s="39">
        <v>2321.45780714286</v>
      </c>
      <c r="F8320" s="40"/>
      <c r="G8320" s="39">
        <v>84.929674359516497</v>
      </c>
      <c r="H8320" s="39"/>
    </row>
    <row r="8321" spans="1:8" hidden="1">
      <c r="A8321" s="37">
        <v>29</v>
      </c>
      <c r="B8321" s="38" t="s">
        <v>2524</v>
      </c>
      <c r="C8321" s="38" t="s">
        <v>15</v>
      </c>
      <c r="D8321" s="39">
        <v>0</v>
      </c>
      <c r="E8321" s="39"/>
      <c r="F8321" s="40"/>
      <c r="G8321" s="39"/>
      <c r="H8321" s="39"/>
    </row>
    <row r="8322" spans="1:8" hidden="1">
      <c r="A8322" s="37">
        <v>29</v>
      </c>
      <c r="B8322" s="38" t="s">
        <v>2009</v>
      </c>
      <c r="C8322" s="38" t="s">
        <v>15</v>
      </c>
      <c r="D8322" s="39">
        <v>269492.87965000002</v>
      </c>
      <c r="E8322" s="39">
        <v>3050.9066285714298</v>
      </c>
      <c r="F8322" s="40"/>
      <c r="G8322" s="39">
        <v>88.332064025239802</v>
      </c>
      <c r="H8322" s="39"/>
    </row>
    <row r="8323" spans="1:8" hidden="1">
      <c r="A8323" s="37">
        <v>29</v>
      </c>
      <c r="B8323" s="38" t="s">
        <v>1955</v>
      </c>
      <c r="C8323" s="38" t="s">
        <v>15</v>
      </c>
      <c r="D8323" s="39">
        <v>7931.5187999999998</v>
      </c>
      <c r="E8323" s="39">
        <v>9.2435642857142906</v>
      </c>
      <c r="F8323" s="40">
        <v>2323.4214999999999</v>
      </c>
      <c r="G8323" s="39">
        <v>858.05848857004003</v>
      </c>
      <c r="H8323" s="39">
        <v>606.70290449185097</v>
      </c>
    </row>
    <row r="8324" spans="1:8" hidden="1">
      <c r="A8324" s="37">
        <v>29</v>
      </c>
      <c r="B8324" s="38" t="s">
        <v>4594</v>
      </c>
      <c r="C8324" s="38" t="s">
        <v>15</v>
      </c>
      <c r="D8324" s="39">
        <v>0</v>
      </c>
      <c r="E8324" s="39"/>
      <c r="F8324" s="40"/>
      <c r="G8324" s="39"/>
      <c r="H8324" s="39"/>
    </row>
    <row r="8325" spans="1:8" hidden="1">
      <c r="A8325" s="37">
        <v>29</v>
      </c>
      <c r="B8325" s="41" t="s">
        <v>4849</v>
      </c>
      <c r="C8325" s="41" t="s">
        <v>15</v>
      </c>
      <c r="D8325" s="39">
        <v>0</v>
      </c>
      <c r="E8325" s="39"/>
      <c r="F8325" s="40"/>
      <c r="G8325" s="39"/>
      <c r="H8325" s="39"/>
    </row>
    <row r="8326" spans="1:8">
      <c r="A8326" s="37">
        <v>29</v>
      </c>
      <c r="B8326" s="38" t="s">
        <v>1039</v>
      </c>
      <c r="C8326" s="38" t="s">
        <v>16</v>
      </c>
      <c r="D8326" s="39">
        <v>46440.142899999999</v>
      </c>
      <c r="E8326" s="39">
        <v>1143.70761428571</v>
      </c>
      <c r="F8326" s="40"/>
      <c r="G8326" s="39">
        <v>40.604908387362201</v>
      </c>
      <c r="H8326" s="39"/>
    </row>
    <row r="8327" spans="1:8" hidden="1">
      <c r="A8327" s="37">
        <v>29</v>
      </c>
      <c r="B8327" s="38" t="s">
        <v>2597</v>
      </c>
      <c r="C8327" s="38" t="s">
        <v>15</v>
      </c>
      <c r="D8327" s="39">
        <v>0</v>
      </c>
      <c r="E8327" s="39"/>
      <c r="F8327" s="40"/>
      <c r="G8327" s="39"/>
      <c r="H8327" s="39"/>
    </row>
    <row r="8328" spans="1:8" hidden="1">
      <c r="A8328" s="37">
        <v>29</v>
      </c>
      <c r="B8328" s="38" t="s">
        <v>5249</v>
      </c>
      <c r="C8328" s="38" t="s">
        <v>15</v>
      </c>
      <c r="D8328" s="39">
        <v>0</v>
      </c>
      <c r="E8328" s="39"/>
      <c r="F8328" s="40"/>
      <c r="G8328" s="39"/>
      <c r="H8328" s="39"/>
    </row>
    <row r="8329" spans="1:8" hidden="1">
      <c r="A8329" s="37">
        <v>29</v>
      </c>
      <c r="B8329" s="38" t="s">
        <v>8864</v>
      </c>
      <c r="C8329" s="38" t="s">
        <v>15</v>
      </c>
      <c r="D8329" s="39">
        <v>26003.556550000001</v>
      </c>
      <c r="E8329" s="39">
        <v>13.0428571428571</v>
      </c>
      <c r="F8329" s="40"/>
      <c r="G8329" s="39">
        <v>1993.70094030668</v>
      </c>
      <c r="H8329" s="39"/>
    </row>
    <row r="8330" spans="1:8" hidden="1">
      <c r="A8330" s="37">
        <v>29</v>
      </c>
      <c r="B8330" s="41" t="s">
        <v>8863</v>
      </c>
      <c r="C8330" s="41" t="s">
        <v>15</v>
      </c>
      <c r="D8330" s="39">
        <v>16013.6351</v>
      </c>
      <c r="E8330" s="39">
        <v>76.477142857142894</v>
      </c>
      <c r="F8330" s="40"/>
      <c r="G8330" s="39">
        <v>209.391126573766</v>
      </c>
      <c r="H8330" s="39"/>
    </row>
    <row r="8331" spans="1:8" hidden="1">
      <c r="A8331" s="37">
        <v>29</v>
      </c>
      <c r="B8331" s="41" t="s">
        <v>8860</v>
      </c>
      <c r="C8331" s="41" t="s">
        <v>15</v>
      </c>
      <c r="D8331" s="39">
        <v>0</v>
      </c>
      <c r="E8331" s="39"/>
      <c r="F8331" s="40"/>
      <c r="G8331" s="39"/>
      <c r="H8331" s="39"/>
    </row>
    <row r="8332" spans="1:8" hidden="1">
      <c r="A8332" s="37">
        <v>29</v>
      </c>
      <c r="B8332" s="38" t="s">
        <v>367</v>
      </c>
      <c r="C8332" s="38" t="s">
        <v>15</v>
      </c>
      <c r="D8332" s="39">
        <v>1774.9621999999999</v>
      </c>
      <c r="E8332" s="39">
        <v>1.9047642857142899</v>
      </c>
      <c r="F8332" s="40"/>
      <c r="G8332" s="39">
        <v>931.85399018251201</v>
      </c>
      <c r="H8332" s="39"/>
    </row>
    <row r="8333" spans="1:8" hidden="1">
      <c r="A8333" s="37">
        <v>29</v>
      </c>
      <c r="B8333" s="38" t="s">
        <v>6822</v>
      </c>
      <c r="C8333" s="38" t="s">
        <v>15</v>
      </c>
      <c r="D8333" s="39">
        <v>0</v>
      </c>
      <c r="E8333" s="39"/>
      <c r="F8333" s="40"/>
      <c r="G8333" s="39"/>
      <c r="H8333" s="39"/>
    </row>
    <row r="8334" spans="1:8" hidden="1">
      <c r="A8334" s="37">
        <v>29</v>
      </c>
      <c r="B8334" s="38" t="s">
        <v>350</v>
      </c>
      <c r="C8334" s="38" t="s">
        <v>15</v>
      </c>
      <c r="D8334" s="39">
        <v>45840.476499999997</v>
      </c>
      <c r="E8334" s="39">
        <v>752.11252142857097</v>
      </c>
      <c r="F8334" s="40"/>
      <c r="G8334" s="39">
        <v>60.948960686002202</v>
      </c>
      <c r="H8334" s="39"/>
    </row>
    <row r="8335" spans="1:8" hidden="1">
      <c r="A8335" s="37">
        <v>29</v>
      </c>
      <c r="B8335" s="38" t="s">
        <v>3746</v>
      </c>
      <c r="C8335" s="38" t="s">
        <v>15</v>
      </c>
      <c r="D8335" s="39">
        <v>0</v>
      </c>
      <c r="E8335" s="39"/>
      <c r="F8335" s="40"/>
      <c r="G8335" s="39"/>
      <c r="H8335" s="39"/>
    </row>
    <row r="8336" spans="1:8" hidden="1">
      <c r="A8336" s="37">
        <v>29</v>
      </c>
      <c r="B8336" s="38" t="s">
        <v>1066</v>
      </c>
      <c r="C8336" s="38" t="s">
        <v>15</v>
      </c>
      <c r="D8336" s="39">
        <v>526.96019999999999</v>
      </c>
      <c r="E8336" s="39">
        <v>6.47619285714286</v>
      </c>
      <c r="F8336" s="40"/>
      <c r="G8336" s="39">
        <v>81.368824496755707</v>
      </c>
      <c r="H8336" s="39"/>
    </row>
    <row r="8337" spans="1:8">
      <c r="A8337" s="37">
        <v>29</v>
      </c>
      <c r="B8337" s="38" t="s">
        <v>9143</v>
      </c>
      <c r="C8337" s="38" t="s">
        <v>16</v>
      </c>
      <c r="D8337" s="39">
        <v>130396.1012</v>
      </c>
      <c r="E8337" s="39">
        <v>538.55507142857095</v>
      </c>
      <c r="F8337" s="40">
        <v>0</v>
      </c>
      <c r="G8337" s="39">
        <v>242.12213034056299</v>
      </c>
      <c r="H8337" s="39">
        <v>242.12213034056299</v>
      </c>
    </row>
    <row r="8338" spans="1:8" hidden="1">
      <c r="A8338" s="37">
        <v>29</v>
      </c>
      <c r="B8338" s="41" t="s">
        <v>5471</v>
      </c>
      <c r="C8338" s="41" t="s">
        <v>15</v>
      </c>
      <c r="D8338" s="39">
        <v>0</v>
      </c>
      <c r="E8338" s="39"/>
      <c r="F8338" s="40"/>
      <c r="G8338" s="39"/>
      <c r="H8338" s="39"/>
    </row>
    <row r="8339" spans="1:8">
      <c r="A8339" s="37">
        <v>29</v>
      </c>
      <c r="B8339" s="41" t="s">
        <v>983</v>
      </c>
      <c r="C8339" s="41" t="s">
        <v>16</v>
      </c>
      <c r="D8339" s="39">
        <v>294016.68119999999</v>
      </c>
      <c r="E8339" s="39">
        <v>14720.638614285701</v>
      </c>
      <c r="F8339" s="40"/>
      <c r="G8339" s="39">
        <v>19.9730928055438</v>
      </c>
      <c r="H8339" s="39"/>
    </row>
    <row r="8340" spans="1:8">
      <c r="A8340" s="37">
        <v>29</v>
      </c>
      <c r="B8340" s="38" t="s">
        <v>8866</v>
      </c>
      <c r="C8340" s="38" t="s">
        <v>16</v>
      </c>
      <c r="D8340" s="39">
        <v>1789.5644</v>
      </c>
      <c r="E8340" s="39">
        <v>11.3496285714286</v>
      </c>
      <c r="F8340" s="40">
        <v>0</v>
      </c>
      <c r="G8340" s="39">
        <v>157.67603219236901</v>
      </c>
      <c r="H8340" s="39">
        <v>157.67603219236901</v>
      </c>
    </row>
    <row r="8341" spans="1:8" hidden="1">
      <c r="A8341" s="37">
        <v>29</v>
      </c>
      <c r="B8341" s="38" t="s">
        <v>8865</v>
      </c>
      <c r="C8341" s="38" t="s">
        <v>15</v>
      </c>
      <c r="D8341" s="39">
        <v>0</v>
      </c>
      <c r="E8341" s="39"/>
      <c r="F8341" s="40"/>
      <c r="G8341" s="39"/>
      <c r="H8341" s="39"/>
    </row>
    <row r="8342" spans="1:8">
      <c r="A8342" s="37">
        <v>29</v>
      </c>
      <c r="B8342" s="38" t="s">
        <v>2438</v>
      </c>
      <c r="C8342" s="38" t="s">
        <v>16</v>
      </c>
      <c r="D8342" s="39">
        <v>11.452999999999999</v>
      </c>
      <c r="E8342" s="39">
        <v>0.409035714285714</v>
      </c>
      <c r="F8342" s="40">
        <v>0</v>
      </c>
      <c r="G8342" s="39">
        <v>28</v>
      </c>
      <c r="H8342" s="39">
        <v>28</v>
      </c>
    </row>
    <row r="8343" spans="1:8" hidden="1">
      <c r="A8343" s="37">
        <v>29</v>
      </c>
      <c r="B8343" s="41" t="s">
        <v>1274</v>
      </c>
      <c r="C8343" s="41" t="s">
        <v>15</v>
      </c>
      <c r="D8343" s="39">
        <v>264415.84135</v>
      </c>
      <c r="E8343" s="39">
        <v>6598.4800504926097</v>
      </c>
      <c r="F8343" s="40"/>
      <c r="G8343" s="39">
        <v>40.072234715669097</v>
      </c>
      <c r="H8343" s="39"/>
    </row>
    <row r="8344" spans="1:8" hidden="1">
      <c r="A8344" s="37">
        <v>29</v>
      </c>
      <c r="B8344" s="41" t="s">
        <v>3550</v>
      </c>
      <c r="C8344" s="41" t="s">
        <v>15</v>
      </c>
      <c r="D8344" s="39">
        <v>0</v>
      </c>
      <c r="E8344" s="39"/>
      <c r="F8344" s="40"/>
      <c r="G8344" s="39"/>
      <c r="H8344" s="39"/>
    </row>
    <row r="8345" spans="1:8" hidden="1">
      <c r="A8345" s="37">
        <v>29</v>
      </c>
      <c r="B8345" s="38" t="s">
        <v>8896</v>
      </c>
      <c r="C8345" s="38" t="s">
        <v>15</v>
      </c>
      <c r="D8345" s="39">
        <v>0</v>
      </c>
      <c r="E8345" s="39"/>
      <c r="F8345" s="40"/>
      <c r="G8345" s="39"/>
      <c r="H8345" s="39"/>
    </row>
    <row r="8346" spans="1:8" hidden="1">
      <c r="A8346" s="37">
        <v>29</v>
      </c>
      <c r="B8346" s="38" t="s">
        <v>4545</v>
      </c>
      <c r="C8346" s="38" t="s">
        <v>15</v>
      </c>
      <c r="D8346" s="39">
        <v>0</v>
      </c>
      <c r="E8346" s="39"/>
      <c r="F8346" s="40"/>
      <c r="G8346" s="39"/>
      <c r="H8346" s="39"/>
    </row>
    <row r="8347" spans="1:8" hidden="1">
      <c r="A8347" s="37">
        <v>29</v>
      </c>
      <c r="B8347" s="38" t="s">
        <v>3432</v>
      </c>
      <c r="C8347" s="38" t="s">
        <v>15</v>
      </c>
      <c r="D8347" s="39">
        <v>0</v>
      </c>
      <c r="E8347" s="39"/>
      <c r="F8347" s="40"/>
      <c r="G8347" s="39"/>
      <c r="H8347" s="39"/>
    </row>
    <row r="8348" spans="1:8">
      <c r="A8348" s="37">
        <v>29</v>
      </c>
      <c r="B8348" s="41" t="s">
        <v>8897</v>
      </c>
      <c r="C8348" s="41" t="s">
        <v>16</v>
      </c>
      <c r="D8348" s="39">
        <v>-8.5897500000000004</v>
      </c>
      <c r="E8348" s="39">
        <v>0.409035714285714</v>
      </c>
      <c r="F8348" s="40">
        <v>0</v>
      </c>
      <c r="G8348" s="39">
        <v>-21</v>
      </c>
      <c r="H8348" s="39">
        <v>-21</v>
      </c>
    </row>
    <row r="8349" spans="1:8" hidden="1">
      <c r="A8349" s="37">
        <v>29</v>
      </c>
      <c r="B8349" s="38" t="s">
        <v>8893</v>
      </c>
      <c r="C8349" s="38" t="s">
        <v>15</v>
      </c>
      <c r="D8349" s="39">
        <v>0</v>
      </c>
      <c r="E8349" s="39"/>
      <c r="F8349" s="40"/>
      <c r="G8349" s="39"/>
      <c r="H8349" s="39"/>
    </row>
    <row r="8350" spans="1:8" hidden="1">
      <c r="A8350" s="37">
        <v>29</v>
      </c>
      <c r="B8350" s="38" t="s">
        <v>2439</v>
      </c>
      <c r="C8350" s="38" t="s">
        <v>15</v>
      </c>
      <c r="D8350" s="39">
        <v>0</v>
      </c>
      <c r="E8350" s="39"/>
      <c r="F8350" s="40"/>
      <c r="G8350" s="39"/>
      <c r="H8350" s="39"/>
    </row>
    <row r="8351" spans="1:8" hidden="1">
      <c r="A8351" s="37">
        <v>29</v>
      </c>
      <c r="B8351" s="41" t="s">
        <v>7230</v>
      </c>
      <c r="C8351" s="41" t="s">
        <v>15</v>
      </c>
      <c r="D8351" s="39">
        <v>0</v>
      </c>
      <c r="E8351" s="39"/>
      <c r="F8351" s="40"/>
      <c r="G8351" s="39"/>
      <c r="H8351" s="39"/>
    </row>
    <row r="8352" spans="1:8" hidden="1">
      <c r="A8352" s="37">
        <v>29</v>
      </c>
      <c r="B8352" s="41" t="s">
        <v>5938</v>
      </c>
      <c r="C8352" s="41" t="s">
        <v>15</v>
      </c>
      <c r="D8352" s="39">
        <v>0</v>
      </c>
      <c r="E8352" s="39"/>
      <c r="F8352" s="40"/>
      <c r="G8352" s="39"/>
      <c r="H8352" s="39"/>
    </row>
    <row r="8353" spans="1:8">
      <c r="A8353" s="37">
        <v>29</v>
      </c>
      <c r="B8353" s="38" t="s">
        <v>8901</v>
      </c>
      <c r="C8353" s="38" t="s">
        <v>16</v>
      </c>
      <c r="D8353" s="39">
        <v>38072.056349999999</v>
      </c>
      <c r="E8353" s="39">
        <v>343.44322142857101</v>
      </c>
      <c r="F8353" s="40"/>
      <c r="G8353" s="39">
        <v>110.854004314417</v>
      </c>
      <c r="H8353" s="39"/>
    </row>
    <row r="8354" spans="1:8" hidden="1">
      <c r="A8354" s="37">
        <v>29</v>
      </c>
      <c r="B8354" s="41" t="s">
        <v>5544</v>
      </c>
      <c r="C8354" s="41" t="s">
        <v>15</v>
      </c>
      <c r="D8354" s="39">
        <v>0</v>
      </c>
      <c r="E8354" s="39"/>
      <c r="F8354" s="40"/>
      <c r="G8354" s="39"/>
      <c r="H8354" s="39"/>
    </row>
    <row r="8355" spans="1:8" hidden="1">
      <c r="A8355" s="37">
        <v>29</v>
      </c>
      <c r="B8355" s="38" t="s">
        <v>408</v>
      </c>
      <c r="C8355" s="38" t="s">
        <v>15</v>
      </c>
      <c r="D8355" s="39">
        <v>3056.0198500000001</v>
      </c>
      <c r="E8355" s="39">
        <v>7.4847357142857103</v>
      </c>
      <c r="F8355" s="40"/>
      <c r="G8355" s="39">
        <v>408.30030166157201</v>
      </c>
      <c r="H8355" s="39"/>
    </row>
    <row r="8356" spans="1:8" hidden="1">
      <c r="A8356" s="37">
        <v>29</v>
      </c>
      <c r="B8356" s="41" t="s">
        <v>8895</v>
      </c>
      <c r="C8356" s="41" t="s">
        <v>15</v>
      </c>
      <c r="D8356" s="39">
        <v>57213.907299999999</v>
      </c>
      <c r="E8356" s="39">
        <v>60.532928571428599</v>
      </c>
      <c r="F8356" s="40"/>
      <c r="G8356" s="39">
        <v>945.16998681945199</v>
      </c>
      <c r="H8356" s="39"/>
    </row>
    <row r="8357" spans="1:8" hidden="1">
      <c r="A8357" s="37">
        <v>29</v>
      </c>
      <c r="B8357" s="38" t="s">
        <v>2816</v>
      </c>
      <c r="C8357" s="38" t="s">
        <v>15</v>
      </c>
      <c r="D8357" s="39">
        <v>0</v>
      </c>
      <c r="E8357" s="39"/>
      <c r="F8357" s="40"/>
      <c r="G8357" s="39"/>
      <c r="H8357" s="39"/>
    </row>
    <row r="8358" spans="1:8" hidden="1">
      <c r="A8358" s="37">
        <v>29</v>
      </c>
      <c r="B8358" s="41" t="s">
        <v>2450</v>
      </c>
      <c r="C8358" s="41" t="s">
        <v>15</v>
      </c>
      <c r="D8358" s="39">
        <v>115.6409</v>
      </c>
      <c r="E8358" s="39">
        <v>8.5471428571428601E-2</v>
      </c>
      <c r="F8358" s="40">
        <v>0</v>
      </c>
      <c r="G8358" s="39">
        <v>1352.9772689286301</v>
      </c>
      <c r="H8358" s="39">
        <v>1352.9772689286301</v>
      </c>
    </row>
    <row r="8359" spans="1:8">
      <c r="A8359" s="37">
        <v>29</v>
      </c>
      <c r="B8359" s="41" t="s">
        <v>7879</v>
      </c>
      <c r="C8359" s="41" t="s">
        <v>16</v>
      </c>
      <c r="D8359" s="39">
        <v>828636.43585000001</v>
      </c>
      <c r="E8359" s="39">
        <v>29288.493149999998</v>
      </c>
      <c r="F8359" s="40">
        <v>0</v>
      </c>
      <c r="G8359" s="39">
        <v>28.2922180941903</v>
      </c>
      <c r="H8359" s="39">
        <v>28.2922180941903</v>
      </c>
    </row>
    <row r="8360" spans="1:8">
      <c r="A8360" s="37">
        <v>29</v>
      </c>
      <c r="B8360" s="41" t="s">
        <v>694</v>
      </c>
      <c r="C8360" s="41" t="s">
        <v>16</v>
      </c>
      <c r="D8360" s="39">
        <v>1614691.7450999999</v>
      </c>
      <c r="E8360" s="39">
        <v>8442.60723897143</v>
      </c>
      <c r="F8360" s="40">
        <v>20486.9336</v>
      </c>
      <c r="G8360" s="39">
        <v>191.25510631911399</v>
      </c>
      <c r="H8360" s="39">
        <v>188.82849413402599</v>
      </c>
    </row>
    <row r="8361" spans="1:8">
      <c r="A8361" s="37">
        <v>29</v>
      </c>
      <c r="B8361" s="38" t="s">
        <v>7621</v>
      </c>
      <c r="C8361" s="38" t="s">
        <v>16</v>
      </c>
      <c r="D8361" s="39">
        <v>0</v>
      </c>
      <c r="E8361" s="39"/>
      <c r="F8361" s="40">
        <v>0</v>
      </c>
      <c r="G8361" s="39"/>
      <c r="H8361" s="39"/>
    </row>
    <row r="8362" spans="1:8" hidden="1">
      <c r="A8362" s="37">
        <v>29</v>
      </c>
      <c r="B8362" s="38" t="s">
        <v>8282</v>
      </c>
      <c r="C8362" s="38" t="s">
        <v>15</v>
      </c>
      <c r="D8362" s="39">
        <v>69590.205900000001</v>
      </c>
      <c r="E8362" s="39">
        <v>562.669107142857</v>
      </c>
      <c r="F8362" s="40"/>
      <c r="G8362" s="39">
        <v>123.678739451981</v>
      </c>
      <c r="H8362" s="39"/>
    </row>
    <row r="8363" spans="1:8">
      <c r="A8363" s="37">
        <v>29</v>
      </c>
      <c r="B8363" s="38" t="s">
        <v>8899</v>
      </c>
      <c r="C8363" s="38" t="s">
        <v>16</v>
      </c>
      <c r="D8363" s="39">
        <v>0</v>
      </c>
      <c r="E8363" s="39"/>
      <c r="F8363" s="40"/>
      <c r="G8363" s="39"/>
      <c r="H8363" s="39"/>
    </row>
    <row r="8364" spans="1:8" hidden="1">
      <c r="A8364" s="37">
        <v>29</v>
      </c>
      <c r="B8364" s="38" t="s">
        <v>8887</v>
      </c>
      <c r="C8364" s="38" t="s">
        <v>15</v>
      </c>
      <c r="D8364" s="39">
        <v>50061.119700000003</v>
      </c>
      <c r="E8364" s="39">
        <v>278.26565714285698</v>
      </c>
      <c r="F8364" s="40"/>
      <c r="G8364" s="39">
        <v>179.90405360838099</v>
      </c>
      <c r="H8364" s="39"/>
    </row>
    <row r="8365" spans="1:8" hidden="1">
      <c r="A8365" s="37">
        <v>29</v>
      </c>
      <c r="B8365" s="38" t="s">
        <v>6280</v>
      </c>
      <c r="C8365" s="38" t="s">
        <v>15</v>
      </c>
      <c r="D8365" s="39">
        <v>0</v>
      </c>
      <c r="E8365" s="39"/>
      <c r="F8365" s="40"/>
      <c r="G8365" s="39"/>
      <c r="H8365" s="39"/>
    </row>
    <row r="8366" spans="1:8" hidden="1">
      <c r="A8366" s="37">
        <v>29</v>
      </c>
      <c r="B8366" s="38" t="s">
        <v>3637</v>
      </c>
      <c r="C8366" s="38" t="s">
        <v>15</v>
      </c>
      <c r="D8366" s="39">
        <v>0</v>
      </c>
      <c r="E8366" s="39"/>
      <c r="F8366" s="40"/>
      <c r="G8366" s="39"/>
      <c r="H8366" s="39"/>
    </row>
    <row r="8367" spans="1:8" hidden="1">
      <c r="A8367" s="37">
        <v>29</v>
      </c>
      <c r="B8367" s="41" t="s">
        <v>8885</v>
      </c>
      <c r="C8367" s="41" t="s">
        <v>15</v>
      </c>
      <c r="D8367" s="39">
        <v>0</v>
      </c>
      <c r="E8367" s="39"/>
      <c r="F8367" s="40"/>
      <c r="G8367" s="39"/>
      <c r="H8367" s="39"/>
    </row>
    <row r="8368" spans="1:8" hidden="1">
      <c r="A8368" s="37">
        <v>29</v>
      </c>
      <c r="B8368" s="38" t="s">
        <v>8884</v>
      </c>
      <c r="C8368" s="38" t="s">
        <v>15</v>
      </c>
      <c r="D8368" s="39">
        <v>0</v>
      </c>
      <c r="E8368" s="39"/>
      <c r="F8368" s="40"/>
      <c r="G8368" s="39"/>
      <c r="H8368" s="39"/>
    </row>
    <row r="8369" spans="1:8">
      <c r="A8369" s="37">
        <v>29</v>
      </c>
      <c r="B8369" s="38" t="s">
        <v>8883</v>
      </c>
      <c r="C8369" s="38" t="s">
        <v>16</v>
      </c>
      <c r="D8369" s="39">
        <v>15443768.99388</v>
      </c>
      <c r="E8369" s="39">
        <v>169628.47530649399</v>
      </c>
      <c r="F8369" s="40">
        <v>1853896.6497500001</v>
      </c>
      <c r="G8369" s="39">
        <v>91.044672576201606</v>
      </c>
      <c r="H8369" s="39">
        <v>80.115513150578707</v>
      </c>
    </row>
    <row r="8370" spans="1:8" hidden="1">
      <c r="A8370" s="37">
        <v>29</v>
      </c>
      <c r="B8370" s="38" t="s">
        <v>7207</v>
      </c>
      <c r="C8370" s="38" t="s">
        <v>15</v>
      </c>
      <c r="D8370" s="39">
        <v>0</v>
      </c>
      <c r="E8370" s="39"/>
      <c r="F8370" s="40"/>
      <c r="G8370" s="39"/>
      <c r="H8370" s="39"/>
    </row>
    <row r="8371" spans="1:8" hidden="1">
      <c r="A8371" s="37">
        <v>29</v>
      </c>
      <c r="B8371" s="38" t="s">
        <v>4874</v>
      </c>
      <c r="C8371" s="38" t="s">
        <v>15</v>
      </c>
      <c r="D8371" s="39">
        <v>0</v>
      </c>
      <c r="E8371" s="39"/>
      <c r="F8371" s="40"/>
      <c r="G8371" s="39"/>
      <c r="H8371" s="39"/>
    </row>
    <row r="8372" spans="1:8" hidden="1">
      <c r="A8372" s="37">
        <v>29</v>
      </c>
      <c r="B8372" s="38" t="s">
        <v>5493</v>
      </c>
      <c r="C8372" s="38" t="s">
        <v>15</v>
      </c>
      <c r="D8372" s="39">
        <v>0</v>
      </c>
      <c r="E8372" s="39"/>
      <c r="F8372" s="40"/>
      <c r="G8372" s="39"/>
      <c r="H8372" s="39"/>
    </row>
    <row r="8373" spans="1:8" hidden="1">
      <c r="A8373" s="37">
        <v>29</v>
      </c>
      <c r="B8373" s="41" t="s">
        <v>6649</v>
      </c>
      <c r="C8373" s="41" t="s">
        <v>15</v>
      </c>
      <c r="D8373" s="39">
        <v>0</v>
      </c>
      <c r="E8373" s="39"/>
      <c r="F8373" s="40">
        <v>0</v>
      </c>
      <c r="G8373" s="39"/>
      <c r="H8373" s="39"/>
    </row>
    <row r="8374" spans="1:8" hidden="1">
      <c r="A8374" s="37">
        <v>29</v>
      </c>
      <c r="B8374" s="38" t="s">
        <v>8891</v>
      </c>
      <c r="C8374" s="38" t="s">
        <v>15</v>
      </c>
      <c r="D8374" s="39">
        <v>0</v>
      </c>
      <c r="E8374" s="39"/>
      <c r="F8374" s="40"/>
      <c r="G8374" s="39"/>
      <c r="H8374" s="39"/>
    </row>
    <row r="8375" spans="1:8">
      <c r="A8375" s="37">
        <v>29</v>
      </c>
      <c r="B8375" s="41" t="s">
        <v>8890</v>
      </c>
      <c r="C8375" s="41" t="s">
        <v>16</v>
      </c>
      <c r="D8375" s="39">
        <v>15831.49545</v>
      </c>
      <c r="E8375" s="39">
        <v>336.88365714285698</v>
      </c>
      <c r="F8375" s="40"/>
      <c r="G8375" s="39">
        <v>46.993955077157601</v>
      </c>
      <c r="H8375" s="39"/>
    </row>
    <row r="8376" spans="1:8" hidden="1">
      <c r="A8376" s="37">
        <v>29</v>
      </c>
      <c r="B8376" s="38" t="s">
        <v>2988</v>
      </c>
      <c r="C8376" s="38" t="s">
        <v>15</v>
      </c>
      <c r="D8376" s="39">
        <v>0</v>
      </c>
      <c r="E8376" s="39"/>
      <c r="F8376" s="40"/>
      <c r="G8376" s="39"/>
      <c r="H8376" s="39"/>
    </row>
    <row r="8377" spans="1:8" hidden="1">
      <c r="A8377" s="37">
        <v>29</v>
      </c>
      <c r="B8377" s="38" t="s">
        <v>5432</v>
      </c>
      <c r="C8377" s="38" t="s">
        <v>15</v>
      </c>
      <c r="D8377" s="39">
        <v>0</v>
      </c>
      <c r="E8377" s="39"/>
      <c r="F8377" s="40"/>
      <c r="G8377" s="39"/>
      <c r="H8377" s="39"/>
    </row>
    <row r="8378" spans="1:8" hidden="1">
      <c r="A8378" s="37">
        <v>29</v>
      </c>
      <c r="B8378" s="38" t="s">
        <v>6079</v>
      </c>
      <c r="C8378" s="38" t="s">
        <v>15</v>
      </c>
      <c r="D8378" s="39">
        <v>0</v>
      </c>
      <c r="E8378" s="39"/>
      <c r="F8378" s="40"/>
      <c r="G8378" s="39"/>
      <c r="H8378" s="39"/>
    </row>
    <row r="8379" spans="1:8" hidden="1">
      <c r="A8379" s="37">
        <v>29</v>
      </c>
      <c r="B8379" s="41" t="s">
        <v>3982</v>
      </c>
      <c r="C8379" s="41" t="s">
        <v>15</v>
      </c>
      <c r="D8379" s="39">
        <v>0</v>
      </c>
      <c r="E8379" s="39"/>
      <c r="F8379" s="40"/>
      <c r="G8379" s="39"/>
      <c r="H8379" s="39"/>
    </row>
    <row r="8380" spans="1:8" hidden="1">
      <c r="A8380" s="37">
        <v>29</v>
      </c>
      <c r="B8380" s="41" t="s">
        <v>6415</v>
      </c>
      <c r="C8380" s="41" t="s">
        <v>15</v>
      </c>
      <c r="D8380" s="39">
        <v>0</v>
      </c>
      <c r="E8380" s="39"/>
      <c r="F8380" s="40"/>
      <c r="G8380" s="39"/>
      <c r="H8380" s="39"/>
    </row>
    <row r="8381" spans="1:8" hidden="1">
      <c r="A8381" s="37">
        <v>29</v>
      </c>
      <c r="B8381" s="38" t="s">
        <v>4007</v>
      </c>
      <c r="C8381" s="38" t="s">
        <v>15</v>
      </c>
      <c r="D8381" s="39">
        <v>-13.538500000000001</v>
      </c>
      <c r="E8381" s="39"/>
      <c r="F8381" s="40"/>
      <c r="G8381" s="39"/>
      <c r="H8381" s="39"/>
    </row>
    <row r="8382" spans="1:8" hidden="1">
      <c r="A8382" s="37">
        <v>29</v>
      </c>
      <c r="B8382" s="38" t="s">
        <v>6963</v>
      </c>
      <c r="C8382" s="38" t="s">
        <v>15</v>
      </c>
      <c r="D8382" s="39">
        <v>0</v>
      </c>
      <c r="E8382" s="39"/>
      <c r="F8382" s="40">
        <v>0</v>
      </c>
      <c r="G8382" s="39"/>
      <c r="H8382" s="39"/>
    </row>
    <row r="8383" spans="1:8" hidden="1">
      <c r="A8383" s="37">
        <v>29</v>
      </c>
      <c r="B8383" s="38" t="s">
        <v>8892</v>
      </c>
      <c r="C8383" s="38" t="s">
        <v>15</v>
      </c>
      <c r="D8383" s="39">
        <v>391.50380000000001</v>
      </c>
      <c r="E8383" s="39"/>
      <c r="F8383" s="40"/>
      <c r="G8383" s="39"/>
      <c r="H8383" s="39"/>
    </row>
    <row r="8384" spans="1:8" hidden="1">
      <c r="A8384" s="37">
        <v>29</v>
      </c>
      <c r="B8384" s="41" t="s">
        <v>8889</v>
      </c>
      <c r="C8384" s="41" t="s">
        <v>15</v>
      </c>
      <c r="D8384" s="39">
        <v>340115.42985000001</v>
      </c>
      <c r="E8384" s="39">
        <v>6929.7163071428604</v>
      </c>
      <c r="F8384" s="40">
        <v>661.55325000000005</v>
      </c>
      <c r="G8384" s="39">
        <v>49.0807148193676</v>
      </c>
      <c r="H8384" s="39">
        <v>48.985248681840801</v>
      </c>
    </row>
    <row r="8385" spans="1:8">
      <c r="A8385" s="37">
        <v>29</v>
      </c>
      <c r="B8385" s="38" t="s">
        <v>1730</v>
      </c>
      <c r="C8385" s="38" t="s">
        <v>16</v>
      </c>
      <c r="D8385" s="39">
        <v>260500.0135</v>
      </c>
      <c r="E8385" s="39">
        <v>789.34761428571403</v>
      </c>
      <c r="F8385" s="40">
        <v>0</v>
      </c>
      <c r="G8385" s="39">
        <v>330.01938409065599</v>
      </c>
      <c r="H8385" s="39">
        <v>330.01938409065599</v>
      </c>
    </row>
    <row r="8386" spans="1:8" hidden="1">
      <c r="A8386" s="37">
        <v>29</v>
      </c>
      <c r="B8386" s="38" t="s">
        <v>7576</v>
      </c>
      <c r="C8386" s="38" t="s">
        <v>15</v>
      </c>
      <c r="D8386" s="39">
        <v>0</v>
      </c>
      <c r="E8386" s="39"/>
      <c r="F8386" s="40"/>
      <c r="G8386" s="39"/>
      <c r="H8386" s="39"/>
    </row>
    <row r="8387" spans="1:8" hidden="1">
      <c r="A8387" s="37">
        <v>29</v>
      </c>
      <c r="B8387" s="38" t="s">
        <v>6524</v>
      </c>
      <c r="C8387" s="38" t="s">
        <v>15</v>
      </c>
      <c r="D8387" s="39">
        <v>0</v>
      </c>
      <c r="E8387" s="39"/>
      <c r="F8387" s="40"/>
      <c r="G8387" s="39"/>
      <c r="H8387" s="39"/>
    </row>
    <row r="8388" spans="1:8">
      <c r="A8388" s="37">
        <v>29</v>
      </c>
      <c r="B8388" s="38" t="s">
        <v>3751</v>
      </c>
      <c r="C8388" s="38" t="s">
        <v>16</v>
      </c>
      <c r="D8388" s="39">
        <v>229.0086</v>
      </c>
      <c r="E8388" s="39"/>
      <c r="F8388" s="40">
        <v>0</v>
      </c>
      <c r="G8388" s="39"/>
      <c r="H8388" s="39"/>
    </row>
    <row r="8389" spans="1:8" hidden="1">
      <c r="A8389" s="37">
        <v>29</v>
      </c>
      <c r="B8389" s="41" t="s">
        <v>4108</v>
      </c>
      <c r="C8389" s="41" t="s">
        <v>15</v>
      </c>
      <c r="D8389" s="39">
        <v>0</v>
      </c>
      <c r="E8389" s="39"/>
      <c r="F8389" s="40"/>
      <c r="G8389" s="39"/>
      <c r="H8389" s="39"/>
    </row>
    <row r="8390" spans="1:8" hidden="1">
      <c r="A8390" s="37">
        <v>29</v>
      </c>
      <c r="B8390" s="38" t="s">
        <v>2883</v>
      </c>
      <c r="C8390" s="38" t="s">
        <v>15</v>
      </c>
      <c r="D8390" s="39">
        <v>0</v>
      </c>
      <c r="E8390" s="39"/>
      <c r="F8390" s="40"/>
      <c r="G8390" s="39"/>
      <c r="H8390" s="39"/>
    </row>
    <row r="8391" spans="1:8" hidden="1">
      <c r="A8391" s="37">
        <v>29</v>
      </c>
      <c r="B8391" s="38" t="s">
        <v>8888</v>
      </c>
      <c r="C8391" s="38" t="s">
        <v>15</v>
      </c>
      <c r="D8391" s="39">
        <v>2619180.3991999999</v>
      </c>
      <c r="E8391" s="39">
        <v>32414.487042857101</v>
      </c>
      <c r="F8391" s="40">
        <v>634029.31129999994</v>
      </c>
      <c r="G8391" s="39">
        <v>80.802771789571295</v>
      </c>
      <c r="H8391" s="39">
        <v>61.242711793504903</v>
      </c>
    </row>
    <row r="8392" spans="1:8" hidden="1">
      <c r="A8392" s="37">
        <v>29</v>
      </c>
      <c r="B8392" s="41" t="s">
        <v>6534</v>
      </c>
      <c r="C8392" s="41" t="s">
        <v>15</v>
      </c>
      <c r="D8392" s="39">
        <v>0</v>
      </c>
      <c r="E8392" s="39"/>
      <c r="F8392" s="40"/>
      <c r="G8392" s="39"/>
      <c r="H8392" s="39"/>
    </row>
    <row r="8393" spans="1:8" hidden="1">
      <c r="A8393" s="37">
        <v>29</v>
      </c>
      <c r="B8393" s="38" t="s">
        <v>3265</v>
      </c>
      <c r="C8393" s="38" t="s">
        <v>15</v>
      </c>
      <c r="D8393" s="39">
        <v>0</v>
      </c>
      <c r="E8393" s="39"/>
      <c r="F8393" s="40"/>
      <c r="G8393" s="39"/>
      <c r="H8393" s="39"/>
    </row>
    <row r="8394" spans="1:8" hidden="1">
      <c r="A8394" s="37">
        <v>29</v>
      </c>
      <c r="B8394" s="38" t="s">
        <v>8886</v>
      </c>
      <c r="C8394" s="38" t="s">
        <v>15</v>
      </c>
      <c r="D8394" s="39">
        <v>0</v>
      </c>
      <c r="E8394" s="39"/>
      <c r="F8394" s="40"/>
      <c r="G8394" s="39"/>
      <c r="H8394" s="39"/>
    </row>
    <row r="8395" spans="1:8">
      <c r="A8395" s="37">
        <v>29</v>
      </c>
      <c r="B8395" s="38" t="s">
        <v>7288</v>
      </c>
      <c r="C8395" s="38" t="s">
        <v>16</v>
      </c>
      <c r="D8395" s="39">
        <v>0</v>
      </c>
      <c r="E8395" s="39"/>
      <c r="F8395" s="40"/>
      <c r="G8395" s="39"/>
      <c r="H8395" s="39"/>
    </row>
    <row r="8396" spans="1:8" hidden="1">
      <c r="A8396" s="37">
        <v>29</v>
      </c>
      <c r="B8396" s="38" t="s">
        <v>7164</v>
      </c>
      <c r="C8396" s="38" t="s">
        <v>15</v>
      </c>
      <c r="D8396" s="39">
        <v>0</v>
      </c>
      <c r="E8396" s="39"/>
      <c r="F8396" s="40"/>
      <c r="G8396" s="39"/>
      <c r="H8396" s="39"/>
    </row>
    <row r="8397" spans="1:8" hidden="1">
      <c r="A8397" s="37">
        <v>29</v>
      </c>
      <c r="B8397" s="38" t="s">
        <v>8902</v>
      </c>
      <c r="C8397" s="38" t="s">
        <v>15</v>
      </c>
      <c r="D8397" s="39">
        <v>0</v>
      </c>
      <c r="E8397" s="39"/>
      <c r="F8397" s="40"/>
      <c r="G8397" s="39"/>
      <c r="H8397" s="39"/>
    </row>
    <row r="8398" spans="1:8">
      <c r="A8398" s="37">
        <v>29</v>
      </c>
      <c r="B8398" s="41" t="s">
        <v>8900</v>
      </c>
      <c r="C8398" s="41" t="s">
        <v>16</v>
      </c>
      <c r="D8398" s="39">
        <v>0</v>
      </c>
      <c r="E8398" s="39"/>
      <c r="F8398" s="40">
        <v>0</v>
      </c>
      <c r="G8398" s="39"/>
      <c r="H8398" s="39"/>
    </row>
    <row r="8399" spans="1:8" hidden="1">
      <c r="A8399" s="37">
        <v>29</v>
      </c>
      <c r="B8399" s="41" t="s">
        <v>2845</v>
      </c>
      <c r="C8399" s="41" t="s">
        <v>15</v>
      </c>
      <c r="D8399" s="39">
        <v>0</v>
      </c>
      <c r="E8399" s="39"/>
      <c r="F8399" s="40"/>
      <c r="G8399" s="39"/>
      <c r="H8399" s="39"/>
    </row>
    <row r="8400" spans="1:8" hidden="1">
      <c r="A8400" s="37">
        <v>29</v>
      </c>
      <c r="B8400" s="41" t="s">
        <v>784</v>
      </c>
      <c r="C8400" s="41" t="s">
        <v>15</v>
      </c>
      <c r="D8400" s="39">
        <v>263278.57514999999</v>
      </c>
      <c r="E8400" s="39">
        <v>2982.0152357142902</v>
      </c>
      <c r="F8400" s="40"/>
      <c r="G8400" s="39">
        <v>88.288809526131303</v>
      </c>
      <c r="H8400" s="39"/>
    </row>
    <row r="8401" spans="1:8">
      <c r="A8401" s="37">
        <v>29</v>
      </c>
      <c r="B8401" s="38" t="s">
        <v>2447</v>
      </c>
      <c r="C8401" s="38" t="s">
        <v>16</v>
      </c>
      <c r="D8401" s="39">
        <v>-13.58985</v>
      </c>
      <c r="E8401" s="39"/>
      <c r="F8401" s="40"/>
      <c r="G8401" s="39"/>
      <c r="H8401" s="39"/>
    </row>
    <row r="8402" spans="1:8" hidden="1">
      <c r="A8402" s="37">
        <v>29</v>
      </c>
      <c r="B8402" s="41" t="s">
        <v>8894</v>
      </c>
      <c r="C8402" s="41" t="s">
        <v>15</v>
      </c>
      <c r="D8402" s="39">
        <v>0</v>
      </c>
      <c r="E8402" s="39"/>
      <c r="F8402" s="40"/>
      <c r="G8402" s="39"/>
      <c r="H8402" s="39"/>
    </row>
    <row r="8403" spans="1:8">
      <c r="A8403" s="37">
        <v>29</v>
      </c>
      <c r="B8403" s="41" t="s">
        <v>8898</v>
      </c>
      <c r="C8403" s="41" t="s">
        <v>16</v>
      </c>
      <c r="D8403" s="39">
        <v>14307.964250000001</v>
      </c>
      <c r="E8403" s="39">
        <v>91.133335714285707</v>
      </c>
      <c r="F8403" s="40"/>
      <c r="G8403" s="39">
        <v>157.00033514472901</v>
      </c>
      <c r="H8403" s="39"/>
    </row>
    <row r="8404" spans="1:8" hidden="1">
      <c r="A8404" s="37">
        <v>29</v>
      </c>
      <c r="B8404" s="38" t="s">
        <v>6829</v>
      </c>
      <c r="C8404" s="38" t="s">
        <v>15</v>
      </c>
      <c r="D8404" s="39">
        <v>0</v>
      </c>
      <c r="E8404" s="39"/>
      <c r="F8404" s="40"/>
      <c r="G8404" s="39"/>
      <c r="H8404" s="39"/>
    </row>
    <row r="8405" spans="1:8" hidden="1">
      <c r="A8405" s="37">
        <v>29</v>
      </c>
      <c r="B8405" s="38" t="s">
        <v>8882</v>
      </c>
      <c r="C8405" s="38" t="s">
        <v>15</v>
      </c>
      <c r="D8405" s="39">
        <v>0</v>
      </c>
      <c r="E8405" s="39"/>
      <c r="F8405" s="40"/>
      <c r="G8405" s="39"/>
      <c r="H8405" s="39"/>
    </row>
    <row r="8406" spans="1:8" hidden="1">
      <c r="A8406" s="37">
        <v>29</v>
      </c>
      <c r="B8406" s="38" t="s">
        <v>6622</v>
      </c>
      <c r="C8406" s="38" t="s">
        <v>15</v>
      </c>
      <c r="D8406" s="39">
        <v>0</v>
      </c>
      <c r="E8406" s="39"/>
      <c r="F8406" s="40"/>
      <c r="G8406" s="39"/>
      <c r="H8406" s="39"/>
    </row>
    <row r="8407" spans="1:8" hidden="1">
      <c r="A8407" s="37">
        <v>29</v>
      </c>
      <c r="B8407" s="41" t="s">
        <v>6516</v>
      </c>
      <c r="C8407" s="41" t="s">
        <v>15</v>
      </c>
      <c r="D8407" s="39">
        <v>0</v>
      </c>
      <c r="E8407" s="39"/>
      <c r="F8407" s="40">
        <v>0</v>
      </c>
      <c r="G8407" s="39"/>
      <c r="H8407" s="39"/>
    </row>
    <row r="8408" spans="1:8" hidden="1">
      <c r="A8408" s="37">
        <v>29</v>
      </c>
      <c r="B8408" s="38" t="s">
        <v>6392</v>
      </c>
      <c r="C8408" s="38" t="s">
        <v>15</v>
      </c>
      <c r="D8408" s="39">
        <v>0</v>
      </c>
      <c r="E8408" s="39"/>
      <c r="F8408" s="40">
        <v>0</v>
      </c>
      <c r="G8408" s="39"/>
      <c r="H8408" s="39"/>
    </row>
    <row r="8409" spans="1:8" hidden="1">
      <c r="A8409" s="37">
        <v>29</v>
      </c>
      <c r="B8409" s="41" t="s">
        <v>3342</v>
      </c>
      <c r="C8409" s="41" t="s">
        <v>15</v>
      </c>
      <c r="D8409" s="39">
        <v>0</v>
      </c>
      <c r="E8409" s="39"/>
      <c r="F8409" s="40"/>
      <c r="G8409" s="39"/>
      <c r="H8409" s="39"/>
    </row>
    <row r="8410" spans="1:8" hidden="1">
      <c r="A8410" s="37">
        <v>29</v>
      </c>
      <c r="B8410" s="38" t="s">
        <v>3924</v>
      </c>
      <c r="C8410" s="38" t="s">
        <v>15</v>
      </c>
      <c r="D8410" s="39">
        <v>-11.3248</v>
      </c>
      <c r="E8410" s="39"/>
      <c r="F8410" s="40"/>
      <c r="G8410" s="39"/>
      <c r="H8410" s="39"/>
    </row>
    <row r="8411" spans="1:8" hidden="1">
      <c r="A8411" s="37">
        <v>29</v>
      </c>
      <c r="B8411" s="38" t="s">
        <v>8870</v>
      </c>
      <c r="C8411" s="38" t="s">
        <v>15</v>
      </c>
      <c r="D8411" s="39">
        <v>45970.832499999997</v>
      </c>
      <c r="E8411" s="39">
        <v>32.927928571428602</v>
      </c>
      <c r="F8411" s="40"/>
      <c r="G8411" s="39">
        <v>1396.1045985713399</v>
      </c>
      <c r="H8411" s="39"/>
    </row>
    <row r="8412" spans="1:8" hidden="1">
      <c r="A8412" s="37">
        <v>29</v>
      </c>
      <c r="B8412" s="38" t="s">
        <v>8867</v>
      </c>
      <c r="C8412" s="38" t="s">
        <v>15</v>
      </c>
      <c r="D8412" s="39">
        <v>0</v>
      </c>
      <c r="E8412" s="39"/>
      <c r="F8412" s="40">
        <v>0</v>
      </c>
      <c r="G8412" s="39"/>
      <c r="H8412" s="39"/>
    </row>
    <row r="8413" spans="1:8" hidden="1">
      <c r="A8413" s="37">
        <v>29</v>
      </c>
      <c r="B8413" s="41" t="s">
        <v>8868</v>
      </c>
      <c r="C8413" s="41" t="s">
        <v>15</v>
      </c>
      <c r="D8413" s="39">
        <v>0</v>
      </c>
      <c r="E8413" s="39"/>
      <c r="F8413" s="40"/>
      <c r="G8413" s="39"/>
      <c r="H8413" s="39"/>
    </row>
    <row r="8414" spans="1:8" hidden="1">
      <c r="A8414" s="37">
        <v>29</v>
      </c>
      <c r="B8414" s="41" t="s">
        <v>8869</v>
      </c>
      <c r="C8414" s="41" t="s">
        <v>15</v>
      </c>
      <c r="D8414" s="39">
        <v>0</v>
      </c>
      <c r="E8414" s="39"/>
      <c r="F8414" s="40"/>
      <c r="G8414" s="39"/>
      <c r="H8414" s="39"/>
    </row>
    <row r="8415" spans="1:8">
      <c r="A8415" s="37">
        <v>29</v>
      </c>
      <c r="B8415" s="41" t="s">
        <v>8862</v>
      </c>
      <c r="C8415" s="41" t="s">
        <v>16</v>
      </c>
      <c r="D8415" s="39">
        <v>100.0489</v>
      </c>
      <c r="E8415" s="39"/>
      <c r="F8415" s="40"/>
      <c r="G8415" s="39"/>
      <c r="H8415" s="39"/>
    </row>
    <row r="8416" spans="1:8" hidden="1">
      <c r="A8416" s="37">
        <v>29</v>
      </c>
      <c r="B8416" s="38" t="s">
        <v>8877</v>
      </c>
      <c r="C8416" s="38" t="s">
        <v>15</v>
      </c>
      <c r="D8416" s="39">
        <v>10637.730250000001</v>
      </c>
      <c r="E8416" s="39">
        <v>237.09971428571399</v>
      </c>
      <c r="F8416" s="40"/>
      <c r="G8416" s="39">
        <v>44.866061024354998</v>
      </c>
      <c r="H8416" s="39"/>
    </row>
    <row r="8417" spans="1:8">
      <c r="A8417" s="37">
        <v>29</v>
      </c>
      <c r="B8417" s="38" t="s">
        <v>6589</v>
      </c>
      <c r="C8417" s="38" t="s">
        <v>16</v>
      </c>
      <c r="D8417" s="39">
        <v>0</v>
      </c>
      <c r="E8417" s="39"/>
      <c r="F8417" s="40"/>
      <c r="G8417" s="39"/>
      <c r="H8417" s="39"/>
    </row>
    <row r="8418" spans="1:8" hidden="1">
      <c r="A8418" s="37">
        <v>29</v>
      </c>
      <c r="B8418" s="38" t="s">
        <v>8861</v>
      </c>
      <c r="C8418" s="38" t="s">
        <v>15</v>
      </c>
      <c r="D8418" s="39">
        <v>0</v>
      </c>
      <c r="E8418" s="39"/>
      <c r="F8418" s="40"/>
      <c r="G8418" s="39"/>
      <c r="H8418" s="39"/>
    </row>
    <row r="8419" spans="1:8" hidden="1">
      <c r="A8419" s="37">
        <v>29</v>
      </c>
      <c r="B8419" s="38" t="s">
        <v>8881</v>
      </c>
      <c r="C8419" s="38" t="s">
        <v>15</v>
      </c>
      <c r="D8419" s="39">
        <v>0</v>
      </c>
      <c r="E8419" s="39"/>
      <c r="F8419" s="40"/>
      <c r="G8419" s="39"/>
      <c r="H8419" s="39"/>
    </row>
    <row r="8420" spans="1:8" hidden="1">
      <c r="A8420" s="37">
        <v>29</v>
      </c>
      <c r="B8420" s="41" t="s">
        <v>7695</v>
      </c>
      <c r="C8420" s="41" t="s">
        <v>15</v>
      </c>
      <c r="D8420" s="39">
        <v>0</v>
      </c>
      <c r="E8420" s="39"/>
      <c r="F8420" s="40"/>
      <c r="G8420" s="39"/>
      <c r="H8420" s="39"/>
    </row>
    <row r="8421" spans="1:8" hidden="1">
      <c r="A8421" s="37">
        <v>29</v>
      </c>
      <c r="B8421" s="38" t="s">
        <v>6294</v>
      </c>
      <c r="C8421" s="38" t="s">
        <v>15</v>
      </c>
      <c r="D8421" s="39">
        <v>0</v>
      </c>
      <c r="E8421" s="39"/>
      <c r="F8421" s="40"/>
      <c r="G8421" s="39"/>
      <c r="H8421" s="39"/>
    </row>
    <row r="8422" spans="1:8" hidden="1">
      <c r="A8422" s="37">
        <v>29</v>
      </c>
      <c r="B8422" s="38" t="s">
        <v>6446</v>
      </c>
      <c r="C8422" s="38" t="s">
        <v>15</v>
      </c>
      <c r="D8422" s="39">
        <v>0</v>
      </c>
      <c r="E8422" s="39"/>
      <c r="F8422" s="40"/>
      <c r="G8422" s="39"/>
      <c r="H8422" s="39"/>
    </row>
    <row r="8423" spans="1:8" hidden="1">
      <c r="A8423" s="37">
        <v>29</v>
      </c>
      <c r="B8423" s="38" t="s">
        <v>813</v>
      </c>
      <c r="C8423" s="38" t="s">
        <v>15</v>
      </c>
      <c r="D8423" s="39">
        <v>39333.898549999998</v>
      </c>
      <c r="E8423" s="39">
        <v>902.10057142857102</v>
      </c>
      <c r="F8423" s="40"/>
      <c r="G8423" s="39">
        <v>43.602564720373302</v>
      </c>
      <c r="H8423" s="39"/>
    </row>
    <row r="8424" spans="1:8" hidden="1">
      <c r="A8424" s="37">
        <v>29</v>
      </c>
      <c r="B8424" s="41" t="s">
        <v>8872</v>
      </c>
      <c r="C8424" s="41" t="s">
        <v>15</v>
      </c>
      <c r="D8424" s="39">
        <v>0</v>
      </c>
      <c r="E8424" s="39"/>
      <c r="F8424" s="40"/>
      <c r="G8424" s="39"/>
      <c r="H8424" s="39"/>
    </row>
    <row r="8425" spans="1:8" hidden="1">
      <c r="A8425" s="37">
        <v>29</v>
      </c>
      <c r="B8425" s="41" t="s">
        <v>7392</v>
      </c>
      <c r="C8425" s="41" t="s">
        <v>15</v>
      </c>
      <c r="D8425" s="39">
        <v>0</v>
      </c>
      <c r="E8425" s="39"/>
      <c r="F8425" s="40"/>
      <c r="G8425" s="39"/>
      <c r="H8425" s="39"/>
    </row>
    <row r="8426" spans="1:8">
      <c r="A8426" s="37">
        <v>29</v>
      </c>
      <c r="B8426" s="38" t="s">
        <v>4441</v>
      </c>
      <c r="C8426" s="38" t="s">
        <v>16</v>
      </c>
      <c r="D8426" s="39">
        <v>0</v>
      </c>
      <c r="E8426" s="39"/>
      <c r="F8426" s="40">
        <v>0</v>
      </c>
      <c r="G8426" s="39"/>
      <c r="H8426" s="39"/>
    </row>
    <row r="8427" spans="1:8" hidden="1">
      <c r="A8427" s="37">
        <v>29</v>
      </c>
      <c r="B8427" s="41" t="s">
        <v>7721</v>
      </c>
      <c r="C8427" s="41" t="s">
        <v>15</v>
      </c>
      <c r="D8427" s="39">
        <v>0</v>
      </c>
      <c r="E8427" s="39"/>
      <c r="F8427" s="40"/>
      <c r="G8427" s="39"/>
      <c r="H8427" s="39"/>
    </row>
    <row r="8428" spans="1:8" hidden="1">
      <c r="A8428" s="37">
        <v>29</v>
      </c>
      <c r="B8428" s="38" t="s">
        <v>4012</v>
      </c>
      <c r="C8428" s="38" t="s">
        <v>15</v>
      </c>
      <c r="D8428" s="39">
        <v>0</v>
      </c>
      <c r="E8428" s="39"/>
      <c r="F8428" s="40"/>
      <c r="G8428" s="39"/>
      <c r="H8428" s="39"/>
    </row>
    <row r="8429" spans="1:8" hidden="1">
      <c r="A8429" s="37">
        <v>29</v>
      </c>
      <c r="B8429" s="38" t="s">
        <v>8929</v>
      </c>
      <c r="C8429" s="38" t="s">
        <v>15</v>
      </c>
      <c r="D8429" s="39">
        <v>9792.4761500000004</v>
      </c>
      <c r="E8429" s="39">
        <v>142.73092857142899</v>
      </c>
      <c r="F8429" s="40"/>
      <c r="G8429" s="39">
        <v>68.607948172210101</v>
      </c>
      <c r="H8429" s="39"/>
    </row>
    <row r="8430" spans="1:8">
      <c r="A8430" s="37">
        <v>29</v>
      </c>
      <c r="B8430" s="38" t="s">
        <v>8871</v>
      </c>
      <c r="C8430" s="38" t="s">
        <v>16</v>
      </c>
      <c r="D8430" s="39">
        <v>29092.170999999998</v>
      </c>
      <c r="E8430" s="39">
        <v>40.461428571428598</v>
      </c>
      <c r="F8430" s="40"/>
      <c r="G8430" s="39">
        <v>719.00998128729304</v>
      </c>
      <c r="H8430" s="39"/>
    </row>
    <row r="8431" spans="1:8">
      <c r="A8431" s="37">
        <v>29</v>
      </c>
      <c r="B8431" s="41" t="s">
        <v>8311</v>
      </c>
      <c r="C8431" s="41" t="s">
        <v>16</v>
      </c>
      <c r="D8431" s="39">
        <v>79676.846000000005</v>
      </c>
      <c r="E8431" s="39">
        <v>108.56664285714299</v>
      </c>
      <c r="F8431" s="40"/>
      <c r="G8431" s="39">
        <v>733.89803629502103</v>
      </c>
      <c r="H8431" s="39"/>
    </row>
    <row r="8432" spans="1:8" hidden="1">
      <c r="A8432" s="37">
        <v>29</v>
      </c>
      <c r="B8432" s="38" t="s">
        <v>4925</v>
      </c>
      <c r="C8432" s="38" t="s">
        <v>15</v>
      </c>
      <c r="D8432" s="39">
        <v>0</v>
      </c>
      <c r="E8432" s="39"/>
      <c r="F8432" s="40"/>
      <c r="G8432" s="39"/>
      <c r="H8432" s="39"/>
    </row>
    <row r="8433" spans="1:8" hidden="1">
      <c r="A8433" s="37">
        <v>29</v>
      </c>
      <c r="B8433" s="41" t="s">
        <v>8930</v>
      </c>
      <c r="C8433" s="41" t="s">
        <v>15</v>
      </c>
      <c r="D8433" s="39">
        <v>9493.4712500000005</v>
      </c>
      <c r="E8433" s="39">
        <v>41.83</v>
      </c>
      <c r="F8433" s="40"/>
      <c r="G8433" s="39">
        <v>226.953651685393</v>
      </c>
      <c r="H8433" s="39"/>
    </row>
    <row r="8434" spans="1:8" hidden="1">
      <c r="A8434" s="37">
        <v>29</v>
      </c>
      <c r="B8434" s="38" t="s">
        <v>1724</v>
      </c>
      <c r="C8434" s="38" t="s">
        <v>15</v>
      </c>
      <c r="D8434" s="39">
        <v>447983.35009999998</v>
      </c>
      <c r="E8434" s="39">
        <v>780.15074285714297</v>
      </c>
      <c r="F8434" s="40">
        <v>9004.8552999999993</v>
      </c>
      <c r="G8434" s="39">
        <v>574.22665324825903</v>
      </c>
      <c r="H8434" s="39">
        <v>562.68419766201998</v>
      </c>
    </row>
    <row r="8435" spans="1:8" hidden="1">
      <c r="A8435" s="37">
        <v>29</v>
      </c>
      <c r="B8435" s="38" t="s">
        <v>4937</v>
      </c>
      <c r="C8435" s="38" t="s">
        <v>15</v>
      </c>
      <c r="D8435" s="39">
        <v>0</v>
      </c>
      <c r="E8435" s="39"/>
      <c r="F8435" s="40">
        <v>0</v>
      </c>
      <c r="G8435" s="39"/>
      <c r="H8435" s="39"/>
    </row>
    <row r="8436" spans="1:8" hidden="1">
      <c r="A8436" s="37">
        <v>29</v>
      </c>
      <c r="B8436" s="41" t="s">
        <v>8278</v>
      </c>
      <c r="C8436" s="41" t="s">
        <v>15</v>
      </c>
      <c r="D8436" s="39">
        <v>297800.08864999999</v>
      </c>
      <c r="E8436" s="39">
        <v>988.64250000000004</v>
      </c>
      <c r="F8436" s="40">
        <v>4575.223</v>
      </c>
      <c r="G8436" s="39">
        <v>301.22120852583203</v>
      </c>
      <c r="H8436" s="39">
        <v>296.59342547988803</v>
      </c>
    </row>
    <row r="8437" spans="1:8" hidden="1">
      <c r="A8437" s="37">
        <v>29</v>
      </c>
      <c r="B8437" s="38" t="s">
        <v>5319</v>
      </c>
      <c r="C8437" s="38" t="s">
        <v>15</v>
      </c>
      <c r="D8437" s="39">
        <v>0</v>
      </c>
      <c r="E8437" s="39"/>
      <c r="F8437" s="40"/>
      <c r="G8437" s="39"/>
      <c r="H8437" s="39"/>
    </row>
    <row r="8438" spans="1:8" hidden="1">
      <c r="A8438" s="37">
        <v>29</v>
      </c>
      <c r="B8438" s="38" t="s">
        <v>8927</v>
      </c>
      <c r="C8438" s="38" t="s">
        <v>15</v>
      </c>
      <c r="D8438" s="39">
        <v>48283.29</v>
      </c>
      <c r="E8438" s="39">
        <v>249.67605714285699</v>
      </c>
      <c r="F8438" s="40">
        <v>0</v>
      </c>
      <c r="G8438" s="39">
        <v>193.383741126502</v>
      </c>
      <c r="H8438" s="39">
        <v>193.383741126502</v>
      </c>
    </row>
    <row r="8439" spans="1:8" hidden="1">
      <c r="A8439" s="37">
        <v>29</v>
      </c>
      <c r="B8439" s="38" t="s">
        <v>7869</v>
      </c>
      <c r="C8439" s="38" t="s">
        <v>15</v>
      </c>
      <c r="D8439" s="39">
        <v>27309.424800000001</v>
      </c>
      <c r="E8439" s="39">
        <v>576.67195714285697</v>
      </c>
      <c r="F8439" s="40"/>
      <c r="G8439" s="39">
        <v>47.356949582403097</v>
      </c>
      <c r="H8439" s="39"/>
    </row>
    <row r="8440" spans="1:8" hidden="1">
      <c r="A8440" s="37">
        <v>29</v>
      </c>
      <c r="B8440" s="38" t="s">
        <v>5921</v>
      </c>
      <c r="C8440" s="38" t="s">
        <v>15</v>
      </c>
      <c r="D8440" s="39">
        <v>0</v>
      </c>
      <c r="E8440" s="39"/>
      <c r="F8440" s="40"/>
      <c r="G8440" s="39"/>
      <c r="H8440" s="39"/>
    </row>
    <row r="8441" spans="1:8" hidden="1">
      <c r="A8441" s="37">
        <v>29</v>
      </c>
      <c r="B8441" s="38" t="s">
        <v>8938</v>
      </c>
      <c r="C8441" s="38" t="s">
        <v>15</v>
      </c>
      <c r="D8441" s="39">
        <v>422755.16064999998</v>
      </c>
      <c r="E8441" s="39">
        <v>5094.5472840349703</v>
      </c>
      <c r="F8441" s="40">
        <v>6087.7765499999996</v>
      </c>
      <c r="G8441" s="39">
        <v>82.981889671494102</v>
      </c>
      <c r="H8441" s="39">
        <v>81.786930392368902</v>
      </c>
    </row>
    <row r="8442" spans="1:8" hidden="1">
      <c r="A8442" s="37">
        <v>29</v>
      </c>
      <c r="B8442" s="41" t="s">
        <v>8928</v>
      </c>
      <c r="C8442" s="41" t="s">
        <v>15</v>
      </c>
      <c r="D8442" s="39">
        <v>13785.215200000001</v>
      </c>
      <c r="E8442" s="39">
        <v>12.5061071428571</v>
      </c>
      <c r="F8442" s="40"/>
      <c r="G8442" s="39">
        <v>1102.2786741334901</v>
      </c>
      <c r="H8442" s="39"/>
    </row>
    <row r="8443" spans="1:8">
      <c r="A8443" s="37">
        <v>29</v>
      </c>
      <c r="B8443" s="38" t="s">
        <v>8939</v>
      </c>
      <c r="C8443" s="38" t="s">
        <v>16</v>
      </c>
      <c r="D8443" s="39">
        <v>-42.948749999999997</v>
      </c>
      <c r="E8443" s="39">
        <v>0.409035714285714</v>
      </c>
      <c r="F8443" s="40"/>
      <c r="G8443" s="39">
        <v>-105</v>
      </c>
      <c r="H8443" s="39"/>
    </row>
    <row r="8444" spans="1:8" hidden="1">
      <c r="A8444" s="37">
        <v>29</v>
      </c>
      <c r="B8444" s="38" t="s">
        <v>5181</v>
      </c>
      <c r="C8444" s="38" t="s">
        <v>15</v>
      </c>
      <c r="D8444" s="39">
        <v>0</v>
      </c>
      <c r="E8444" s="39"/>
      <c r="F8444" s="40">
        <v>0</v>
      </c>
      <c r="G8444" s="39"/>
      <c r="H8444" s="39"/>
    </row>
    <row r="8445" spans="1:8" hidden="1">
      <c r="A8445" s="37">
        <v>29</v>
      </c>
      <c r="B8445" s="38" t="s">
        <v>1011</v>
      </c>
      <c r="C8445" s="38" t="s">
        <v>15</v>
      </c>
      <c r="D8445" s="39">
        <v>896837.59345000004</v>
      </c>
      <c r="E8445" s="39">
        <v>9419.6760071428598</v>
      </c>
      <c r="F8445" s="40">
        <v>0</v>
      </c>
      <c r="G8445" s="39">
        <v>95.208963956927604</v>
      </c>
      <c r="H8445" s="39">
        <v>95.208963956927604</v>
      </c>
    </row>
    <row r="8446" spans="1:8" hidden="1">
      <c r="A8446" s="37">
        <v>29</v>
      </c>
      <c r="B8446" s="38" t="s">
        <v>7438</v>
      </c>
      <c r="C8446" s="38" t="s">
        <v>15</v>
      </c>
      <c r="D8446" s="39">
        <v>0</v>
      </c>
      <c r="E8446" s="39"/>
      <c r="F8446" s="40"/>
      <c r="G8446" s="39"/>
      <c r="H8446" s="39"/>
    </row>
    <row r="8447" spans="1:8" hidden="1">
      <c r="A8447" s="37">
        <v>29</v>
      </c>
      <c r="B8447" s="38" t="s">
        <v>5138</v>
      </c>
      <c r="C8447" s="38" t="s">
        <v>15</v>
      </c>
      <c r="D8447" s="39">
        <v>0</v>
      </c>
      <c r="E8447" s="39"/>
      <c r="F8447" s="40">
        <v>0</v>
      </c>
      <c r="G8447" s="39"/>
      <c r="H8447" s="39"/>
    </row>
    <row r="8448" spans="1:8" hidden="1">
      <c r="A8448" s="37">
        <v>29</v>
      </c>
      <c r="B8448" s="41" t="s">
        <v>3165</v>
      </c>
      <c r="C8448" s="41" t="s">
        <v>15</v>
      </c>
      <c r="D8448" s="39">
        <v>0</v>
      </c>
      <c r="E8448" s="39"/>
      <c r="F8448" s="40"/>
      <c r="G8448" s="39"/>
      <c r="H8448" s="39"/>
    </row>
    <row r="8449" spans="1:8">
      <c r="A8449" s="37">
        <v>29</v>
      </c>
      <c r="B8449" s="41" t="s">
        <v>8310</v>
      </c>
      <c r="C8449" s="41" t="s">
        <v>16</v>
      </c>
      <c r="D8449" s="39">
        <v>14485.464</v>
      </c>
      <c r="E8449" s="39">
        <v>44.081071428571398</v>
      </c>
      <c r="F8449" s="40"/>
      <c r="G8449" s="39">
        <v>328.609617020587</v>
      </c>
      <c r="H8449" s="39"/>
    </row>
    <row r="8450" spans="1:8" hidden="1">
      <c r="A8450" s="37">
        <v>29</v>
      </c>
      <c r="B8450" s="41" t="s">
        <v>7917</v>
      </c>
      <c r="C8450" s="41" t="s">
        <v>15</v>
      </c>
      <c r="D8450" s="39">
        <v>0</v>
      </c>
      <c r="E8450" s="39"/>
      <c r="F8450" s="40"/>
      <c r="G8450" s="39"/>
      <c r="H8450" s="39"/>
    </row>
    <row r="8451" spans="1:8" hidden="1">
      <c r="A8451" s="37">
        <v>29</v>
      </c>
      <c r="B8451" s="38" t="s">
        <v>5337</v>
      </c>
      <c r="C8451" s="38" t="s">
        <v>15</v>
      </c>
      <c r="D8451" s="39">
        <v>0</v>
      </c>
      <c r="E8451" s="39"/>
      <c r="F8451" s="40"/>
      <c r="G8451" s="39"/>
      <c r="H8451" s="39"/>
    </row>
    <row r="8452" spans="1:8" hidden="1">
      <c r="A8452" s="37">
        <v>29</v>
      </c>
      <c r="B8452" s="41" t="s">
        <v>8912</v>
      </c>
      <c r="C8452" s="41" t="s">
        <v>15</v>
      </c>
      <c r="D8452" s="39">
        <v>0</v>
      </c>
      <c r="E8452" s="39"/>
      <c r="F8452" s="40"/>
      <c r="G8452" s="39"/>
      <c r="H8452" s="39"/>
    </row>
    <row r="8453" spans="1:8" hidden="1">
      <c r="A8453" s="37">
        <v>29</v>
      </c>
      <c r="B8453" s="38" t="s">
        <v>6901</v>
      </c>
      <c r="C8453" s="38" t="s">
        <v>15</v>
      </c>
      <c r="D8453" s="39">
        <v>-107.69499999999999</v>
      </c>
      <c r="E8453" s="39">
        <v>0.879142857142857</v>
      </c>
      <c r="F8453" s="40">
        <v>0</v>
      </c>
      <c r="G8453" s="39">
        <v>-122.5</v>
      </c>
      <c r="H8453" s="39">
        <v>-122.5</v>
      </c>
    </row>
    <row r="8454" spans="1:8" hidden="1">
      <c r="A8454" s="37">
        <v>29</v>
      </c>
      <c r="B8454" s="41" t="s">
        <v>751</v>
      </c>
      <c r="C8454" s="41" t="s">
        <v>15</v>
      </c>
      <c r="D8454" s="39">
        <v>472530.43030000001</v>
      </c>
      <c r="E8454" s="39">
        <v>9967.2500500000006</v>
      </c>
      <c r="F8454" s="40"/>
      <c r="G8454" s="39">
        <v>47.408304991806602</v>
      </c>
      <c r="H8454" s="39"/>
    </row>
    <row r="8455" spans="1:8">
      <c r="A8455" s="37">
        <v>29</v>
      </c>
      <c r="B8455" s="41" t="s">
        <v>8905</v>
      </c>
      <c r="C8455" s="41" t="s">
        <v>16</v>
      </c>
      <c r="D8455" s="39">
        <v>180802.06495</v>
      </c>
      <c r="E8455" s="39">
        <v>1489.0032857142901</v>
      </c>
      <c r="F8455" s="40">
        <v>38174.930999999997</v>
      </c>
      <c r="G8455" s="39">
        <v>121.424893205167</v>
      </c>
      <c r="H8455" s="39">
        <v>95.786984030448707</v>
      </c>
    </row>
    <row r="8456" spans="1:8">
      <c r="A8456" s="37">
        <v>29</v>
      </c>
      <c r="B8456" s="38" t="s">
        <v>8906</v>
      </c>
      <c r="C8456" s="38" t="s">
        <v>16</v>
      </c>
      <c r="D8456" s="39">
        <v>251450.23009999999</v>
      </c>
      <c r="E8456" s="39">
        <v>1224.60566428571</v>
      </c>
      <c r="F8456" s="40"/>
      <c r="G8456" s="39">
        <v>205.33159157537099</v>
      </c>
      <c r="H8456" s="39"/>
    </row>
    <row r="8457" spans="1:8" hidden="1">
      <c r="A8457" s="37">
        <v>29</v>
      </c>
      <c r="B8457" s="38" t="s">
        <v>2965</v>
      </c>
      <c r="C8457" s="38" t="s">
        <v>15</v>
      </c>
      <c r="D8457" s="39">
        <v>0</v>
      </c>
      <c r="E8457" s="39"/>
      <c r="F8457" s="40">
        <v>0</v>
      </c>
      <c r="G8457" s="39"/>
      <c r="H8457" s="39"/>
    </row>
    <row r="8458" spans="1:8" hidden="1">
      <c r="A8458" s="37">
        <v>29</v>
      </c>
      <c r="B8458" s="41" t="s">
        <v>303</v>
      </c>
      <c r="C8458" s="41" t="s">
        <v>15</v>
      </c>
      <c r="D8458" s="39">
        <v>19435.21255</v>
      </c>
      <c r="E8458" s="39">
        <v>53.626378571428603</v>
      </c>
      <c r="F8458" s="40"/>
      <c r="G8458" s="39">
        <v>362.41888913145499</v>
      </c>
      <c r="H8458" s="39"/>
    </row>
    <row r="8459" spans="1:8" hidden="1">
      <c r="A8459" s="37">
        <v>29</v>
      </c>
      <c r="B8459" s="41" t="s">
        <v>6223</v>
      </c>
      <c r="C8459" s="41" t="s">
        <v>15</v>
      </c>
      <c r="D8459" s="39">
        <v>0</v>
      </c>
      <c r="E8459" s="39"/>
      <c r="F8459" s="40"/>
      <c r="G8459" s="39"/>
      <c r="H8459" s="39"/>
    </row>
    <row r="8460" spans="1:8" hidden="1">
      <c r="A8460" s="37">
        <v>29</v>
      </c>
      <c r="B8460" s="41" t="s">
        <v>5130</v>
      </c>
      <c r="C8460" s="41" t="s">
        <v>15</v>
      </c>
      <c r="D8460" s="39">
        <v>0</v>
      </c>
      <c r="E8460" s="39"/>
      <c r="F8460" s="40"/>
      <c r="G8460" s="39"/>
      <c r="H8460" s="39"/>
    </row>
    <row r="8461" spans="1:8">
      <c r="A8461" s="37">
        <v>29</v>
      </c>
      <c r="B8461" s="41" t="s">
        <v>2954</v>
      </c>
      <c r="C8461" s="41" t="s">
        <v>16</v>
      </c>
      <c r="D8461" s="39">
        <v>0</v>
      </c>
      <c r="E8461" s="39"/>
      <c r="F8461" s="40"/>
      <c r="G8461" s="39"/>
      <c r="H8461" s="39"/>
    </row>
    <row r="8462" spans="1:8" hidden="1">
      <c r="A8462" s="37">
        <v>29</v>
      </c>
      <c r="B8462" s="38" t="s">
        <v>8909</v>
      </c>
      <c r="C8462" s="38" t="s">
        <v>15</v>
      </c>
      <c r="D8462" s="39">
        <v>0</v>
      </c>
      <c r="E8462" s="39"/>
      <c r="F8462" s="40"/>
      <c r="G8462" s="39"/>
      <c r="H8462" s="39"/>
    </row>
    <row r="8463" spans="1:8" hidden="1">
      <c r="A8463" s="37">
        <v>29</v>
      </c>
      <c r="B8463" s="38" t="s">
        <v>7095</v>
      </c>
      <c r="C8463" s="38" t="s">
        <v>15</v>
      </c>
      <c r="D8463" s="39">
        <v>0</v>
      </c>
      <c r="E8463" s="39"/>
      <c r="F8463" s="40"/>
      <c r="G8463" s="39"/>
      <c r="H8463" s="39"/>
    </row>
    <row r="8464" spans="1:8" hidden="1">
      <c r="A8464" s="37">
        <v>29</v>
      </c>
      <c r="B8464" s="38" t="s">
        <v>8915</v>
      </c>
      <c r="C8464" s="38" t="s">
        <v>15</v>
      </c>
      <c r="D8464" s="39">
        <v>18696.962650000001</v>
      </c>
      <c r="E8464" s="39">
        <v>171.78755000000001</v>
      </c>
      <c r="F8464" s="40"/>
      <c r="G8464" s="39">
        <v>108.83770476964099</v>
      </c>
      <c r="H8464" s="39"/>
    </row>
    <row r="8465" spans="1:8" hidden="1">
      <c r="A8465" s="37">
        <v>29</v>
      </c>
      <c r="B8465" s="38" t="s">
        <v>6852</v>
      </c>
      <c r="C8465" s="38" t="s">
        <v>15</v>
      </c>
      <c r="D8465" s="39">
        <v>0</v>
      </c>
      <c r="E8465" s="39"/>
      <c r="F8465" s="40"/>
      <c r="G8465" s="39"/>
      <c r="H8465" s="39"/>
    </row>
    <row r="8466" spans="1:8" hidden="1">
      <c r="A8466" s="37">
        <v>29</v>
      </c>
      <c r="B8466" s="38" t="s">
        <v>8925</v>
      </c>
      <c r="C8466" s="38" t="s">
        <v>15</v>
      </c>
      <c r="D8466" s="39">
        <v>0</v>
      </c>
      <c r="E8466" s="39"/>
      <c r="F8466" s="40"/>
      <c r="G8466" s="39"/>
      <c r="H8466" s="39"/>
    </row>
    <row r="8467" spans="1:8" hidden="1">
      <c r="A8467" s="37">
        <v>29</v>
      </c>
      <c r="B8467" s="38" t="s">
        <v>8924</v>
      </c>
      <c r="C8467" s="38" t="s">
        <v>15</v>
      </c>
      <c r="D8467" s="39">
        <v>0</v>
      </c>
      <c r="E8467" s="39"/>
      <c r="F8467" s="40"/>
      <c r="G8467" s="39"/>
      <c r="H8467" s="39"/>
    </row>
    <row r="8468" spans="1:8" hidden="1">
      <c r="A8468" s="37">
        <v>29</v>
      </c>
      <c r="B8468" s="38" t="s">
        <v>3105</v>
      </c>
      <c r="C8468" s="38" t="s">
        <v>15</v>
      </c>
      <c r="D8468" s="39">
        <v>0</v>
      </c>
      <c r="E8468" s="39"/>
      <c r="F8468" s="40"/>
      <c r="G8468" s="39"/>
      <c r="H8468" s="39"/>
    </row>
    <row r="8469" spans="1:8" hidden="1">
      <c r="A8469" s="37">
        <v>29</v>
      </c>
      <c r="B8469" s="38" t="s">
        <v>8916</v>
      </c>
      <c r="C8469" s="38" t="s">
        <v>15</v>
      </c>
      <c r="D8469" s="39">
        <v>0</v>
      </c>
      <c r="E8469" s="39"/>
      <c r="F8469" s="40">
        <v>0</v>
      </c>
      <c r="G8469" s="39"/>
      <c r="H8469" s="39"/>
    </row>
    <row r="8470" spans="1:8" hidden="1">
      <c r="A8470" s="37">
        <v>29</v>
      </c>
      <c r="B8470" s="38" t="s">
        <v>8917</v>
      </c>
      <c r="C8470" s="38" t="s">
        <v>15</v>
      </c>
      <c r="D8470" s="39">
        <v>0</v>
      </c>
      <c r="E8470" s="39"/>
      <c r="F8470" s="40"/>
      <c r="G8470" s="39"/>
      <c r="H8470" s="39"/>
    </row>
    <row r="8471" spans="1:8" hidden="1">
      <c r="A8471" s="37">
        <v>29</v>
      </c>
      <c r="B8471" s="38" t="s">
        <v>8918</v>
      </c>
      <c r="C8471" s="38" t="s">
        <v>15</v>
      </c>
      <c r="D8471" s="39">
        <v>0</v>
      </c>
      <c r="E8471" s="39"/>
      <c r="F8471" s="40">
        <v>0</v>
      </c>
      <c r="G8471" s="39"/>
      <c r="H8471" s="39"/>
    </row>
    <row r="8472" spans="1:8" hidden="1">
      <c r="A8472" s="37">
        <v>29</v>
      </c>
      <c r="B8472" s="38" t="s">
        <v>8284</v>
      </c>
      <c r="C8472" s="38" t="s">
        <v>15</v>
      </c>
      <c r="D8472" s="39">
        <v>603551.38025000005</v>
      </c>
      <c r="E8472" s="39">
        <v>6655.3407642857101</v>
      </c>
      <c r="F8472" s="40">
        <v>5114.6418000000003</v>
      </c>
      <c r="G8472" s="39">
        <v>90.686773469033099</v>
      </c>
      <c r="H8472" s="39">
        <v>89.918271602464998</v>
      </c>
    </row>
    <row r="8473" spans="1:8" hidden="1">
      <c r="A8473" s="37">
        <v>29</v>
      </c>
      <c r="B8473" s="38" t="s">
        <v>6900</v>
      </c>
      <c r="C8473" s="38" t="s">
        <v>15</v>
      </c>
      <c r="D8473" s="39">
        <v>0</v>
      </c>
      <c r="E8473" s="39"/>
      <c r="F8473" s="40"/>
      <c r="G8473" s="39"/>
      <c r="H8473" s="39"/>
    </row>
    <row r="8474" spans="1:8" hidden="1">
      <c r="A8474" s="37">
        <v>29</v>
      </c>
      <c r="B8474" s="38" t="s">
        <v>1251</v>
      </c>
      <c r="C8474" s="38" t="s">
        <v>15</v>
      </c>
      <c r="D8474" s="39">
        <v>97548.704199999993</v>
      </c>
      <c r="E8474" s="39">
        <v>354.03577142857102</v>
      </c>
      <c r="F8474" s="40"/>
      <c r="G8474" s="39">
        <v>275.53346885367199</v>
      </c>
      <c r="H8474" s="39"/>
    </row>
    <row r="8475" spans="1:8" hidden="1">
      <c r="A8475" s="37">
        <v>29</v>
      </c>
      <c r="B8475" s="38" t="s">
        <v>2446</v>
      </c>
      <c r="C8475" s="38" t="s">
        <v>15</v>
      </c>
      <c r="D8475" s="39">
        <v>113.33320000000001</v>
      </c>
      <c r="E8475" s="39"/>
      <c r="F8475" s="40"/>
      <c r="G8475" s="39"/>
      <c r="H8475" s="39"/>
    </row>
    <row r="8476" spans="1:8" hidden="1">
      <c r="A8476" s="37">
        <v>29</v>
      </c>
      <c r="B8476" s="41" t="s">
        <v>4352</v>
      </c>
      <c r="C8476" s="41" t="s">
        <v>15</v>
      </c>
      <c r="D8476" s="39">
        <v>0</v>
      </c>
      <c r="E8476" s="39"/>
      <c r="F8476" s="40"/>
      <c r="G8476" s="39"/>
      <c r="H8476" s="39"/>
    </row>
    <row r="8477" spans="1:8">
      <c r="A8477" s="37">
        <v>29</v>
      </c>
      <c r="B8477" s="38" t="s">
        <v>964</v>
      </c>
      <c r="C8477" s="38" t="s">
        <v>16</v>
      </c>
      <c r="D8477" s="39">
        <v>123487.41620000001</v>
      </c>
      <c r="E8477" s="39">
        <v>293.61556428571402</v>
      </c>
      <c r="F8477" s="40">
        <v>18720.150799999999</v>
      </c>
      <c r="G8477" s="39">
        <v>420.57517114397803</v>
      </c>
      <c r="H8477" s="39">
        <v>356.81781943293697</v>
      </c>
    </row>
    <row r="8478" spans="1:8" hidden="1">
      <c r="A8478" s="37">
        <v>29</v>
      </c>
      <c r="B8478" s="38" t="s">
        <v>2509</v>
      </c>
      <c r="C8478" s="38" t="s">
        <v>15</v>
      </c>
      <c r="D8478" s="39">
        <v>0</v>
      </c>
      <c r="E8478" s="39"/>
      <c r="F8478" s="40"/>
      <c r="G8478" s="39"/>
      <c r="H8478" s="39"/>
    </row>
    <row r="8479" spans="1:8" hidden="1">
      <c r="A8479" s="37">
        <v>29</v>
      </c>
      <c r="B8479" s="41" t="s">
        <v>8813</v>
      </c>
      <c r="C8479" s="41" t="s">
        <v>15</v>
      </c>
      <c r="D8479" s="39">
        <v>271.56205</v>
      </c>
      <c r="E8479" s="39">
        <v>1.7344357142857101</v>
      </c>
      <c r="F8479" s="40"/>
      <c r="G8479" s="39">
        <v>156.57083613031801</v>
      </c>
      <c r="H8479" s="39"/>
    </row>
    <row r="8480" spans="1:8" hidden="1">
      <c r="A8480" s="37">
        <v>29</v>
      </c>
      <c r="B8480" s="38" t="s">
        <v>8805</v>
      </c>
      <c r="C8480" s="38" t="s">
        <v>15</v>
      </c>
      <c r="D8480" s="39">
        <v>0</v>
      </c>
      <c r="E8480" s="39"/>
      <c r="F8480" s="40"/>
      <c r="G8480" s="39"/>
      <c r="H8480" s="39"/>
    </row>
    <row r="8481" spans="1:8" hidden="1">
      <c r="A8481" s="37">
        <v>29</v>
      </c>
      <c r="B8481" s="41" t="s">
        <v>5303</v>
      </c>
      <c r="C8481" s="41" t="s">
        <v>15</v>
      </c>
      <c r="D8481" s="39">
        <v>0</v>
      </c>
      <c r="E8481" s="39"/>
      <c r="F8481" s="40">
        <v>0</v>
      </c>
      <c r="G8481" s="39"/>
      <c r="H8481" s="39"/>
    </row>
    <row r="8482" spans="1:8" hidden="1">
      <c r="A8482" s="37">
        <v>29</v>
      </c>
      <c r="B8482" s="38" t="s">
        <v>8804</v>
      </c>
      <c r="C8482" s="38" t="s">
        <v>15</v>
      </c>
      <c r="D8482" s="39">
        <v>670305.8763</v>
      </c>
      <c r="E8482" s="39">
        <v>14068.271162630799</v>
      </c>
      <c r="F8482" s="40">
        <v>0</v>
      </c>
      <c r="G8482" s="39">
        <v>47.646641762245501</v>
      </c>
      <c r="H8482" s="39">
        <v>47.646641762245501</v>
      </c>
    </row>
    <row r="8483" spans="1:8">
      <c r="A8483" s="37">
        <v>29</v>
      </c>
      <c r="B8483" s="38" t="s">
        <v>8807</v>
      </c>
      <c r="C8483" s="38" t="s">
        <v>16</v>
      </c>
      <c r="D8483" s="39">
        <v>0</v>
      </c>
      <c r="E8483" s="39"/>
      <c r="F8483" s="40"/>
      <c r="G8483" s="39"/>
      <c r="H8483" s="39"/>
    </row>
    <row r="8484" spans="1:8" hidden="1">
      <c r="A8484" s="37">
        <v>29</v>
      </c>
      <c r="B8484" s="38" t="s">
        <v>5226</v>
      </c>
      <c r="C8484" s="38" t="s">
        <v>15</v>
      </c>
      <c r="D8484" s="39">
        <v>0</v>
      </c>
      <c r="E8484" s="39"/>
      <c r="F8484" s="40"/>
      <c r="G8484" s="39"/>
      <c r="H8484" s="39"/>
    </row>
    <row r="8485" spans="1:8">
      <c r="A8485" s="37">
        <v>29</v>
      </c>
      <c r="B8485" s="38" t="s">
        <v>3207</v>
      </c>
      <c r="C8485" s="38" t="s">
        <v>16</v>
      </c>
      <c r="D8485" s="39">
        <v>342624.99660000001</v>
      </c>
      <c r="E8485" s="39">
        <v>2315.8375285714301</v>
      </c>
      <c r="F8485" s="40"/>
      <c r="G8485" s="39">
        <v>147.94863299903199</v>
      </c>
      <c r="H8485" s="39"/>
    </row>
    <row r="8486" spans="1:8" hidden="1">
      <c r="A8486" s="37">
        <v>29</v>
      </c>
      <c r="B8486" s="38" t="s">
        <v>474</v>
      </c>
      <c r="C8486" s="38" t="s">
        <v>15</v>
      </c>
      <c r="D8486" s="39">
        <v>101247.64345</v>
      </c>
      <c r="E8486" s="39">
        <v>862.83225000000004</v>
      </c>
      <c r="F8486" s="40">
        <v>0</v>
      </c>
      <c r="G8486" s="39">
        <v>117.343369409291</v>
      </c>
      <c r="H8486" s="39">
        <v>117.343369409291</v>
      </c>
    </row>
    <row r="8487" spans="1:8">
      <c r="A8487" s="37">
        <v>29</v>
      </c>
      <c r="B8487" s="38" t="s">
        <v>4629</v>
      </c>
      <c r="C8487" s="38" t="s">
        <v>16</v>
      </c>
      <c r="D8487" s="39">
        <v>0</v>
      </c>
      <c r="E8487" s="39"/>
      <c r="F8487" s="40">
        <v>0</v>
      </c>
      <c r="G8487" s="39"/>
      <c r="H8487" s="39"/>
    </row>
    <row r="8488" spans="1:8" hidden="1">
      <c r="A8488" s="37">
        <v>29</v>
      </c>
      <c r="B8488" s="38" t="s">
        <v>2534</v>
      </c>
      <c r="C8488" s="38" t="s">
        <v>15</v>
      </c>
      <c r="D8488" s="39">
        <v>0</v>
      </c>
      <c r="E8488" s="39"/>
      <c r="F8488" s="40"/>
      <c r="G8488" s="39"/>
      <c r="H8488" s="39"/>
    </row>
    <row r="8489" spans="1:8" hidden="1">
      <c r="A8489" s="37">
        <v>29</v>
      </c>
      <c r="B8489" s="38" t="s">
        <v>7925</v>
      </c>
      <c r="C8489" s="38" t="s">
        <v>15</v>
      </c>
      <c r="D8489" s="39">
        <v>0</v>
      </c>
      <c r="E8489" s="39"/>
      <c r="F8489" s="40"/>
      <c r="G8489" s="39"/>
      <c r="H8489" s="39"/>
    </row>
    <row r="8490" spans="1:8">
      <c r="A8490" s="37">
        <v>29</v>
      </c>
      <c r="B8490" s="38" t="s">
        <v>8820</v>
      </c>
      <c r="C8490" s="38" t="s">
        <v>16</v>
      </c>
      <c r="D8490" s="39">
        <v>53123.259599999998</v>
      </c>
      <c r="E8490" s="39">
        <v>128.69124285714301</v>
      </c>
      <c r="F8490" s="40">
        <v>175.8981</v>
      </c>
      <c r="G8490" s="39">
        <v>412.796227781955</v>
      </c>
      <c r="H8490" s="39">
        <v>411.429405175422</v>
      </c>
    </row>
    <row r="8491" spans="1:8">
      <c r="A8491" s="37">
        <v>29</v>
      </c>
      <c r="B8491" s="38" t="s">
        <v>8288</v>
      </c>
      <c r="C8491" s="38" t="s">
        <v>16</v>
      </c>
      <c r="D8491" s="39">
        <v>11432.84</v>
      </c>
      <c r="E8491" s="39">
        <v>37.468285714285699</v>
      </c>
      <c r="F8491" s="40"/>
      <c r="G8491" s="39">
        <v>305.13378933803102</v>
      </c>
      <c r="H8491" s="39"/>
    </row>
    <row r="8492" spans="1:8" hidden="1">
      <c r="A8492" s="37">
        <v>29</v>
      </c>
      <c r="B8492" s="41" t="s">
        <v>4647</v>
      </c>
      <c r="C8492" s="41" t="s">
        <v>15</v>
      </c>
      <c r="D8492" s="39">
        <v>0</v>
      </c>
      <c r="E8492" s="39"/>
      <c r="F8492" s="40"/>
      <c r="G8492" s="39"/>
      <c r="H8492" s="39"/>
    </row>
    <row r="8493" spans="1:8" hidden="1">
      <c r="A8493" s="37">
        <v>29</v>
      </c>
      <c r="B8493" s="41" t="s">
        <v>4584</v>
      </c>
      <c r="C8493" s="41" t="s">
        <v>15</v>
      </c>
      <c r="D8493" s="39">
        <v>0</v>
      </c>
      <c r="E8493" s="39"/>
      <c r="F8493" s="40"/>
      <c r="G8493" s="39"/>
      <c r="H8493" s="39"/>
    </row>
    <row r="8494" spans="1:8" hidden="1">
      <c r="A8494" s="37">
        <v>29</v>
      </c>
      <c r="B8494" s="41" t="s">
        <v>3901</v>
      </c>
      <c r="C8494" s="41" t="s">
        <v>15</v>
      </c>
      <c r="D8494" s="39">
        <v>0</v>
      </c>
      <c r="E8494" s="39"/>
      <c r="F8494" s="40"/>
      <c r="G8494" s="39"/>
      <c r="H8494" s="39"/>
    </row>
    <row r="8495" spans="1:8" hidden="1">
      <c r="A8495" s="37">
        <v>29</v>
      </c>
      <c r="B8495" s="41" t="s">
        <v>7698</v>
      </c>
      <c r="C8495" s="41" t="s">
        <v>15</v>
      </c>
      <c r="D8495" s="39">
        <v>0</v>
      </c>
      <c r="E8495" s="39"/>
      <c r="F8495" s="40"/>
      <c r="G8495" s="39"/>
      <c r="H8495" s="39"/>
    </row>
    <row r="8496" spans="1:8">
      <c r="A8496" s="37">
        <v>29</v>
      </c>
      <c r="B8496" s="38" t="s">
        <v>8815</v>
      </c>
      <c r="C8496" s="38" t="s">
        <v>16</v>
      </c>
      <c r="D8496" s="39">
        <v>85549.219400000002</v>
      </c>
      <c r="E8496" s="39">
        <v>612.07840714285703</v>
      </c>
      <c r="F8496" s="40"/>
      <c r="G8496" s="39">
        <v>139.76839960641399</v>
      </c>
      <c r="H8496" s="39"/>
    </row>
    <row r="8497" spans="1:8">
      <c r="A8497" s="37">
        <v>29</v>
      </c>
      <c r="B8497" s="41" t="s">
        <v>8289</v>
      </c>
      <c r="C8497" s="41" t="s">
        <v>16</v>
      </c>
      <c r="D8497" s="39">
        <v>6153.6495000000004</v>
      </c>
      <c r="E8497" s="39">
        <v>21.878</v>
      </c>
      <c r="F8497" s="40"/>
      <c r="G8497" s="39">
        <v>281.27111710394001</v>
      </c>
      <c r="H8497" s="39"/>
    </row>
    <row r="8498" spans="1:8" hidden="1">
      <c r="A8498" s="37">
        <v>29</v>
      </c>
      <c r="B8498" s="38" t="s">
        <v>7615</v>
      </c>
      <c r="C8498" s="38" t="s">
        <v>15</v>
      </c>
      <c r="D8498" s="39">
        <v>-3.1859475000000002</v>
      </c>
      <c r="E8498" s="39"/>
      <c r="F8498" s="40">
        <v>0</v>
      </c>
      <c r="G8498" s="39"/>
      <c r="H8498" s="39"/>
    </row>
    <row r="8499" spans="1:8">
      <c r="A8499" s="37">
        <v>29</v>
      </c>
      <c r="B8499" s="38" t="s">
        <v>2947</v>
      </c>
      <c r="C8499" s="38" t="s">
        <v>16</v>
      </c>
      <c r="D8499" s="39">
        <v>0</v>
      </c>
      <c r="E8499" s="39"/>
      <c r="F8499" s="40">
        <v>0</v>
      </c>
      <c r="G8499" s="39"/>
      <c r="H8499" s="39"/>
    </row>
    <row r="8500" spans="1:8" hidden="1">
      <c r="A8500" s="37">
        <v>29</v>
      </c>
      <c r="B8500" s="41" t="s">
        <v>7918</v>
      </c>
      <c r="C8500" s="41" t="s">
        <v>15</v>
      </c>
      <c r="D8500" s="39">
        <v>219883.75380000001</v>
      </c>
      <c r="E8500" s="39">
        <v>1982.95780714286</v>
      </c>
      <c r="F8500" s="40"/>
      <c r="G8500" s="39">
        <v>110.886753620249</v>
      </c>
      <c r="H8500" s="39"/>
    </row>
    <row r="8501" spans="1:8" hidden="1">
      <c r="A8501" s="37">
        <v>29</v>
      </c>
      <c r="B8501" s="38" t="s">
        <v>8781</v>
      </c>
      <c r="C8501" s="38" t="s">
        <v>15</v>
      </c>
      <c r="D8501" s="39">
        <v>0</v>
      </c>
      <c r="E8501" s="39"/>
      <c r="F8501" s="40"/>
      <c r="G8501" s="39"/>
      <c r="H8501" s="39"/>
    </row>
    <row r="8502" spans="1:8" hidden="1">
      <c r="A8502" s="37">
        <v>29</v>
      </c>
      <c r="B8502" s="41" t="s">
        <v>8785</v>
      </c>
      <c r="C8502" s="41" t="s">
        <v>15</v>
      </c>
      <c r="D8502" s="39">
        <v>0</v>
      </c>
      <c r="E8502" s="39"/>
      <c r="F8502" s="40"/>
      <c r="G8502" s="39"/>
      <c r="H8502" s="39"/>
    </row>
    <row r="8503" spans="1:8" hidden="1">
      <c r="A8503" s="37">
        <v>29</v>
      </c>
      <c r="B8503" s="41" t="s">
        <v>8774</v>
      </c>
      <c r="C8503" s="41" t="s">
        <v>15</v>
      </c>
      <c r="D8503" s="39">
        <v>0</v>
      </c>
      <c r="E8503" s="39"/>
      <c r="F8503" s="40"/>
      <c r="G8503" s="39"/>
      <c r="H8503" s="39"/>
    </row>
    <row r="8504" spans="1:8">
      <c r="A8504" s="37">
        <v>29</v>
      </c>
      <c r="B8504" s="38" t="s">
        <v>8784</v>
      </c>
      <c r="C8504" s="38" t="s">
        <v>16</v>
      </c>
      <c r="D8504" s="39">
        <v>9070.9050000000007</v>
      </c>
      <c r="E8504" s="39">
        <v>183.849285714286</v>
      </c>
      <c r="F8504" s="40">
        <v>0</v>
      </c>
      <c r="G8504" s="39">
        <v>49.338810127860903</v>
      </c>
      <c r="H8504" s="39">
        <v>49.338810127860903</v>
      </c>
    </row>
    <row r="8505" spans="1:8">
      <c r="A8505" s="37">
        <v>29</v>
      </c>
      <c r="B8505" s="38" t="s">
        <v>8787</v>
      </c>
      <c r="C8505" s="38" t="s">
        <v>16</v>
      </c>
      <c r="D8505" s="39">
        <v>195644.46299999999</v>
      </c>
      <c r="E8505" s="39">
        <v>908.04547142857098</v>
      </c>
      <c r="F8505" s="40"/>
      <c r="G8505" s="39">
        <v>215.45668048121499</v>
      </c>
      <c r="H8505" s="39"/>
    </row>
    <row r="8506" spans="1:8" hidden="1">
      <c r="A8506" s="37">
        <v>29</v>
      </c>
      <c r="B8506" s="41" t="s">
        <v>8773</v>
      </c>
      <c r="C8506" s="41" t="s">
        <v>15</v>
      </c>
      <c r="D8506" s="39">
        <v>0</v>
      </c>
      <c r="E8506" s="39"/>
      <c r="F8506" s="40"/>
      <c r="G8506" s="39"/>
      <c r="H8506" s="39"/>
    </row>
    <row r="8507" spans="1:8" hidden="1">
      <c r="A8507" s="37">
        <v>29</v>
      </c>
      <c r="B8507" s="38" t="s">
        <v>8776</v>
      </c>
      <c r="C8507" s="38" t="s">
        <v>15</v>
      </c>
      <c r="D8507" s="39">
        <v>0</v>
      </c>
      <c r="E8507" s="39"/>
      <c r="F8507" s="40"/>
      <c r="G8507" s="39"/>
      <c r="H8507" s="39"/>
    </row>
    <row r="8508" spans="1:8" hidden="1">
      <c r="A8508" s="37">
        <v>29</v>
      </c>
      <c r="B8508" s="38" t="s">
        <v>8788</v>
      </c>
      <c r="C8508" s="38" t="s">
        <v>15</v>
      </c>
      <c r="D8508" s="39">
        <v>0</v>
      </c>
      <c r="E8508" s="39"/>
      <c r="F8508" s="40"/>
      <c r="G8508" s="39"/>
      <c r="H8508" s="39"/>
    </row>
    <row r="8509" spans="1:8">
      <c r="A8509" s="37">
        <v>29</v>
      </c>
      <c r="B8509" s="38" t="s">
        <v>1957</v>
      </c>
      <c r="C8509" s="38" t="s">
        <v>16</v>
      </c>
      <c r="D8509" s="39">
        <v>595898.24325000006</v>
      </c>
      <c r="E8509" s="39">
        <v>8480.3413428571403</v>
      </c>
      <c r="F8509" s="40">
        <v>112298.6554</v>
      </c>
      <c r="G8509" s="39">
        <v>70.268190767098702</v>
      </c>
      <c r="H8509" s="39">
        <v>57.025957835686398</v>
      </c>
    </row>
    <row r="8510" spans="1:8" hidden="1">
      <c r="A8510" s="37">
        <v>29</v>
      </c>
      <c r="B8510" s="38" t="s">
        <v>7616</v>
      </c>
      <c r="C8510" s="38" t="s">
        <v>15</v>
      </c>
      <c r="D8510" s="39">
        <v>8.1196999999999999</v>
      </c>
      <c r="E8510" s="39"/>
      <c r="F8510" s="40">
        <v>0</v>
      </c>
      <c r="G8510" s="39"/>
      <c r="H8510" s="39"/>
    </row>
    <row r="8511" spans="1:8" hidden="1">
      <c r="A8511" s="37">
        <v>29</v>
      </c>
      <c r="B8511" s="38" t="s">
        <v>8802</v>
      </c>
      <c r="C8511" s="38" t="s">
        <v>15</v>
      </c>
      <c r="D8511" s="39">
        <v>53958.349099999999</v>
      </c>
      <c r="E8511" s="39">
        <v>614.37760000000003</v>
      </c>
      <c r="F8511" s="40"/>
      <c r="G8511" s="39">
        <v>87.826035812503605</v>
      </c>
      <c r="H8511" s="39"/>
    </row>
    <row r="8512" spans="1:8" hidden="1">
      <c r="A8512" s="37">
        <v>29</v>
      </c>
      <c r="B8512" s="38" t="s">
        <v>8792</v>
      </c>
      <c r="C8512" s="38" t="s">
        <v>15</v>
      </c>
      <c r="D8512" s="39">
        <v>136060.70499999999</v>
      </c>
      <c r="E8512" s="39">
        <v>168.20928571428601</v>
      </c>
      <c r="F8512" s="40">
        <v>2220.2399999999998</v>
      </c>
      <c r="G8512" s="39">
        <v>808.87749105068895</v>
      </c>
      <c r="H8512" s="39">
        <v>795.67821973476896</v>
      </c>
    </row>
    <row r="8513" spans="1:8" hidden="1">
      <c r="A8513" s="37">
        <v>29</v>
      </c>
      <c r="B8513" s="38" t="s">
        <v>3767</v>
      </c>
      <c r="C8513" s="38" t="s">
        <v>15</v>
      </c>
      <c r="D8513" s="39">
        <v>0</v>
      </c>
      <c r="E8513" s="39"/>
      <c r="F8513" s="40"/>
      <c r="G8513" s="39"/>
      <c r="H8513" s="39"/>
    </row>
    <row r="8514" spans="1:8" hidden="1">
      <c r="A8514" s="37">
        <v>29</v>
      </c>
      <c r="B8514" s="38" t="s">
        <v>5525</v>
      </c>
      <c r="C8514" s="38" t="s">
        <v>15</v>
      </c>
      <c r="D8514" s="39">
        <v>0</v>
      </c>
      <c r="E8514" s="39"/>
      <c r="F8514" s="40"/>
      <c r="G8514" s="39"/>
      <c r="H8514" s="39"/>
    </row>
    <row r="8515" spans="1:8" hidden="1">
      <c r="A8515" s="37">
        <v>29</v>
      </c>
      <c r="B8515" s="38" t="s">
        <v>4971</v>
      </c>
      <c r="C8515" s="38" t="s">
        <v>15</v>
      </c>
      <c r="D8515" s="39">
        <v>0</v>
      </c>
      <c r="E8515" s="39"/>
      <c r="F8515" s="40"/>
      <c r="G8515" s="39"/>
      <c r="H8515" s="39"/>
    </row>
    <row r="8516" spans="1:8" hidden="1">
      <c r="A8516" s="37">
        <v>29</v>
      </c>
      <c r="B8516" s="38" t="s">
        <v>8794</v>
      </c>
      <c r="C8516" s="38" t="s">
        <v>15</v>
      </c>
      <c r="D8516" s="39">
        <v>11951.569299999999</v>
      </c>
      <c r="E8516" s="39">
        <v>279.384092857143</v>
      </c>
      <c r="F8516" s="40"/>
      <c r="G8516" s="39">
        <v>42.778274087749097</v>
      </c>
      <c r="H8516" s="39"/>
    </row>
    <row r="8517" spans="1:8" hidden="1">
      <c r="A8517" s="37">
        <v>29</v>
      </c>
      <c r="B8517" s="38" t="s">
        <v>1571</v>
      </c>
      <c r="C8517" s="38" t="s">
        <v>15</v>
      </c>
      <c r="D8517" s="39">
        <v>1058.8036</v>
      </c>
      <c r="E8517" s="39">
        <v>1.2210000000000001</v>
      </c>
      <c r="F8517" s="40">
        <v>0</v>
      </c>
      <c r="G8517" s="39">
        <v>867.16101556101603</v>
      </c>
      <c r="H8517" s="39">
        <v>867.16101556101603</v>
      </c>
    </row>
    <row r="8518" spans="1:8" hidden="1">
      <c r="A8518" s="37">
        <v>29</v>
      </c>
      <c r="B8518" s="38" t="s">
        <v>8795</v>
      </c>
      <c r="C8518" s="38" t="s">
        <v>15</v>
      </c>
      <c r="D8518" s="39">
        <v>0</v>
      </c>
      <c r="E8518" s="39"/>
      <c r="F8518" s="40"/>
      <c r="G8518" s="39"/>
      <c r="H8518" s="39"/>
    </row>
    <row r="8519" spans="1:8" hidden="1">
      <c r="A8519" s="37">
        <v>29</v>
      </c>
      <c r="B8519" s="38" t="s">
        <v>5576</v>
      </c>
      <c r="C8519" s="38" t="s">
        <v>15</v>
      </c>
      <c r="D8519" s="39">
        <v>0</v>
      </c>
      <c r="E8519" s="39"/>
      <c r="F8519" s="40"/>
      <c r="G8519" s="39"/>
      <c r="H8519" s="39"/>
    </row>
    <row r="8520" spans="1:8" hidden="1">
      <c r="A8520" s="37">
        <v>29</v>
      </c>
      <c r="B8520" s="38" t="s">
        <v>5091</v>
      </c>
      <c r="C8520" s="38" t="s">
        <v>15</v>
      </c>
      <c r="D8520" s="39">
        <v>0</v>
      </c>
      <c r="E8520" s="39"/>
      <c r="F8520" s="40"/>
      <c r="G8520" s="39"/>
      <c r="H8520" s="39"/>
    </row>
    <row r="8521" spans="1:8" hidden="1">
      <c r="A8521" s="37">
        <v>29</v>
      </c>
      <c r="B8521" s="38" t="s">
        <v>8851</v>
      </c>
      <c r="C8521" s="38" t="s">
        <v>15</v>
      </c>
      <c r="D8521" s="39">
        <v>1.7777499999999999</v>
      </c>
      <c r="E8521" s="39"/>
      <c r="F8521" s="40"/>
      <c r="G8521" s="39"/>
      <c r="H8521" s="39"/>
    </row>
    <row r="8522" spans="1:8" hidden="1">
      <c r="A8522" s="37">
        <v>29</v>
      </c>
      <c r="B8522" s="38" t="s">
        <v>5533</v>
      </c>
      <c r="C8522" s="38" t="s">
        <v>15</v>
      </c>
      <c r="D8522" s="39">
        <v>0</v>
      </c>
      <c r="E8522" s="39"/>
      <c r="F8522" s="40">
        <v>0</v>
      </c>
      <c r="G8522" s="39"/>
      <c r="H8522" s="39"/>
    </row>
    <row r="8523" spans="1:8" hidden="1">
      <c r="A8523" s="37">
        <v>29</v>
      </c>
      <c r="B8523" s="38" t="s">
        <v>4833</v>
      </c>
      <c r="C8523" s="38" t="s">
        <v>15</v>
      </c>
      <c r="D8523" s="39">
        <v>0</v>
      </c>
      <c r="E8523" s="39"/>
      <c r="F8523" s="40"/>
      <c r="G8523" s="39"/>
      <c r="H8523" s="39"/>
    </row>
    <row r="8524" spans="1:8" hidden="1">
      <c r="A8524" s="37">
        <v>29</v>
      </c>
      <c r="B8524" s="38" t="s">
        <v>8853</v>
      </c>
      <c r="C8524" s="38" t="s">
        <v>15</v>
      </c>
      <c r="D8524" s="39">
        <v>0</v>
      </c>
      <c r="E8524" s="39"/>
      <c r="F8524" s="40"/>
      <c r="G8524" s="39"/>
      <c r="H8524" s="39"/>
    </row>
    <row r="8525" spans="1:8" hidden="1">
      <c r="A8525" s="37">
        <v>29</v>
      </c>
      <c r="B8525" s="38" t="s">
        <v>1361</v>
      </c>
      <c r="C8525" s="38" t="s">
        <v>15</v>
      </c>
      <c r="D8525" s="39">
        <v>96807.679250000001</v>
      </c>
      <c r="E8525" s="39">
        <v>980.344942857143</v>
      </c>
      <c r="F8525" s="40"/>
      <c r="G8525" s="39">
        <v>98.748588397733897</v>
      </c>
      <c r="H8525" s="39"/>
    </row>
    <row r="8526" spans="1:8" hidden="1">
      <c r="A8526" s="37">
        <v>29</v>
      </c>
      <c r="B8526" s="38" t="s">
        <v>8852</v>
      </c>
      <c r="C8526" s="38" t="s">
        <v>15</v>
      </c>
      <c r="D8526" s="39">
        <v>1.9872000000000001</v>
      </c>
      <c r="E8526" s="39"/>
      <c r="F8526" s="40"/>
      <c r="G8526" s="39"/>
      <c r="H8526" s="39"/>
    </row>
    <row r="8527" spans="1:8" hidden="1">
      <c r="A8527" s="37">
        <v>29</v>
      </c>
      <c r="B8527" s="41" t="s">
        <v>8848</v>
      </c>
      <c r="C8527" s="41" t="s">
        <v>15</v>
      </c>
      <c r="D8527" s="39">
        <v>0</v>
      </c>
      <c r="E8527" s="39"/>
      <c r="F8527" s="40"/>
      <c r="G8527" s="39"/>
      <c r="H8527" s="39"/>
    </row>
    <row r="8528" spans="1:8" hidden="1">
      <c r="A8528" s="37">
        <v>29</v>
      </c>
      <c r="B8528" s="41" t="s">
        <v>8845</v>
      </c>
      <c r="C8528" s="41" t="s">
        <v>15</v>
      </c>
      <c r="D8528" s="39">
        <v>38323.581050000001</v>
      </c>
      <c r="E8528" s="39">
        <v>192.650335714286</v>
      </c>
      <c r="F8528" s="40"/>
      <c r="G8528" s="39">
        <v>198.92818202422799</v>
      </c>
      <c r="H8528" s="39"/>
    </row>
    <row r="8529" spans="1:8">
      <c r="A8529" s="37">
        <v>29</v>
      </c>
      <c r="B8529" s="38" t="s">
        <v>477</v>
      </c>
      <c r="C8529" s="38" t="s">
        <v>16</v>
      </c>
      <c r="D8529" s="39">
        <v>2694134.3391</v>
      </c>
      <c r="E8529" s="39">
        <v>23629.525207142899</v>
      </c>
      <c r="F8529" s="40">
        <v>9198.7356</v>
      </c>
      <c r="G8529" s="39">
        <v>114.01559343586</v>
      </c>
      <c r="H8529" s="39">
        <v>113.626303531837</v>
      </c>
    </row>
    <row r="8530" spans="1:8">
      <c r="A8530" s="37">
        <v>29</v>
      </c>
      <c r="B8530" s="38" t="s">
        <v>2732</v>
      </c>
      <c r="C8530" s="38" t="s">
        <v>16</v>
      </c>
      <c r="D8530" s="39">
        <v>0</v>
      </c>
      <c r="E8530" s="39"/>
      <c r="F8530" s="40"/>
      <c r="G8530" s="39"/>
      <c r="H8530" s="39"/>
    </row>
    <row r="8531" spans="1:8" hidden="1">
      <c r="A8531" s="37">
        <v>29</v>
      </c>
      <c r="B8531" s="38" t="s">
        <v>6407</v>
      </c>
      <c r="C8531" s="38" t="s">
        <v>15</v>
      </c>
      <c r="D8531" s="39">
        <v>0</v>
      </c>
      <c r="E8531" s="39"/>
      <c r="F8531" s="40"/>
      <c r="G8531" s="39"/>
      <c r="H8531" s="39"/>
    </row>
    <row r="8532" spans="1:8" hidden="1">
      <c r="A8532" s="37">
        <v>29</v>
      </c>
      <c r="B8532" s="38" t="s">
        <v>3362</v>
      </c>
      <c r="C8532" s="38" t="s">
        <v>15</v>
      </c>
      <c r="D8532" s="39">
        <v>0</v>
      </c>
      <c r="E8532" s="39"/>
      <c r="F8532" s="40"/>
      <c r="G8532" s="39"/>
      <c r="H8532" s="39"/>
    </row>
    <row r="8533" spans="1:8" hidden="1">
      <c r="A8533" s="37">
        <v>29</v>
      </c>
      <c r="B8533" s="41" t="s">
        <v>7968</v>
      </c>
      <c r="C8533" s="41" t="s">
        <v>15</v>
      </c>
      <c r="D8533" s="39">
        <v>10646.9365</v>
      </c>
      <c r="E8533" s="39">
        <v>3.89207142857143</v>
      </c>
      <c r="F8533" s="40"/>
      <c r="G8533" s="39">
        <v>2735.5449907320699</v>
      </c>
      <c r="H8533" s="39"/>
    </row>
    <row r="8534" spans="1:8" hidden="1">
      <c r="A8534" s="37">
        <v>29</v>
      </c>
      <c r="B8534" s="38" t="s">
        <v>7684</v>
      </c>
      <c r="C8534" s="38" t="s">
        <v>15</v>
      </c>
      <c r="D8534" s="39">
        <v>0</v>
      </c>
      <c r="E8534" s="39"/>
      <c r="F8534" s="40"/>
      <c r="G8534" s="39"/>
      <c r="H8534" s="39"/>
    </row>
    <row r="8535" spans="1:8">
      <c r="A8535" s="37">
        <v>29</v>
      </c>
      <c r="B8535" s="41" t="s">
        <v>8858</v>
      </c>
      <c r="C8535" s="41" t="s">
        <v>16</v>
      </c>
      <c r="D8535" s="39">
        <v>31035.847000000002</v>
      </c>
      <c r="E8535" s="39">
        <v>245.626928571429</v>
      </c>
      <c r="F8535" s="40"/>
      <c r="G8535" s="39">
        <v>126.353601294879</v>
      </c>
      <c r="H8535" s="39"/>
    </row>
    <row r="8536" spans="1:8" hidden="1">
      <c r="A8536" s="37">
        <v>29</v>
      </c>
      <c r="B8536" s="41" t="s">
        <v>2680</v>
      </c>
      <c r="C8536" s="41" t="s">
        <v>15</v>
      </c>
      <c r="D8536" s="39">
        <v>0</v>
      </c>
      <c r="E8536" s="39"/>
      <c r="F8536" s="40"/>
      <c r="G8536" s="39"/>
      <c r="H8536" s="39"/>
    </row>
    <row r="8537" spans="1:8">
      <c r="A8537" s="37">
        <v>29</v>
      </c>
      <c r="B8537" s="38" t="s">
        <v>1272</v>
      </c>
      <c r="C8537" s="38" t="s">
        <v>16</v>
      </c>
      <c r="D8537" s="39">
        <v>147936.79405</v>
      </c>
      <c r="E8537" s="39">
        <v>779.06084999999996</v>
      </c>
      <c r="F8537" s="40"/>
      <c r="G8537" s="39">
        <v>189.891192773966</v>
      </c>
      <c r="H8537" s="39"/>
    </row>
    <row r="8538" spans="1:8" hidden="1">
      <c r="A8538" s="37">
        <v>29</v>
      </c>
      <c r="B8538" s="38" t="s">
        <v>8299</v>
      </c>
      <c r="C8538" s="38" t="s">
        <v>15</v>
      </c>
      <c r="D8538" s="39">
        <v>16424.128000000001</v>
      </c>
      <c r="E8538" s="39">
        <v>156.976071428571</v>
      </c>
      <c r="F8538" s="40"/>
      <c r="G8538" s="39">
        <v>104.62822677705699</v>
      </c>
      <c r="H8538" s="39"/>
    </row>
    <row r="8539" spans="1:8" hidden="1">
      <c r="A8539" s="37">
        <v>29</v>
      </c>
      <c r="B8539" s="38" t="s">
        <v>6030</v>
      </c>
      <c r="C8539" s="38" t="s">
        <v>15</v>
      </c>
      <c r="D8539" s="39">
        <v>0</v>
      </c>
      <c r="E8539" s="39"/>
      <c r="F8539" s="40"/>
      <c r="G8539" s="39"/>
      <c r="H8539" s="39"/>
    </row>
    <row r="8540" spans="1:8">
      <c r="A8540" s="37">
        <v>29</v>
      </c>
      <c r="B8540" s="41" t="s">
        <v>7620</v>
      </c>
      <c r="C8540" s="41" t="s">
        <v>16</v>
      </c>
      <c r="D8540" s="39">
        <v>0</v>
      </c>
      <c r="E8540" s="39"/>
      <c r="F8540" s="40"/>
      <c r="G8540" s="39"/>
      <c r="H8540" s="39"/>
    </row>
    <row r="8541" spans="1:8" hidden="1">
      <c r="A8541" s="37">
        <v>29</v>
      </c>
      <c r="B8541" s="38" t="s">
        <v>2670</v>
      </c>
      <c r="C8541" s="38" t="s">
        <v>15</v>
      </c>
      <c r="D8541" s="39">
        <v>0</v>
      </c>
      <c r="E8541" s="39"/>
      <c r="F8541" s="40">
        <v>0</v>
      </c>
      <c r="G8541" s="39"/>
      <c r="H8541" s="39"/>
    </row>
    <row r="8542" spans="1:8" hidden="1">
      <c r="A8542" s="37">
        <v>29</v>
      </c>
      <c r="B8542" s="38" t="s">
        <v>286</v>
      </c>
      <c r="C8542" s="38" t="s">
        <v>15</v>
      </c>
      <c r="D8542" s="39">
        <v>256872.52849999999</v>
      </c>
      <c r="E8542" s="39">
        <v>11655.385392857101</v>
      </c>
      <c r="F8542" s="40"/>
      <c r="G8542" s="39">
        <v>22.038956228544901</v>
      </c>
      <c r="H8542" s="39"/>
    </row>
    <row r="8543" spans="1:8" hidden="1">
      <c r="A8543" s="37">
        <v>29</v>
      </c>
      <c r="B8543" s="38" t="s">
        <v>3569</v>
      </c>
      <c r="C8543" s="38" t="s">
        <v>15</v>
      </c>
      <c r="D8543" s="39">
        <v>0</v>
      </c>
      <c r="E8543" s="39"/>
      <c r="F8543" s="40"/>
      <c r="G8543" s="39"/>
      <c r="H8543" s="39"/>
    </row>
    <row r="8544" spans="1:8">
      <c r="A8544" s="37">
        <v>29</v>
      </c>
      <c r="B8544" s="38" t="s">
        <v>8828</v>
      </c>
      <c r="C8544" s="38" t="s">
        <v>16</v>
      </c>
      <c r="D8544" s="39">
        <v>26998.13175</v>
      </c>
      <c r="E8544" s="39">
        <v>454.90820714285701</v>
      </c>
      <c r="F8544" s="40"/>
      <c r="G8544" s="39">
        <v>59.348526419356602</v>
      </c>
      <c r="H8544" s="39"/>
    </row>
    <row r="8545" spans="1:8" hidden="1">
      <c r="A8545" s="37">
        <v>29</v>
      </c>
      <c r="B8545" s="38" t="s">
        <v>8822</v>
      </c>
      <c r="C8545" s="38" t="s">
        <v>15</v>
      </c>
      <c r="D8545" s="39">
        <v>0</v>
      </c>
      <c r="E8545" s="39"/>
      <c r="F8545" s="40"/>
      <c r="G8545" s="39"/>
      <c r="H8545" s="39"/>
    </row>
    <row r="8546" spans="1:8" hidden="1">
      <c r="A8546" s="37">
        <v>29</v>
      </c>
      <c r="B8546" s="38" t="s">
        <v>7644</v>
      </c>
      <c r="C8546" s="38" t="s">
        <v>15</v>
      </c>
      <c r="D8546" s="39">
        <v>0</v>
      </c>
      <c r="E8546" s="39"/>
      <c r="F8546" s="40"/>
      <c r="G8546" s="39"/>
      <c r="H8546" s="39"/>
    </row>
    <row r="8547" spans="1:8">
      <c r="A8547" s="37">
        <v>29</v>
      </c>
      <c r="B8547" s="38" t="s">
        <v>1130</v>
      </c>
      <c r="C8547" s="38" t="s">
        <v>16</v>
      </c>
      <c r="D8547" s="39">
        <v>35193.117599999998</v>
      </c>
      <c r="E8547" s="39">
        <v>246.60902857142901</v>
      </c>
      <c r="F8547" s="40">
        <v>0</v>
      </c>
      <c r="G8547" s="39">
        <v>142.708147401856</v>
      </c>
      <c r="H8547" s="39">
        <v>142.708147401856</v>
      </c>
    </row>
    <row r="8548" spans="1:8" hidden="1">
      <c r="A8548" s="37">
        <v>29</v>
      </c>
      <c r="B8548" s="38" t="s">
        <v>8838</v>
      </c>
      <c r="C8548" s="38" t="s">
        <v>15</v>
      </c>
      <c r="D8548" s="39">
        <v>0</v>
      </c>
      <c r="E8548" s="39"/>
      <c r="F8548" s="40"/>
      <c r="G8548" s="39"/>
      <c r="H8548" s="39"/>
    </row>
    <row r="8549" spans="1:8" hidden="1">
      <c r="A8549" s="37">
        <v>29</v>
      </c>
      <c r="B8549" s="38" t="s">
        <v>7549</v>
      </c>
      <c r="C8549" s="38" t="s">
        <v>15</v>
      </c>
      <c r="D8549" s="39">
        <v>0</v>
      </c>
      <c r="E8549" s="39"/>
      <c r="F8549" s="40"/>
      <c r="G8549" s="39"/>
      <c r="H8549" s="39"/>
    </row>
    <row r="8550" spans="1:8" hidden="1">
      <c r="A8550" s="37">
        <v>29</v>
      </c>
      <c r="B8550" s="38" t="s">
        <v>2675</v>
      </c>
      <c r="C8550" s="38" t="s">
        <v>15</v>
      </c>
      <c r="D8550" s="39">
        <v>0</v>
      </c>
      <c r="E8550" s="39"/>
      <c r="F8550" s="40"/>
      <c r="G8550" s="39"/>
      <c r="H8550" s="39"/>
    </row>
    <row r="8551" spans="1:8" hidden="1">
      <c r="A8551" s="37">
        <v>29</v>
      </c>
      <c r="B8551" s="38" t="s">
        <v>8839</v>
      </c>
      <c r="C8551" s="38" t="s">
        <v>15</v>
      </c>
      <c r="D8551" s="39">
        <v>0</v>
      </c>
      <c r="E8551" s="39"/>
      <c r="F8551" s="40"/>
      <c r="G8551" s="39"/>
      <c r="H8551" s="39"/>
    </row>
    <row r="8552" spans="1:8" hidden="1">
      <c r="A8552" s="37">
        <v>29</v>
      </c>
      <c r="B8552" s="41" t="s">
        <v>8836</v>
      </c>
      <c r="C8552" s="41" t="s">
        <v>15</v>
      </c>
      <c r="D8552" s="39">
        <v>0</v>
      </c>
      <c r="E8552" s="39"/>
      <c r="F8552" s="40"/>
      <c r="G8552" s="39"/>
      <c r="H8552" s="39"/>
    </row>
    <row r="8553" spans="1:8" hidden="1">
      <c r="A8553" s="37">
        <v>29</v>
      </c>
      <c r="B8553" s="38" t="s">
        <v>8837</v>
      </c>
      <c r="C8553" s="38" t="s">
        <v>15</v>
      </c>
      <c r="D8553" s="39">
        <v>0</v>
      </c>
      <c r="E8553" s="39"/>
      <c r="F8553" s="40"/>
      <c r="G8553" s="39"/>
      <c r="H8553" s="39"/>
    </row>
    <row r="8554" spans="1:8" hidden="1">
      <c r="A8554" s="37">
        <v>29</v>
      </c>
      <c r="B8554" s="41" t="s">
        <v>8832</v>
      </c>
      <c r="C8554" s="41" t="s">
        <v>15</v>
      </c>
      <c r="D8554" s="39">
        <v>1560578.06645</v>
      </c>
      <c r="E8554" s="39">
        <v>13982.481279420699</v>
      </c>
      <c r="F8554" s="40">
        <v>258978.8486</v>
      </c>
      <c r="G8554" s="39">
        <v>111.60952303557499</v>
      </c>
      <c r="H8554" s="39">
        <v>93.087857000436898</v>
      </c>
    </row>
    <row r="8555" spans="1:8" hidden="1">
      <c r="A8555" s="37">
        <v>29</v>
      </c>
      <c r="B8555" s="38" t="s">
        <v>8831</v>
      </c>
      <c r="C8555" s="38" t="s">
        <v>15</v>
      </c>
      <c r="D8555" s="39">
        <v>0</v>
      </c>
      <c r="E8555" s="39"/>
      <c r="F8555" s="40"/>
      <c r="G8555" s="39"/>
      <c r="H8555" s="39"/>
    </row>
    <row r="8556" spans="1:8" hidden="1">
      <c r="A8556" s="37">
        <v>29</v>
      </c>
      <c r="B8556" s="41" t="s">
        <v>5295</v>
      </c>
      <c r="C8556" s="41" t="s">
        <v>15</v>
      </c>
      <c r="D8556" s="39">
        <v>0</v>
      </c>
      <c r="E8556" s="39"/>
      <c r="F8556" s="40"/>
      <c r="G8556" s="39"/>
      <c r="H8556" s="39"/>
    </row>
    <row r="8557" spans="1:8" hidden="1">
      <c r="A8557" s="37">
        <v>29</v>
      </c>
      <c r="B8557" s="41" t="s">
        <v>4590</v>
      </c>
      <c r="C8557" s="41" t="s">
        <v>15</v>
      </c>
      <c r="D8557" s="39">
        <v>0</v>
      </c>
      <c r="E8557" s="39"/>
      <c r="F8557" s="40"/>
      <c r="G8557" s="39"/>
      <c r="H8557" s="39"/>
    </row>
    <row r="8558" spans="1:8" hidden="1">
      <c r="A8558" s="37">
        <v>29</v>
      </c>
      <c r="B8558" s="38" t="s">
        <v>8829</v>
      </c>
      <c r="C8558" s="38" t="s">
        <v>15</v>
      </c>
      <c r="D8558" s="39">
        <v>46860.7166</v>
      </c>
      <c r="E8558" s="39">
        <v>447.40725714285702</v>
      </c>
      <c r="F8558" s="40"/>
      <c r="G8558" s="39">
        <v>104.738391816111</v>
      </c>
      <c r="H8558" s="39"/>
    </row>
    <row r="8559" spans="1:8" hidden="1">
      <c r="A8559" s="37">
        <v>29</v>
      </c>
      <c r="B8559" s="38" t="s">
        <v>8835</v>
      </c>
      <c r="C8559" s="38" t="s">
        <v>15</v>
      </c>
      <c r="D8559" s="39">
        <v>0</v>
      </c>
      <c r="E8559" s="39"/>
      <c r="F8559" s="40">
        <v>0</v>
      </c>
      <c r="G8559" s="39"/>
      <c r="H8559" s="39"/>
    </row>
    <row r="8560" spans="1:8" hidden="1">
      <c r="A8560" s="37">
        <v>29</v>
      </c>
      <c r="B8560" s="38" t="s">
        <v>9062</v>
      </c>
      <c r="C8560" s="38" t="s">
        <v>15</v>
      </c>
      <c r="D8560" s="39">
        <v>0</v>
      </c>
      <c r="E8560" s="39"/>
      <c r="F8560" s="40"/>
      <c r="G8560" s="39"/>
      <c r="H8560" s="39"/>
    </row>
    <row r="8561" spans="1:8" hidden="1">
      <c r="A8561" s="37">
        <v>29</v>
      </c>
      <c r="B8561" s="38" t="s">
        <v>9061</v>
      </c>
      <c r="C8561" s="38" t="s">
        <v>15</v>
      </c>
      <c r="D8561" s="39">
        <v>0</v>
      </c>
      <c r="E8561" s="39"/>
      <c r="F8561" s="40"/>
      <c r="G8561" s="39"/>
      <c r="H8561" s="39"/>
    </row>
    <row r="8562" spans="1:8">
      <c r="A8562" s="37">
        <v>29</v>
      </c>
      <c r="B8562" s="38" t="s">
        <v>745</v>
      </c>
      <c r="C8562" s="38" t="s">
        <v>16</v>
      </c>
      <c r="D8562" s="39">
        <v>446159.47645800002</v>
      </c>
      <c r="E8562" s="39">
        <v>3884.4313642857101</v>
      </c>
      <c r="F8562" s="40"/>
      <c r="G8562" s="39">
        <v>114.858375555322</v>
      </c>
      <c r="H8562" s="39"/>
    </row>
    <row r="8563" spans="1:8" hidden="1">
      <c r="A8563" s="37">
        <v>29</v>
      </c>
      <c r="B8563" s="38" t="s">
        <v>5894</v>
      </c>
      <c r="C8563" s="38" t="s">
        <v>15</v>
      </c>
      <c r="D8563" s="39">
        <v>0</v>
      </c>
      <c r="E8563" s="39"/>
      <c r="F8563" s="40">
        <v>0</v>
      </c>
      <c r="G8563" s="39"/>
      <c r="H8563" s="39"/>
    </row>
    <row r="8564" spans="1:8" hidden="1">
      <c r="A8564" s="37">
        <v>29</v>
      </c>
      <c r="B8564" s="41" t="s">
        <v>9065</v>
      </c>
      <c r="C8564" s="41" t="s">
        <v>15</v>
      </c>
      <c r="D8564" s="39">
        <v>0</v>
      </c>
      <c r="E8564" s="39"/>
      <c r="F8564" s="40"/>
      <c r="G8564" s="39"/>
      <c r="H8564" s="39"/>
    </row>
    <row r="8565" spans="1:8" hidden="1">
      <c r="A8565" s="37">
        <v>29</v>
      </c>
      <c r="B8565" s="41" t="s">
        <v>6791</v>
      </c>
      <c r="C8565" s="41" t="s">
        <v>15</v>
      </c>
      <c r="D8565" s="39">
        <v>0</v>
      </c>
      <c r="E8565" s="39"/>
      <c r="F8565" s="40">
        <v>0</v>
      </c>
      <c r="G8565" s="39"/>
      <c r="H8565" s="39"/>
    </row>
    <row r="8566" spans="1:8" hidden="1">
      <c r="A8566" s="37">
        <v>29</v>
      </c>
      <c r="B8566" s="38" t="s">
        <v>9053</v>
      </c>
      <c r="C8566" s="38" t="s">
        <v>15</v>
      </c>
      <c r="D8566" s="39">
        <v>0</v>
      </c>
      <c r="E8566" s="39"/>
      <c r="F8566" s="40"/>
      <c r="G8566" s="39"/>
      <c r="H8566" s="39"/>
    </row>
    <row r="8567" spans="1:8" hidden="1">
      <c r="A8567" s="37">
        <v>29</v>
      </c>
      <c r="B8567" s="38" t="s">
        <v>7605</v>
      </c>
      <c r="C8567" s="38" t="s">
        <v>15</v>
      </c>
      <c r="D8567" s="39">
        <v>0</v>
      </c>
      <c r="E8567" s="39"/>
      <c r="F8567" s="40"/>
      <c r="G8567" s="39"/>
      <c r="H8567" s="39"/>
    </row>
    <row r="8568" spans="1:8" hidden="1">
      <c r="A8568" s="37">
        <v>29</v>
      </c>
      <c r="B8568" s="38" t="s">
        <v>5367</v>
      </c>
      <c r="C8568" s="38" t="s">
        <v>15</v>
      </c>
      <c r="D8568" s="39">
        <v>0</v>
      </c>
      <c r="E8568" s="39"/>
      <c r="F8568" s="40"/>
      <c r="G8568" s="39"/>
      <c r="H8568" s="39"/>
    </row>
    <row r="8569" spans="1:8" hidden="1">
      <c r="A8569" s="37">
        <v>29</v>
      </c>
      <c r="B8569" s="38" t="s">
        <v>9059</v>
      </c>
      <c r="C8569" s="38" t="s">
        <v>15</v>
      </c>
      <c r="D8569" s="39">
        <v>0</v>
      </c>
      <c r="E8569" s="39"/>
      <c r="F8569" s="40"/>
      <c r="G8569" s="39"/>
      <c r="H8569" s="39"/>
    </row>
    <row r="8570" spans="1:8">
      <c r="A8570" s="37">
        <v>29</v>
      </c>
      <c r="B8570" s="41" t="s">
        <v>8303</v>
      </c>
      <c r="C8570" s="41" t="s">
        <v>16</v>
      </c>
      <c r="D8570" s="39">
        <v>17786.798500000001</v>
      </c>
      <c r="E8570" s="39">
        <v>56.844285714285697</v>
      </c>
      <c r="F8570" s="40"/>
      <c r="G8570" s="39">
        <v>312.90389660978599</v>
      </c>
      <c r="H8570" s="39"/>
    </row>
    <row r="8571" spans="1:8" hidden="1">
      <c r="A8571" s="37">
        <v>29</v>
      </c>
      <c r="B8571" s="38" t="s">
        <v>9071</v>
      </c>
      <c r="C8571" s="38" t="s">
        <v>15</v>
      </c>
      <c r="D8571" s="39">
        <v>0</v>
      </c>
      <c r="E8571" s="39"/>
      <c r="F8571" s="40"/>
      <c r="G8571" s="39"/>
      <c r="H8571" s="39"/>
    </row>
    <row r="8572" spans="1:8" hidden="1">
      <c r="A8572" s="37">
        <v>29</v>
      </c>
      <c r="B8572" s="38" t="s">
        <v>9072</v>
      </c>
      <c r="C8572" s="38" t="s">
        <v>15</v>
      </c>
      <c r="D8572" s="39">
        <v>0</v>
      </c>
      <c r="E8572" s="39"/>
      <c r="F8572" s="40"/>
      <c r="G8572" s="39"/>
      <c r="H8572" s="39"/>
    </row>
    <row r="8573" spans="1:8" hidden="1">
      <c r="A8573" s="37">
        <v>29</v>
      </c>
      <c r="B8573" s="38" t="s">
        <v>9068</v>
      </c>
      <c r="C8573" s="38" t="s">
        <v>15</v>
      </c>
      <c r="D8573" s="39">
        <v>0</v>
      </c>
      <c r="E8573" s="39"/>
      <c r="F8573" s="40">
        <v>0</v>
      </c>
      <c r="G8573" s="39"/>
      <c r="H8573" s="39"/>
    </row>
    <row r="8574" spans="1:8" hidden="1">
      <c r="A8574" s="37">
        <v>29</v>
      </c>
      <c r="B8574" s="38" t="s">
        <v>5222</v>
      </c>
      <c r="C8574" s="38" t="s">
        <v>15</v>
      </c>
      <c r="D8574" s="39">
        <v>-14.5299</v>
      </c>
      <c r="E8574" s="39"/>
      <c r="F8574" s="40"/>
      <c r="G8574" s="39"/>
      <c r="H8574" s="39"/>
    </row>
    <row r="8575" spans="1:8" hidden="1">
      <c r="A8575" s="37">
        <v>29</v>
      </c>
      <c r="B8575" s="38" t="s">
        <v>352</v>
      </c>
      <c r="C8575" s="38" t="s">
        <v>15</v>
      </c>
      <c r="D8575" s="39">
        <v>49864.675300000003</v>
      </c>
      <c r="E8575" s="39">
        <v>656.53650317460301</v>
      </c>
      <c r="F8575" s="40">
        <v>0</v>
      </c>
      <c r="G8575" s="39">
        <v>75.951108672382105</v>
      </c>
      <c r="H8575" s="39">
        <v>75.951108672382105</v>
      </c>
    </row>
    <row r="8576" spans="1:8" hidden="1">
      <c r="A8576" s="37">
        <v>29</v>
      </c>
      <c r="B8576" s="38" t="s">
        <v>7468</v>
      </c>
      <c r="C8576" s="38" t="s">
        <v>15</v>
      </c>
      <c r="D8576" s="39">
        <v>0</v>
      </c>
      <c r="E8576" s="39"/>
      <c r="F8576" s="40">
        <v>0</v>
      </c>
      <c r="G8576" s="39"/>
      <c r="H8576" s="39"/>
    </row>
    <row r="8577" spans="1:8" hidden="1">
      <c r="A8577" s="37">
        <v>29</v>
      </c>
      <c r="B8577" s="38" t="s">
        <v>9070</v>
      </c>
      <c r="C8577" s="38" t="s">
        <v>15</v>
      </c>
      <c r="D8577" s="39">
        <v>0</v>
      </c>
      <c r="E8577" s="39"/>
      <c r="F8577" s="40"/>
      <c r="G8577" s="39"/>
      <c r="H8577" s="39"/>
    </row>
    <row r="8578" spans="1:8" hidden="1">
      <c r="A8578" s="37">
        <v>29</v>
      </c>
      <c r="B8578" s="41" t="s">
        <v>6936</v>
      </c>
      <c r="C8578" s="41" t="s">
        <v>15</v>
      </c>
      <c r="D8578" s="39">
        <v>0</v>
      </c>
      <c r="E8578" s="39"/>
      <c r="F8578" s="40"/>
      <c r="G8578" s="39"/>
      <c r="H8578" s="39"/>
    </row>
    <row r="8579" spans="1:8">
      <c r="A8579" s="37">
        <v>29</v>
      </c>
      <c r="B8579" s="41" t="s">
        <v>7506</v>
      </c>
      <c r="C8579" s="41" t="s">
        <v>16</v>
      </c>
      <c r="D8579" s="39">
        <v>0</v>
      </c>
      <c r="E8579" s="39"/>
      <c r="F8579" s="40">
        <v>0</v>
      </c>
      <c r="G8579" s="39"/>
      <c r="H8579" s="39"/>
    </row>
    <row r="8580" spans="1:8" hidden="1">
      <c r="A8580" s="37">
        <v>29</v>
      </c>
      <c r="B8580" s="41" t="s">
        <v>5316</v>
      </c>
      <c r="C8580" s="41" t="s">
        <v>15</v>
      </c>
      <c r="D8580" s="39">
        <v>0</v>
      </c>
      <c r="E8580" s="39"/>
      <c r="F8580" s="40"/>
      <c r="G8580" s="39"/>
      <c r="H8580" s="39"/>
    </row>
    <row r="8581" spans="1:8" hidden="1">
      <c r="A8581" s="37">
        <v>29</v>
      </c>
      <c r="B8581" s="41" t="s">
        <v>4349</v>
      </c>
      <c r="C8581" s="41" t="s">
        <v>15</v>
      </c>
      <c r="D8581" s="39">
        <v>0</v>
      </c>
      <c r="E8581" s="39"/>
      <c r="F8581" s="40"/>
      <c r="G8581" s="39"/>
      <c r="H8581" s="39"/>
    </row>
    <row r="8582" spans="1:8" hidden="1">
      <c r="A8582" s="37">
        <v>29</v>
      </c>
      <c r="B8582" s="38" t="s">
        <v>9039</v>
      </c>
      <c r="C8582" s="38" t="s">
        <v>15</v>
      </c>
      <c r="D8582" s="39">
        <v>229.667</v>
      </c>
      <c r="E8582" s="39"/>
      <c r="F8582" s="40"/>
      <c r="G8582" s="39"/>
      <c r="H8582" s="39"/>
    </row>
    <row r="8583" spans="1:8" hidden="1">
      <c r="A8583" s="37">
        <v>29</v>
      </c>
      <c r="B8583" s="38" t="s">
        <v>3001</v>
      </c>
      <c r="C8583" s="38" t="s">
        <v>15</v>
      </c>
      <c r="D8583" s="39">
        <v>0</v>
      </c>
      <c r="E8583" s="39"/>
      <c r="F8583" s="40"/>
      <c r="G8583" s="39"/>
      <c r="H8583" s="39"/>
    </row>
    <row r="8584" spans="1:8" hidden="1">
      <c r="A8584" s="37">
        <v>29</v>
      </c>
      <c r="B8584" s="38" t="s">
        <v>9043</v>
      </c>
      <c r="C8584" s="38" t="s">
        <v>15</v>
      </c>
      <c r="D8584" s="39">
        <v>0</v>
      </c>
      <c r="E8584" s="39"/>
      <c r="F8584" s="40"/>
      <c r="G8584" s="39"/>
      <c r="H8584" s="39"/>
    </row>
    <row r="8585" spans="1:8">
      <c r="A8585" s="37">
        <v>29</v>
      </c>
      <c r="B8585" s="38" t="s">
        <v>8309</v>
      </c>
      <c r="C8585" s="38" t="s">
        <v>16</v>
      </c>
      <c r="D8585" s="39">
        <v>98087.501999999993</v>
      </c>
      <c r="E8585" s="39">
        <v>121.335285714286</v>
      </c>
      <c r="F8585" s="40"/>
      <c r="G8585" s="39">
        <v>808.40047000813604</v>
      </c>
      <c r="H8585" s="39"/>
    </row>
    <row r="8586" spans="1:8">
      <c r="A8586" s="37">
        <v>29</v>
      </c>
      <c r="B8586" s="38" t="s">
        <v>9034</v>
      </c>
      <c r="C8586" s="38" t="s">
        <v>16</v>
      </c>
      <c r="D8586" s="39">
        <v>0</v>
      </c>
      <c r="E8586" s="39"/>
      <c r="F8586" s="40"/>
      <c r="G8586" s="39"/>
      <c r="H8586" s="39"/>
    </row>
    <row r="8587" spans="1:8" hidden="1">
      <c r="A8587" s="37">
        <v>29</v>
      </c>
      <c r="B8587" s="41" t="s">
        <v>9035</v>
      </c>
      <c r="C8587" s="41" t="s">
        <v>15</v>
      </c>
      <c r="D8587" s="39">
        <v>0</v>
      </c>
      <c r="E8587" s="39"/>
      <c r="F8587" s="40">
        <v>0</v>
      </c>
      <c r="G8587" s="39"/>
      <c r="H8587" s="39"/>
    </row>
    <row r="8588" spans="1:8">
      <c r="A8588" s="37">
        <v>29</v>
      </c>
      <c r="B8588" s="38" t="s">
        <v>1497</v>
      </c>
      <c r="C8588" s="38" t="s">
        <v>16</v>
      </c>
      <c r="D8588" s="39">
        <v>205347.35250000001</v>
      </c>
      <c r="E8588" s="39">
        <v>1368.75811428571</v>
      </c>
      <c r="F8588" s="40"/>
      <c r="G8588" s="39">
        <v>150.02457363123</v>
      </c>
      <c r="H8588" s="39"/>
    </row>
    <row r="8589" spans="1:8" hidden="1">
      <c r="A8589" s="37">
        <v>29</v>
      </c>
      <c r="B8589" s="38" t="s">
        <v>9050</v>
      </c>
      <c r="C8589" s="38" t="s">
        <v>15</v>
      </c>
      <c r="D8589" s="39">
        <v>0</v>
      </c>
      <c r="E8589" s="39"/>
      <c r="F8589" s="40">
        <v>0</v>
      </c>
      <c r="G8589" s="39"/>
      <c r="H8589" s="39"/>
    </row>
    <row r="8590" spans="1:8">
      <c r="A8590" s="37">
        <v>29</v>
      </c>
      <c r="B8590" s="38" t="s">
        <v>7312</v>
      </c>
      <c r="C8590" s="38" t="s">
        <v>16</v>
      </c>
      <c r="D8590" s="39">
        <v>0</v>
      </c>
      <c r="E8590" s="39"/>
      <c r="F8590" s="40"/>
      <c r="G8590" s="39"/>
      <c r="H8590" s="39"/>
    </row>
    <row r="8591" spans="1:8" hidden="1">
      <c r="A8591" s="37">
        <v>29</v>
      </c>
      <c r="B8591" s="38" t="s">
        <v>5969</v>
      </c>
      <c r="C8591" s="38" t="s">
        <v>15</v>
      </c>
      <c r="D8591" s="39">
        <v>0</v>
      </c>
      <c r="E8591" s="39"/>
      <c r="F8591" s="40">
        <v>0</v>
      </c>
      <c r="G8591" s="39"/>
      <c r="H8591" s="39"/>
    </row>
    <row r="8592" spans="1:8" hidden="1">
      <c r="A8592" s="37">
        <v>29</v>
      </c>
      <c r="B8592" s="41" t="s">
        <v>5425</v>
      </c>
      <c r="C8592" s="41" t="s">
        <v>15</v>
      </c>
      <c r="D8592" s="39">
        <v>0</v>
      </c>
      <c r="E8592" s="39"/>
      <c r="F8592" s="40"/>
      <c r="G8592" s="39"/>
      <c r="H8592" s="39"/>
    </row>
    <row r="8593" spans="1:8" hidden="1">
      <c r="A8593" s="37">
        <v>29</v>
      </c>
      <c r="B8593" s="41" t="s">
        <v>5134</v>
      </c>
      <c r="C8593" s="41" t="s">
        <v>15</v>
      </c>
      <c r="D8593" s="39">
        <v>0</v>
      </c>
      <c r="E8593" s="39"/>
      <c r="F8593" s="40">
        <v>0</v>
      </c>
      <c r="G8593" s="39"/>
      <c r="H8593" s="39"/>
    </row>
    <row r="8594" spans="1:8" hidden="1">
      <c r="A8594" s="37">
        <v>29</v>
      </c>
      <c r="B8594" s="41" t="s">
        <v>6657</v>
      </c>
      <c r="C8594" s="41" t="s">
        <v>15</v>
      </c>
      <c r="D8594" s="39">
        <v>0</v>
      </c>
      <c r="E8594" s="39"/>
      <c r="F8594" s="40"/>
      <c r="G8594" s="39"/>
      <c r="H8594" s="39"/>
    </row>
    <row r="8595" spans="1:8" hidden="1">
      <c r="A8595" s="37">
        <v>29</v>
      </c>
      <c r="B8595" s="38" t="s">
        <v>6192</v>
      </c>
      <c r="C8595" s="38" t="s">
        <v>15</v>
      </c>
      <c r="D8595" s="39">
        <v>0</v>
      </c>
      <c r="E8595" s="39"/>
      <c r="F8595" s="40"/>
      <c r="G8595" s="39"/>
      <c r="H8595" s="39"/>
    </row>
    <row r="8596" spans="1:8" hidden="1">
      <c r="A8596" s="37">
        <v>29</v>
      </c>
      <c r="B8596" s="38" t="s">
        <v>2609</v>
      </c>
      <c r="C8596" s="38" t="s">
        <v>15</v>
      </c>
      <c r="D8596" s="39">
        <v>0</v>
      </c>
      <c r="E8596" s="39"/>
      <c r="F8596" s="40"/>
      <c r="G8596" s="39"/>
      <c r="H8596" s="39"/>
    </row>
    <row r="8597" spans="1:8" hidden="1">
      <c r="A8597" s="37">
        <v>29</v>
      </c>
      <c r="B8597" s="38" t="s">
        <v>9045</v>
      </c>
      <c r="C8597" s="38" t="s">
        <v>15</v>
      </c>
      <c r="D8597" s="39">
        <v>0</v>
      </c>
      <c r="E8597" s="39"/>
      <c r="F8597" s="40"/>
      <c r="G8597" s="39"/>
      <c r="H8597" s="39"/>
    </row>
    <row r="8598" spans="1:8" hidden="1">
      <c r="A8598" s="37">
        <v>29</v>
      </c>
      <c r="B8598" s="38" t="s">
        <v>9046</v>
      </c>
      <c r="C8598" s="38" t="s">
        <v>15</v>
      </c>
      <c r="D8598" s="39">
        <v>0</v>
      </c>
      <c r="E8598" s="39"/>
      <c r="F8598" s="40"/>
      <c r="G8598" s="39"/>
      <c r="H8598" s="39"/>
    </row>
    <row r="8599" spans="1:8">
      <c r="A8599" s="37">
        <v>29</v>
      </c>
      <c r="B8599" s="38" t="s">
        <v>4416</v>
      </c>
      <c r="C8599" s="38" t="s">
        <v>16</v>
      </c>
      <c r="D8599" s="39">
        <v>0</v>
      </c>
      <c r="E8599" s="39"/>
      <c r="F8599" s="40"/>
      <c r="G8599" s="39"/>
      <c r="H8599" s="39"/>
    </row>
    <row r="8600" spans="1:8">
      <c r="A8600" s="37">
        <v>29</v>
      </c>
      <c r="B8600" s="38" t="s">
        <v>4621</v>
      </c>
      <c r="C8600" s="38" t="s">
        <v>16</v>
      </c>
      <c r="D8600" s="39">
        <v>666.86590000000001</v>
      </c>
      <c r="E8600" s="39"/>
      <c r="F8600" s="40">
        <v>40.541200000000003</v>
      </c>
      <c r="G8600" s="39"/>
      <c r="H8600" s="39"/>
    </row>
    <row r="8601" spans="1:8">
      <c r="A8601" s="37">
        <v>29</v>
      </c>
      <c r="B8601" s="38" t="s">
        <v>1675</v>
      </c>
      <c r="C8601" s="38" t="s">
        <v>16</v>
      </c>
      <c r="D8601" s="39">
        <v>3236776.637718</v>
      </c>
      <c r="E8601" s="39">
        <v>24405.450814906799</v>
      </c>
      <c r="F8601" s="40">
        <v>287726.46464999998</v>
      </c>
      <c r="G8601" s="39">
        <v>132.62515256390901</v>
      </c>
      <c r="H8601" s="39">
        <v>120.835718030118</v>
      </c>
    </row>
    <row r="8602" spans="1:8" hidden="1">
      <c r="A8602" s="37">
        <v>29</v>
      </c>
      <c r="B8602" s="38" t="s">
        <v>4229</v>
      </c>
      <c r="C8602" s="38" t="s">
        <v>15</v>
      </c>
      <c r="D8602" s="39">
        <v>0</v>
      </c>
      <c r="E8602" s="39"/>
      <c r="F8602" s="40"/>
      <c r="G8602" s="39"/>
      <c r="H8602" s="39"/>
    </row>
    <row r="8603" spans="1:8" hidden="1">
      <c r="A8603" s="37">
        <v>29</v>
      </c>
      <c r="B8603" s="41" t="s">
        <v>4697</v>
      </c>
      <c r="C8603" s="41" t="s">
        <v>15</v>
      </c>
      <c r="D8603" s="39">
        <v>0</v>
      </c>
      <c r="E8603" s="39"/>
      <c r="F8603" s="40">
        <v>0</v>
      </c>
      <c r="G8603" s="39"/>
      <c r="H8603" s="39"/>
    </row>
    <row r="8604" spans="1:8">
      <c r="A8604" s="37">
        <v>29</v>
      </c>
      <c r="B8604" s="41" t="s">
        <v>4070</v>
      </c>
      <c r="C8604" s="41" t="s">
        <v>16</v>
      </c>
      <c r="D8604" s="39">
        <v>0</v>
      </c>
      <c r="E8604" s="39"/>
      <c r="F8604" s="40"/>
      <c r="G8604" s="39"/>
      <c r="H8604" s="39"/>
    </row>
    <row r="8605" spans="1:8">
      <c r="A8605" s="37">
        <v>29</v>
      </c>
      <c r="B8605" s="38" t="s">
        <v>7804</v>
      </c>
      <c r="C8605" s="38" t="s">
        <v>16</v>
      </c>
      <c r="D8605" s="39">
        <v>204637.15285000001</v>
      </c>
      <c r="E8605" s="39">
        <v>710.55188571428596</v>
      </c>
      <c r="F8605" s="40">
        <v>59.487200000000001</v>
      </c>
      <c r="G8605" s="39">
        <v>287.99748049966502</v>
      </c>
      <c r="H8605" s="39">
        <v>287.91376078658499</v>
      </c>
    </row>
    <row r="8606" spans="1:8" hidden="1">
      <c r="A8606" s="37">
        <v>29</v>
      </c>
      <c r="B8606" s="41" t="s">
        <v>9047</v>
      </c>
      <c r="C8606" s="41" t="s">
        <v>15</v>
      </c>
      <c r="D8606" s="39">
        <v>0</v>
      </c>
      <c r="E8606" s="39"/>
      <c r="F8606" s="40"/>
      <c r="G8606" s="39"/>
      <c r="H8606" s="39"/>
    </row>
    <row r="8607" spans="1:8" hidden="1">
      <c r="A8607" s="37">
        <v>29</v>
      </c>
      <c r="B8607" s="41" t="s">
        <v>5154</v>
      </c>
      <c r="C8607" s="41" t="s">
        <v>15</v>
      </c>
      <c r="D8607" s="39">
        <v>0</v>
      </c>
      <c r="E8607" s="39"/>
      <c r="F8607" s="40"/>
      <c r="G8607" s="39"/>
      <c r="H8607" s="39"/>
    </row>
    <row r="8608" spans="1:8">
      <c r="A8608" s="37">
        <v>29</v>
      </c>
      <c r="B8608" s="38" t="s">
        <v>2758</v>
      </c>
      <c r="C8608" s="38" t="s">
        <v>16</v>
      </c>
      <c r="D8608" s="39">
        <v>0</v>
      </c>
      <c r="E8608" s="39"/>
      <c r="F8608" s="40">
        <v>0</v>
      </c>
      <c r="G8608" s="39"/>
      <c r="H8608" s="39"/>
    </row>
    <row r="8609" spans="1:8" hidden="1">
      <c r="A8609" s="37">
        <v>29</v>
      </c>
      <c r="B8609" s="41" t="s">
        <v>6752</v>
      </c>
      <c r="C8609" s="41" t="s">
        <v>15</v>
      </c>
      <c r="D8609" s="39">
        <v>0</v>
      </c>
      <c r="E8609" s="39"/>
      <c r="F8609" s="40"/>
      <c r="G8609" s="39"/>
      <c r="H8609" s="39"/>
    </row>
    <row r="8610" spans="1:8">
      <c r="A8610" s="37">
        <v>29</v>
      </c>
      <c r="B8610" s="38" t="s">
        <v>2440</v>
      </c>
      <c r="C8610" s="38" t="s">
        <v>16</v>
      </c>
      <c r="D8610" s="39">
        <v>-22.905999999999999</v>
      </c>
      <c r="E8610" s="39"/>
      <c r="F8610" s="40"/>
      <c r="G8610" s="39"/>
      <c r="H8610" s="39"/>
    </row>
    <row r="8611" spans="1:8" hidden="1">
      <c r="A8611" s="37">
        <v>29</v>
      </c>
      <c r="B8611" s="41" t="s">
        <v>1676</v>
      </c>
      <c r="C8611" s="41" t="s">
        <v>15</v>
      </c>
      <c r="D8611" s="39">
        <v>149554.53229999999</v>
      </c>
      <c r="E8611" s="39">
        <v>183.13835</v>
      </c>
      <c r="F8611" s="40"/>
      <c r="G8611" s="39">
        <v>816.62050739236201</v>
      </c>
      <c r="H8611" s="39"/>
    </row>
    <row r="8612" spans="1:8" hidden="1">
      <c r="A8612" s="37">
        <v>29</v>
      </c>
      <c r="B8612" s="38" t="s">
        <v>7144</v>
      </c>
      <c r="C8612" s="38" t="s">
        <v>15</v>
      </c>
      <c r="D8612" s="39">
        <v>0</v>
      </c>
      <c r="E8612" s="39"/>
      <c r="F8612" s="40"/>
      <c r="G8612" s="39"/>
      <c r="H8612" s="39"/>
    </row>
    <row r="8613" spans="1:8">
      <c r="A8613" s="37">
        <v>29</v>
      </c>
      <c r="B8613" s="38" t="s">
        <v>4027</v>
      </c>
      <c r="C8613" s="38" t="s">
        <v>16</v>
      </c>
      <c r="D8613" s="39">
        <v>0</v>
      </c>
      <c r="E8613" s="39"/>
      <c r="F8613" s="40"/>
      <c r="G8613" s="39"/>
      <c r="H8613" s="39"/>
    </row>
    <row r="8614" spans="1:8" hidden="1">
      <c r="A8614" s="37">
        <v>29</v>
      </c>
      <c r="B8614" s="38" t="s">
        <v>3517</v>
      </c>
      <c r="C8614" s="38" t="s">
        <v>15</v>
      </c>
      <c r="D8614" s="39">
        <v>0</v>
      </c>
      <c r="E8614" s="39"/>
      <c r="F8614" s="40"/>
      <c r="G8614" s="39"/>
      <c r="H8614" s="39"/>
    </row>
    <row r="8615" spans="1:8" hidden="1">
      <c r="A8615" s="37">
        <v>29</v>
      </c>
      <c r="B8615" s="38" t="s">
        <v>2567</v>
      </c>
      <c r="C8615" s="38" t="s">
        <v>15</v>
      </c>
      <c r="D8615" s="39">
        <v>0</v>
      </c>
      <c r="E8615" s="39"/>
      <c r="F8615" s="40"/>
      <c r="G8615" s="39"/>
      <c r="H8615" s="39"/>
    </row>
    <row r="8616" spans="1:8">
      <c r="A8616" s="37">
        <v>29</v>
      </c>
      <c r="B8616" s="38" t="s">
        <v>5013</v>
      </c>
      <c r="C8616" s="38" t="s">
        <v>16</v>
      </c>
      <c r="D8616" s="39">
        <v>0</v>
      </c>
      <c r="E8616" s="39"/>
      <c r="F8616" s="40"/>
      <c r="G8616" s="39"/>
      <c r="H8616" s="39"/>
    </row>
    <row r="8617" spans="1:8">
      <c r="A8617" s="37">
        <v>29</v>
      </c>
      <c r="B8617" s="41" t="s">
        <v>9096</v>
      </c>
      <c r="C8617" s="41" t="s">
        <v>16</v>
      </c>
      <c r="D8617" s="39">
        <v>0</v>
      </c>
      <c r="E8617" s="39"/>
      <c r="F8617" s="40"/>
      <c r="G8617" s="39"/>
      <c r="H8617" s="39"/>
    </row>
    <row r="8618" spans="1:8" hidden="1">
      <c r="A8618" s="37">
        <v>29</v>
      </c>
      <c r="B8618" s="41" t="s">
        <v>9100</v>
      </c>
      <c r="C8618" s="41" t="s">
        <v>15</v>
      </c>
      <c r="D8618" s="39">
        <v>-4.6154000000000002</v>
      </c>
      <c r="E8618" s="39"/>
      <c r="F8618" s="40"/>
      <c r="G8618" s="39"/>
      <c r="H8618" s="39"/>
    </row>
    <row r="8619" spans="1:8">
      <c r="A8619" s="37">
        <v>29</v>
      </c>
      <c r="B8619" s="38" t="s">
        <v>9102</v>
      </c>
      <c r="C8619" s="38" t="s">
        <v>16</v>
      </c>
      <c r="D8619" s="39">
        <v>0</v>
      </c>
      <c r="E8619" s="39"/>
      <c r="F8619" s="40"/>
      <c r="G8619" s="39"/>
      <c r="H8619" s="39"/>
    </row>
    <row r="8620" spans="1:8" hidden="1">
      <c r="A8620" s="37">
        <v>29</v>
      </c>
      <c r="B8620" s="38" t="s">
        <v>7419</v>
      </c>
      <c r="C8620" s="38" t="s">
        <v>15</v>
      </c>
      <c r="D8620" s="39">
        <v>0</v>
      </c>
      <c r="E8620" s="39"/>
      <c r="F8620" s="40"/>
      <c r="G8620" s="39"/>
      <c r="H8620" s="39"/>
    </row>
    <row r="8621" spans="1:8" hidden="1">
      <c r="A8621" s="37">
        <v>29</v>
      </c>
      <c r="B8621" s="41" t="s">
        <v>1850</v>
      </c>
      <c r="C8621" s="41" t="s">
        <v>15</v>
      </c>
      <c r="D8621" s="39">
        <v>34287.520900000003</v>
      </c>
      <c r="E8621" s="39">
        <v>165.12819999999999</v>
      </c>
      <c r="F8621" s="40"/>
      <c r="G8621" s="39">
        <v>207.641825563411</v>
      </c>
      <c r="H8621" s="39"/>
    </row>
    <row r="8622" spans="1:8" hidden="1">
      <c r="A8622" s="37">
        <v>29</v>
      </c>
      <c r="B8622" s="41" t="s">
        <v>4209</v>
      </c>
      <c r="C8622" s="41" t="s">
        <v>15</v>
      </c>
      <c r="D8622" s="39">
        <v>0</v>
      </c>
      <c r="E8622" s="39"/>
      <c r="F8622" s="40"/>
      <c r="G8622" s="39"/>
      <c r="H8622" s="39"/>
    </row>
    <row r="8623" spans="1:8" hidden="1">
      <c r="A8623" s="37">
        <v>29</v>
      </c>
      <c r="B8623" s="38" t="s">
        <v>3676</v>
      </c>
      <c r="C8623" s="38" t="s">
        <v>15</v>
      </c>
      <c r="D8623" s="39">
        <v>0</v>
      </c>
      <c r="E8623" s="39"/>
      <c r="F8623" s="40"/>
      <c r="G8623" s="39"/>
      <c r="H8623" s="39"/>
    </row>
    <row r="8624" spans="1:8" hidden="1">
      <c r="A8624" s="37">
        <v>29</v>
      </c>
      <c r="B8624" s="38" t="s">
        <v>2652</v>
      </c>
      <c r="C8624" s="38" t="s">
        <v>15</v>
      </c>
      <c r="D8624" s="39">
        <v>0</v>
      </c>
      <c r="E8624" s="39"/>
      <c r="F8624" s="40"/>
      <c r="G8624" s="39"/>
      <c r="H8624" s="39"/>
    </row>
    <row r="8625" spans="1:8" hidden="1">
      <c r="A8625" s="37">
        <v>29</v>
      </c>
      <c r="B8625" s="38" t="s">
        <v>3793</v>
      </c>
      <c r="C8625" s="38" t="s">
        <v>15</v>
      </c>
      <c r="D8625" s="39">
        <v>0</v>
      </c>
      <c r="E8625" s="39"/>
      <c r="F8625" s="40"/>
      <c r="G8625" s="39"/>
      <c r="H8625" s="39"/>
    </row>
    <row r="8626" spans="1:8" hidden="1">
      <c r="A8626" s="37">
        <v>29</v>
      </c>
      <c r="B8626" s="41" t="s">
        <v>5285</v>
      </c>
      <c r="C8626" s="41" t="s">
        <v>15</v>
      </c>
      <c r="D8626" s="39">
        <v>0</v>
      </c>
      <c r="E8626" s="39"/>
      <c r="F8626" s="40"/>
      <c r="G8626" s="39"/>
      <c r="H8626" s="39"/>
    </row>
    <row r="8627" spans="1:8" hidden="1">
      <c r="A8627" s="37">
        <v>29</v>
      </c>
      <c r="B8627" s="38" t="s">
        <v>9105</v>
      </c>
      <c r="C8627" s="38" t="s">
        <v>15</v>
      </c>
      <c r="D8627" s="39">
        <v>0</v>
      </c>
      <c r="E8627" s="39"/>
      <c r="F8627" s="40"/>
      <c r="G8627" s="39"/>
      <c r="H8627" s="39"/>
    </row>
    <row r="8628" spans="1:8" hidden="1">
      <c r="A8628" s="37">
        <v>29</v>
      </c>
      <c r="B8628" s="41" t="s">
        <v>9106</v>
      </c>
      <c r="C8628" s="41" t="s">
        <v>15</v>
      </c>
      <c r="D8628" s="39">
        <v>0</v>
      </c>
      <c r="E8628" s="39"/>
      <c r="F8628" s="40"/>
      <c r="G8628" s="39"/>
      <c r="H8628" s="39"/>
    </row>
    <row r="8629" spans="1:8" hidden="1">
      <c r="A8629" s="37">
        <v>29</v>
      </c>
      <c r="B8629" s="38" t="s">
        <v>9111</v>
      </c>
      <c r="C8629" s="38" t="s">
        <v>15</v>
      </c>
      <c r="D8629" s="39">
        <v>0</v>
      </c>
      <c r="E8629" s="39"/>
      <c r="F8629" s="40"/>
      <c r="G8629" s="39"/>
      <c r="H8629" s="39"/>
    </row>
    <row r="8630" spans="1:8" hidden="1">
      <c r="A8630" s="37">
        <v>29</v>
      </c>
      <c r="B8630" s="41" t="s">
        <v>9110</v>
      </c>
      <c r="C8630" s="41" t="s">
        <v>15</v>
      </c>
      <c r="D8630" s="39">
        <v>0</v>
      </c>
      <c r="E8630" s="39"/>
      <c r="F8630" s="40"/>
      <c r="G8630" s="39"/>
      <c r="H8630" s="39"/>
    </row>
    <row r="8631" spans="1:8" hidden="1">
      <c r="A8631" s="37">
        <v>29</v>
      </c>
      <c r="B8631" s="38" t="s">
        <v>9107</v>
      </c>
      <c r="C8631" s="38" t="s">
        <v>15</v>
      </c>
      <c r="D8631" s="39">
        <v>461429.46175000002</v>
      </c>
      <c r="E8631" s="39">
        <v>3426.59290450669</v>
      </c>
      <c r="F8631" s="40">
        <v>0</v>
      </c>
      <c r="G8631" s="39">
        <v>134.66130194314101</v>
      </c>
      <c r="H8631" s="39">
        <v>134.66130194314101</v>
      </c>
    </row>
    <row r="8632" spans="1:8">
      <c r="A8632" s="37">
        <v>29</v>
      </c>
      <c r="B8632" s="38" t="s">
        <v>9082</v>
      </c>
      <c r="C8632" s="38" t="s">
        <v>16</v>
      </c>
      <c r="D8632" s="39">
        <v>95627.910399999993</v>
      </c>
      <c r="E8632" s="39">
        <v>736.80222142857099</v>
      </c>
      <c r="F8632" s="40"/>
      <c r="G8632" s="39">
        <v>129.78776070271499</v>
      </c>
      <c r="H8632" s="39"/>
    </row>
    <row r="8633" spans="1:8" hidden="1">
      <c r="A8633" s="37">
        <v>29</v>
      </c>
      <c r="B8633" s="38" t="s">
        <v>9083</v>
      </c>
      <c r="C8633" s="38" t="s">
        <v>15</v>
      </c>
      <c r="D8633" s="39">
        <v>11267.844499999999</v>
      </c>
      <c r="E8633" s="39">
        <v>23.465</v>
      </c>
      <c r="F8633" s="40"/>
      <c r="G8633" s="39">
        <v>480.19793309183899</v>
      </c>
      <c r="H8633" s="39"/>
    </row>
    <row r="8634" spans="1:8">
      <c r="A8634" s="37">
        <v>29</v>
      </c>
      <c r="B8634" s="38" t="s">
        <v>1847</v>
      </c>
      <c r="C8634" s="38" t="s">
        <v>16</v>
      </c>
      <c r="D8634" s="39">
        <v>111123.7225</v>
      </c>
      <c r="E8634" s="39">
        <v>3552.3150428571398</v>
      </c>
      <c r="F8634" s="40"/>
      <c r="G8634" s="39">
        <v>31.282057238544599</v>
      </c>
      <c r="H8634" s="39"/>
    </row>
    <row r="8635" spans="1:8" hidden="1">
      <c r="A8635" s="37">
        <v>29</v>
      </c>
      <c r="B8635" s="41" t="s">
        <v>9080</v>
      </c>
      <c r="C8635" s="41" t="s">
        <v>15</v>
      </c>
      <c r="D8635" s="39">
        <v>0</v>
      </c>
      <c r="E8635" s="39"/>
      <c r="F8635" s="40"/>
      <c r="G8635" s="39"/>
      <c r="H8635" s="39"/>
    </row>
    <row r="8636" spans="1:8" hidden="1">
      <c r="A8636" s="37">
        <v>29</v>
      </c>
      <c r="B8636" s="38" t="s">
        <v>7785</v>
      </c>
      <c r="C8636" s="38" t="s">
        <v>15</v>
      </c>
      <c r="D8636" s="39">
        <v>59248.459000000003</v>
      </c>
      <c r="E8636" s="39">
        <v>643.57765714285699</v>
      </c>
      <c r="F8636" s="40"/>
      <c r="G8636" s="39">
        <v>92.061087488698206</v>
      </c>
      <c r="H8636" s="39"/>
    </row>
    <row r="8637" spans="1:8" hidden="1">
      <c r="A8637" s="37">
        <v>29</v>
      </c>
      <c r="B8637" s="38" t="s">
        <v>1552</v>
      </c>
      <c r="C8637" s="38" t="s">
        <v>15</v>
      </c>
      <c r="D8637" s="39">
        <v>26608.934099999999</v>
      </c>
      <c r="E8637" s="39">
        <v>460.52469619047599</v>
      </c>
      <c r="F8637" s="40"/>
      <c r="G8637" s="39">
        <v>57.779602961823301</v>
      </c>
      <c r="H8637" s="39"/>
    </row>
    <row r="8638" spans="1:8" hidden="1">
      <c r="A8638" s="37">
        <v>29</v>
      </c>
      <c r="B8638" s="41" t="s">
        <v>4073</v>
      </c>
      <c r="C8638" s="41" t="s">
        <v>15</v>
      </c>
      <c r="D8638" s="39">
        <v>0</v>
      </c>
      <c r="E8638" s="39"/>
      <c r="F8638" s="40"/>
      <c r="G8638" s="39"/>
      <c r="H8638" s="39"/>
    </row>
    <row r="8639" spans="1:8" hidden="1">
      <c r="A8639" s="37">
        <v>29</v>
      </c>
      <c r="B8639" s="38" t="s">
        <v>2638</v>
      </c>
      <c r="C8639" s="38" t="s">
        <v>15</v>
      </c>
      <c r="D8639" s="39">
        <v>0</v>
      </c>
      <c r="E8639" s="39"/>
      <c r="F8639" s="40"/>
      <c r="G8639" s="39"/>
      <c r="H8639" s="39"/>
    </row>
    <row r="8640" spans="1:8">
      <c r="A8640" s="37">
        <v>29</v>
      </c>
      <c r="B8640" s="38" t="s">
        <v>8276</v>
      </c>
      <c r="C8640" s="38" t="s">
        <v>16</v>
      </c>
      <c r="D8640" s="39">
        <v>36628.511250000003</v>
      </c>
      <c r="E8640" s="39">
        <v>143.64357142857099</v>
      </c>
      <c r="F8640" s="40"/>
      <c r="G8640" s="39">
        <v>254.99582672388499</v>
      </c>
      <c r="H8640" s="39"/>
    </row>
    <row r="8641" spans="1:8" hidden="1">
      <c r="A8641" s="37">
        <v>29</v>
      </c>
      <c r="B8641" s="38" t="s">
        <v>3673</v>
      </c>
      <c r="C8641" s="38" t="s">
        <v>15</v>
      </c>
      <c r="D8641" s="39">
        <v>0</v>
      </c>
      <c r="E8641" s="39"/>
      <c r="F8641" s="40"/>
      <c r="G8641" s="39"/>
      <c r="H8641" s="39"/>
    </row>
    <row r="8642" spans="1:8" hidden="1">
      <c r="A8642" s="37">
        <v>29</v>
      </c>
      <c r="B8642" s="38" t="s">
        <v>1444</v>
      </c>
      <c r="C8642" s="38" t="s">
        <v>15</v>
      </c>
      <c r="D8642" s="39">
        <v>547808.10869999998</v>
      </c>
      <c r="E8642" s="39">
        <v>6087.10857142857</v>
      </c>
      <c r="F8642" s="40">
        <v>0</v>
      </c>
      <c r="G8642" s="39">
        <v>89.994798395954405</v>
      </c>
      <c r="H8642" s="39">
        <v>89.994798395954405</v>
      </c>
    </row>
    <row r="8643" spans="1:8" hidden="1">
      <c r="A8643" s="37">
        <v>29</v>
      </c>
      <c r="B8643" s="38" t="s">
        <v>642</v>
      </c>
      <c r="C8643" s="38" t="s">
        <v>15</v>
      </c>
      <c r="D8643" s="39">
        <v>0</v>
      </c>
      <c r="E8643" s="39"/>
      <c r="F8643" s="40"/>
      <c r="G8643" s="39"/>
      <c r="H8643" s="39"/>
    </row>
    <row r="8644" spans="1:8" hidden="1">
      <c r="A8644" s="37">
        <v>29</v>
      </c>
      <c r="B8644" s="41" t="s">
        <v>9090</v>
      </c>
      <c r="C8644" s="41" t="s">
        <v>15</v>
      </c>
      <c r="D8644" s="39">
        <v>4388.4073500000004</v>
      </c>
      <c r="E8644" s="39">
        <v>44.031500000000001</v>
      </c>
      <c r="F8644" s="40"/>
      <c r="G8644" s="39">
        <v>99.665179473785798</v>
      </c>
      <c r="H8644" s="39"/>
    </row>
    <row r="8645" spans="1:8" hidden="1">
      <c r="A8645" s="37">
        <v>29</v>
      </c>
      <c r="B8645" s="38" t="s">
        <v>2506</v>
      </c>
      <c r="C8645" s="38" t="s">
        <v>15</v>
      </c>
      <c r="D8645" s="39">
        <v>0</v>
      </c>
      <c r="E8645" s="39"/>
      <c r="F8645" s="40"/>
      <c r="G8645" s="39"/>
      <c r="H8645" s="39"/>
    </row>
    <row r="8646" spans="1:8" hidden="1">
      <c r="A8646" s="37">
        <v>29</v>
      </c>
      <c r="B8646" s="38" t="s">
        <v>4589</v>
      </c>
      <c r="C8646" s="38" t="s">
        <v>15</v>
      </c>
      <c r="D8646" s="39">
        <v>0</v>
      </c>
      <c r="E8646" s="39"/>
      <c r="F8646" s="40"/>
      <c r="G8646" s="39"/>
      <c r="H8646" s="39"/>
    </row>
    <row r="8647" spans="1:8" hidden="1">
      <c r="A8647" s="37">
        <v>29</v>
      </c>
      <c r="B8647" s="41" t="s">
        <v>9088</v>
      </c>
      <c r="C8647" s="41" t="s">
        <v>15</v>
      </c>
      <c r="D8647" s="39">
        <v>0</v>
      </c>
      <c r="E8647" s="39"/>
      <c r="F8647" s="40"/>
      <c r="G8647" s="39"/>
      <c r="H8647" s="39"/>
    </row>
    <row r="8648" spans="1:8" hidden="1">
      <c r="A8648" s="37">
        <v>29</v>
      </c>
      <c r="B8648" s="38" t="s">
        <v>7238</v>
      </c>
      <c r="C8648" s="38" t="s">
        <v>15</v>
      </c>
      <c r="D8648" s="39">
        <v>0</v>
      </c>
      <c r="E8648" s="39"/>
      <c r="F8648" s="40"/>
      <c r="G8648" s="39"/>
      <c r="H8648" s="39"/>
    </row>
    <row r="8649" spans="1:8">
      <c r="A8649" s="37">
        <v>29</v>
      </c>
      <c r="B8649" s="38" t="s">
        <v>9094</v>
      </c>
      <c r="C8649" s="38" t="s">
        <v>16</v>
      </c>
      <c r="D8649" s="39">
        <v>0</v>
      </c>
      <c r="E8649" s="39"/>
      <c r="F8649" s="40"/>
      <c r="G8649" s="39"/>
      <c r="H8649" s="39"/>
    </row>
    <row r="8650" spans="1:8" hidden="1">
      <c r="A8650" s="37">
        <v>29</v>
      </c>
      <c r="B8650" s="38" t="s">
        <v>6258</v>
      </c>
      <c r="C8650" s="38" t="s">
        <v>15</v>
      </c>
      <c r="D8650" s="39">
        <v>0</v>
      </c>
      <c r="E8650" s="39"/>
      <c r="F8650" s="40"/>
      <c r="G8650" s="39"/>
      <c r="H8650" s="39"/>
    </row>
    <row r="8651" spans="1:8" hidden="1">
      <c r="A8651" s="37">
        <v>29</v>
      </c>
      <c r="B8651" s="38" t="s">
        <v>3235</v>
      </c>
      <c r="C8651" s="38" t="s">
        <v>15</v>
      </c>
      <c r="D8651" s="39">
        <v>0</v>
      </c>
      <c r="E8651" s="39"/>
      <c r="F8651" s="40"/>
      <c r="G8651" s="39"/>
      <c r="H8651" s="39"/>
    </row>
    <row r="8652" spans="1:8" hidden="1">
      <c r="A8652" s="37">
        <v>29</v>
      </c>
      <c r="B8652" s="38" t="s">
        <v>5179</v>
      </c>
      <c r="C8652" s="38" t="s">
        <v>15</v>
      </c>
      <c r="D8652" s="39">
        <v>0</v>
      </c>
      <c r="E8652" s="39"/>
      <c r="F8652" s="40"/>
      <c r="G8652" s="39"/>
      <c r="H8652" s="39"/>
    </row>
    <row r="8653" spans="1:8" hidden="1">
      <c r="A8653" s="37">
        <v>29</v>
      </c>
      <c r="B8653" s="41" t="s">
        <v>6509</v>
      </c>
      <c r="C8653" s="41" t="s">
        <v>15</v>
      </c>
      <c r="D8653" s="39">
        <v>0</v>
      </c>
      <c r="E8653" s="39"/>
      <c r="F8653" s="40"/>
      <c r="G8653" s="39"/>
      <c r="H8653" s="39"/>
    </row>
    <row r="8654" spans="1:8" hidden="1">
      <c r="A8654" s="37">
        <v>29</v>
      </c>
      <c r="B8654" s="41" t="s">
        <v>6176</v>
      </c>
      <c r="C8654" s="41" t="s">
        <v>15</v>
      </c>
      <c r="D8654" s="39">
        <v>0</v>
      </c>
      <c r="E8654" s="39"/>
      <c r="F8654" s="40"/>
      <c r="G8654" s="39"/>
      <c r="H8654" s="39"/>
    </row>
    <row r="8655" spans="1:8" hidden="1">
      <c r="A8655" s="37">
        <v>29</v>
      </c>
      <c r="B8655" s="38" t="s">
        <v>1775</v>
      </c>
      <c r="C8655" s="38" t="s">
        <v>15</v>
      </c>
      <c r="D8655" s="39">
        <v>62399.387049999998</v>
      </c>
      <c r="E8655" s="39">
        <v>799.11545000000001</v>
      </c>
      <c r="F8655" s="40"/>
      <c r="G8655" s="39">
        <v>78.085572053449795</v>
      </c>
      <c r="H8655" s="39"/>
    </row>
    <row r="8656" spans="1:8" hidden="1">
      <c r="A8656" s="37">
        <v>29</v>
      </c>
      <c r="B8656" s="41" t="s">
        <v>6907</v>
      </c>
      <c r="C8656" s="41" t="s">
        <v>15</v>
      </c>
      <c r="D8656" s="39">
        <v>0</v>
      </c>
      <c r="E8656" s="39"/>
      <c r="F8656" s="40"/>
      <c r="G8656" s="39"/>
      <c r="H8656" s="39"/>
    </row>
    <row r="8657" spans="1:8" hidden="1">
      <c r="A8657" s="37">
        <v>29</v>
      </c>
      <c r="B8657" s="41" t="s">
        <v>291</v>
      </c>
      <c r="C8657" s="41" t="s">
        <v>15</v>
      </c>
      <c r="D8657" s="39">
        <v>36756.063450000001</v>
      </c>
      <c r="E8657" s="39">
        <v>634.18008571428595</v>
      </c>
      <c r="F8657" s="40"/>
      <c r="G8657" s="39">
        <v>57.9584005836467</v>
      </c>
      <c r="H8657" s="39"/>
    </row>
    <row r="8658" spans="1:8" hidden="1">
      <c r="A8658" s="37">
        <v>29</v>
      </c>
      <c r="B8658" s="41" t="s">
        <v>8982</v>
      </c>
      <c r="C8658" s="41" t="s">
        <v>15</v>
      </c>
      <c r="D8658" s="39">
        <v>0</v>
      </c>
      <c r="E8658" s="39"/>
      <c r="F8658" s="40"/>
      <c r="G8658" s="39"/>
      <c r="H8658" s="39"/>
    </row>
    <row r="8659" spans="1:8">
      <c r="A8659" s="37">
        <v>29</v>
      </c>
      <c r="B8659" s="38" t="s">
        <v>8981</v>
      </c>
      <c r="C8659" s="38" t="s">
        <v>16</v>
      </c>
      <c r="D8659" s="39">
        <v>161295.6103</v>
      </c>
      <c r="E8659" s="39">
        <v>1023.20078571429</v>
      </c>
      <c r="F8659" s="40"/>
      <c r="G8659" s="39">
        <v>157.63827838287</v>
      </c>
      <c r="H8659" s="39"/>
    </row>
    <row r="8660" spans="1:8">
      <c r="A8660" s="37">
        <v>29</v>
      </c>
      <c r="B8660" s="41" t="s">
        <v>4436</v>
      </c>
      <c r="C8660" s="41" t="s">
        <v>16</v>
      </c>
      <c r="D8660" s="39">
        <v>0</v>
      </c>
      <c r="E8660" s="39"/>
      <c r="F8660" s="40">
        <v>0</v>
      </c>
      <c r="G8660" s="39"/>
      <c r="H8660" s="39"/>
    </row>
    <row r="8661" spans="1:8">
      <c r="A8661" s="37">
        <v>29</v>
      </c>
      <c r="B8661" s="38" t="s">
        <v>8973</v>
      </c>
      <c r="C8661" s="38" t="s">
        <v>16</v>
      </c>
      <c r="D8661" s="39">
        <v>-5.3102999999999998</v>
      </c>
      <c r="E8661" s="39"/>
      <c r="F8661" s="40">
        <v>0</v>
      </c>
      <c r="G8661" s="39"/>
      <c r="H8661" s="39"/>
    </row>
    <row r="8662" spans="1:8" hidden="1">
      <c r="A8662" s="37">
        <v>29</v>
      </c>
      <c r="B8662" s="38" t="s">
        <v>8971</v>
      </c>
      <c r="C8662" s="38" t="s">
        <v>15</v>
      </c>
      <c r="D8662" s="39">
        <v>0</v>
      </c>
      <c r="E8662" s="39"/>
      <c r="F8662" s="40"/>
      <c r="G8662" s="39"/>
      <c r="H8662" s="39"/>
    </row>
    <row r="8663" spans="1:8" hidden="1">
      <c r="A8663" s="37">
        <v>29</v>
      </c>
      <c r="B8663" s="38" t="s">
        <v>8975</v>
      </c>
      <c r="C8663" s="38" t="s">
        <v>15</v>
      </c>
      <c r="D8663" s="39">
        <v>297.60000000000002</v>
      </c>
      <c r="E8663" s="39"/>
      <c r="F8663" s="40"/>
      <c r="G8663" s="39"/>
      <c r="H8663" s="39"/>
    </row>
    <row r="8664" spans="1:8" hidden="1">
      <c r="A8664" s="37">
        <v>29</v>
      </c>
      <c r="B8664" s="41" t="s">
        <v>1229</v>
      </c>
      <c r="C8664" s="41" t="s">
        <v>15</v>
      </c>
      <c r="D8664" s="39">
        <v>366274.22875000001</v>
      </c>
      <c r="E8664" s="39">
        <v>2437.8020499999998</v>
      </c>
      <c r="F8664" s="40"/>
      <c r="G8664" s="39">
        <v>150.24773186567799</v>
      </c>
      <c r="H8664" s="39"/>
    </row>
    <row r="8665" spans="1:8" hidden="1">
      <c r="A8665" s="37">
        <v>29</v>
      </c>
      <c r="B8665" s="41" t="s">
        <v>8990</v>
      </c>
      <c r="C8665" s="41" t="s">
        <v>15</v>
      </c>
      <c r="D8665" s="39">
        <v>91560.920299999998</v>
      </c>
      <c r="E8665" s="39">
        <v>2738.0500857142902</v>
      </c>
      <c r="F8665" s="40"/>
      <c r="G8665" s="39">
        <v>33.440191900694998</v>
      </c>
      <c r="H8665" s="39"/>
    </row>
    <row r="8666" spans="1:8" hidden="1">
      <c r="A8666" s="37">
        <v>29</v>
      </c>
      <c r="B8666" s="41" t="s">
        <v>8992</v>
      </c>
      <c r="C8666" s="41" t="s">
        <v>15</v>
      </c>
      <c r="D8666" s="39">
        <v>0</v>
      </c>
      <c r="E8666" s="39"/>
      <c r="F8666" s="40"/>
      <c r="G8666" s="39"/>
      <c r="H8666" s="39"/>
    </row>
    <row r="8667" spans="1:8">
      <c r="A8667" s="37">
        <v>29</v>
      </c>
      <c r="B8667" s="38" t="s">
        <v>339</v>
      </c>
      <c r="C8667" s="38" t="s">
        <v>16</v>
      </c>
      <c r="D8667" s="39">
        <v>121790.54214999999</v>
      </c>
      <c r="E8667" s="39">
        <v>3125.9152357142898</v>
      </c>
      <c r="F8667" s="40"/>
      <c r="G8667" s="39">
        <v>38.961562603654599</v>
      </c>
      <c r="H8667" s="39"/>
    </row>
    <row r="8668" spans="1:8" hidden="1">
      <c r="A8668" s="37">
        <v>29</v>
      </c>
      <c r="B8668" s="38" t="s">
        <v>5351</v>
      </c>
      <c r="C8668" s="38" t="s">
        <v>15</v>
      </c>
      <c r="D8668" s="39">
        <v>0</v>
      </c>
      <c r="E8668" s="39"/>
      <c r="F8668" s="40">
        <v>0</v>
      </c>
      <c r="G8668" s="39"/>
      <c r="H8668" s="39"/>
    </row>
    <row r="8669" spans="1:8" hidden="1">
      <c r="A8669" s="37">
        <v>29</v>
      </c>
      <c r="B8669" s="38" t="s">
        <v>5270</v>
      </c>
      <c r="C8669" s="38" t="s">
        <v>15</v>
      </c>
      <c r="D8669" s="39">
        <v>0</v>
      </c>
      <c r="E8669" s="39"/>
      <c r="F8669" s="40"/>
      <c r="G8669" s="39"/>
      <c r="H8669" s="39"/>
    </row>
    <row r="8670" spans="1:8" hidden="1">
      <c r="A8670" s="37">
        <v>29</v>
      </c>
      <c r="B8670" s="41" t="s">
        <v>576</v>
      </c>
      <c r="C8670" s="41" t="s">
        <v>15</v>
      </c>
      <c r="D8670" s="39">
        <v>67109.231299999999</v>
      </c>
      <c r="E8670" s="39">
        <v>962.75201428571404</v>
      </c>
      <c r="F8670" s="40"/>
      <c r="G8670" s="39">
        <v>69.705625440617496</v>
      </c>
      <c r="H8670" s="39"/>
    </row>
    <row r="8671" spans="1:8" hidden="1">
      <c r="A8671" s="37">
        <v>29</v>
      </c>
      <c r="B8671" s="38" t="s">
        <v>2923</v>
      </c>
      <c r="C8671" s="38" t="s">
        <v>15</v>
      </c>
      <c r="D8671" s="39">
        <v>0</v>
      </c>
      <c r="E8671" s="39"/>
      <c r="F8671" s="40"/>
      <c r="G8671" s="39"/>
      <c r="H8671" s="39"/>
    </row>
    <row r="8672" spans="1:8" hidden="1">
      <c r="A8672" s="37">
        <v>29</v>
      </c>
      <c r="B8672" s="41" t="s">
        <v>8994</v>
      </c>
      <c r="C8672" s="41" t="s">
        <v>15</v>
      </c>
      <c r="D8672" s="39">
        <v>95239.186000000002</v>
      </c>
      <c r="E8672" s="39">
        <v>247.726578571429</v>
      </c>
      <c r="F8672" s="40"/>
      <c r="G8672" s="39">
        <v>384.45283727413602</v>
      </c>
      <c r="H8672" s="39"/>
    </row>
    <row r="8673" spans="1:8">
      <c r="A8673" s="37">
        <v>29</v>
      </c>
      <c r="B8673" s="41" t="s">
        <v>8983</v>
      </c>
      <c r="C8673" s="41" t="s">
        <v>16</v>
      </c>
      <c r="D8673" s="39">
        <v>0</v>
      </c>
      <c r="E8673" s="39"/>
      <c r="F8673" s="40"/>
      <c r="G8673" s="39"/>
      <c r="H8673" s="39"/>
    </row>
    <row r="8674" spans="1:8" hidden="1">
      <c r="A8674" s="37">
        <v>29</v>
      </c>
      <c r="B8674" s="38" t="s">
        <v>8988</v>
      </c>
      <c r="C8674" s="38" t="s">
        <v>15</v>
      </c>
      <c r="D8674" s="39">
        <v>0</v>
      </c>
      <c r="E8674" s="39"/>
      <c r="F8674" s="40"/>
      <c r="G8674" s="39"/>
      <c r="H8674" s="39"/>
    </row>
    <row r="8675" spans="1:8" hidden="1">
      <c r="A8675" s="37">
        <v>29</v>
      </c>
      <c r="B8675" s="38" t="s">
        <v>8989</v>
      </c>
      <c r="C8675" s="38" t="s">
        <v>15</v>
      </c>
      <c r="D8675" s="39">
        <v>0</v>
      </c>
      <c r="E8675" s="39"/>
      <c r="F8675" s="40"/>
      <c r="G8675" s="39"/>
      <c r="H8675" s="39"/>
    </row>
    <row r="8676" spans="1:8">
      <c r="A8676" s="37">
        <v>29</v>
      </c>
      <c r="B8676" s="41" t="s">
        <v>8986</v>
      </c>
      <c r="C8676" s="41" t="s">
        <v>16</v>
      </c>
      <c r="D8676" s="39">
        <v>-10.75855</v>
      </c>
      <c r="E8676" s="39"/>
      <c r="F8676" s="40">
        <v>0</v>
      </c>
      <c r="G8676" s="39"/>
      <c r="H8676" s="39"/>
    </row>
    <row r="8677" spans="1:8" hidden="1">
      <c r="A8677" s="37">
        <v>29</v>
      </c>
      <c r="B8677" s="38" t="s">
        <v>8987</v>
      </c>
      <c r="C8677" s="38" t="s">
        <v>15</v>
      </c>
      <c r="D8677" s="39">
        <v>0</v>
      </c>
      <c r="E8677" s="39"/>
      <c r="F8677" s="40">
        <v>0</v>
      </c>
      <c r="G8677" s="39"/>
      <c r="H8677" s="39"/>
    </row>
    <row r="8678" spans="1:8" hidden="1">
      <c r="A8678" s="37">
        <v>29</v>
      </c>
      <c r="B8678" s="41" t="s">
        <v>8948</v>
      </c>
      <c r="C8678" s="41" t="s">
        <v>15</v>
      </c>
      <c r="D8678" s="39">
        <v>21.923100000000002</v>
      </c>
      <c r="E8678" s="39"/>
      <c r="F8678" s="40"/>
      <c r="G8678" s="39"/>
      <c r="H8678" s="39"/>
    </row>
    <row r="8679" spans="1:8" hidden="1">
      <c r="A8679" s="37">
        <v>29</v>
      </c>
      <c r="B8679" s="38" t="s">
        <v>8950</v>
      </c>
      <c r="C8679" s="38" t="s">
        <v>15</v>
      </c>
      <c r="D8679" s="39">
        <v>0</v>
      </c>
      <c r="E8679" s="39"/>
      <c r="F8679" s="40"/>
      <c r="G8679" s="39"/>
      <c r="H8679" s="39"/>
    </row>
    <row r="8680" spans="1:8" hidden="1">
      <c r="A8680" s="37">
        <v>29</v>
      </c>
      <c r="B8680" s="41" t="s">
        <v>5967</v>
      </c>
      <c r="C8680" s="41" t="s">
        <v>15</v>
      </c>
      <c r="D8680" s="39">
        <v>159.547</v>
      </c>
      <c r="E8680" s="39"/>
      <c r="F8680" s="40"/>
      <c r="G8680" s="39"/>
      <c r="H8680" s="39"/>
    </row>
    <row r="8681" spans="1:8" hidden="1">
      <c r="A8681" s="37">
        <v>29</v>
      </c>
      <c r="B8681" s="41" t="s">
        <v>4672</v>
      </c>
      <c r="C8681" s="41" t="s">
        <v>15</v>
      </c>
      <c r="D8681" s="39">
        <v>0</v>
      </c>
      <c r="E8681" s="39"/>
      <c r="F8681" s="40"/>
      <c r="G8681" s="39"/>
      <c r="H8681" s="39"/>
    </row>
    <row r="8682" spans="1:8" hidden="1">
      <c r="A8682" s="37">
        <v>29</v>
      </c>
      <c r="B8682" s="38" t="s">
        <v>8951</v>
      </c>
      <c r="C8682" s="38" t="s">
        <v>15</v>
      </c>
      <c r="D8682" s="39">
        <v>11961.487300000001</v>
      </c>
      <c r="E8682" s="39">
        <v>68.765714285714296</v>
      </c>
      <c r="F8682" s="40"/>
      <c r="G8682" s="39">
        <v>173.94551084427499</v>
      </c>
      <c r="H8682" s="39"/>
    </row>
    <row r="8683" spans="1:8" hidden="1">
      <c r="A8683" s="37">
        <v>29</v>
      </c>
      <c r="B8683" s="41" t="s">
        <v>4374</v>
      </c>
      <c r="C8683" s="41" t="s">
        <v>15</v>
      </c>
      <c r="D8683" s="39">
        <v>0</v>
      </c>
      <c r="E8683" s="39"/>
      <c r="F8683" s="40"/>
      <c r="G8683" s="39"/>
      <c r="H8683" s="39"/>
    </row>
    <row r="8684" spans="1:8" hidden="1">
      <c r="A8684" s="37">
        <v>29</v>
      </c>
      <c r="B8684" s="38" t="s">
        <v>8941</v>
      </c>
      <c r="C8684" s="38" t="s">
        <v>15</v>
      </c>
      <c r="D8684" s="39">
        <v>0</v>
      </c>
      <c r="E8684" s="39"/>
      <c r="F8684" s="40"/>
      <c r="G8684" s="39"/>
      <c r="H8684" s="39"/>
    </row>
    <row r="8685" spans="1:8" hidden="1">
      <c r="A8685" s="37">
        <v>29</v>
      </c>
      <c r="B8685" s="38" t="s">
        <v>8947</v>
      </c>
      <c r="C8685" s="38" t="s">
        <v>15</v>
      </c>
      <c r="D8685" s="39">
        <v>0</v>
      </c>
      <c r="E8685" s="39"/>
      <c r="F8685" s="40"/>
      <c r="G8685" s="39"/>
      <c r="H8685" s="39"/>
    </row>
    <row r="8686" spans="1:8" hidden="1">
      <c r="A8686" s="37">
        <v>29</v>
      </c>
      <c r="B8686" s="41" t="s">
        <v>8944</v>
      </c>
      <c r="C8686" s="41" t="s">
        <v>15</v>
      </c>
      <c r="D8686" s="39">
        <v>516223.00365000003</v>
      </c>
      <c r="E8686" s="39">
        <v>6399.4635571428598</v>
      </c>
      <c r="F8686" s="40"/>
      <c r="G8686" s="39">
        <v>80.666605730383395</v>
      </c>
      <c r="H8686" s="39"/>
    </row>
    <row r="8687" spans="1:8" hidden="1">
      <c r="A8687" s="37">
        <v>29</v>
      </c>
      <c r="B8687" s="38" t="s">
        <v>6761</v>
      </c>
      <c r="C8687" s="38" t="s">
        <v>15</v>
      </c>
      <c r="D8687" s="39">
        <v>0</v>
      </c>
      <c r="E8687" s="39"/>
      <c r="F8687" s="40"/>
      <c r="G8687" s="39"/>
      <c r="H8687" s="39"/>
    </row>
    <row r="8688" spans="1:8">
      <c r="A8688" s="37">
        <v>29</v>
      </c>
      <c r="B8688" s="38" t="s">
        <v>2441</v>
      </c>
      <c r="C8688" s="38" t="s">
        <v>16</v>
      </c>
      <c r="D8688" s="39">
        <v>0</v>
      </c>
      <c r="E8688" s="39"/>
      <c r="F8688" s="40"/>
      <c r="G8688" s="39"/>
      <c r="H8688" s="39"/>
    </row>
    <row r="8689" spans="1:8" hidden="1">
      <c r="A8689" s="37">
        <v>29</v>
      </c>
      <c r="B8689" s="41" t="s">
        <v>5309</v>
      </c>
      <c r="C8689" s="41" t="s">
        <v>15</v>
      </c>
      <c r="D8689" s="39">
        <v>0</v>
      </c>
      <c r="E8689" s="39"/>
      <c r="F8689" s="40"/>
      <c r="G8689" s="39"/>
      <c r="H8689" s="39"/>
    </row>
    <row r="8690" spans="1:8" hidden="1">
      <c r="A8690" s="37">
        <v>29</v>
      </c>
      <c r="B8690" s="41" t="s">
        <v>8962</v>
      </c>
      <c r="C8690" s="41" t="s">
        <v>15</v>
      </c>
      <c r="D8690" s="39">
        <v>53215.359550000001</v>
      </c>
      <c r="E8690" s="39">
        <v>128.757657142857</v>
      </c>
      <c r="F8690" s="40">
        <v>169.99979999999999</v>
      </c>
      <c r="G8690" s="39">
        <v>413.2986008821</v>
      </c>
      <c r="H8690" s="39">
        <v>411.97829260861698</v>
      </c>
    </row>
    <row r="8691" spans="1:8">
      <c r="A8691" s="37">
        <v>29</v>
      </c>
      <c r="B8691" s="38" t="s">
        <v>8961</v>
      </c>
      <c r="C8691" s="38" t="s">
        <v>16</v>
      </c>
      <c r="D8691" s="39">
        <v>78224.892399999997</v>
      </c>
      <c r="E8691" s="39">
        <v>562.34418571428603</v>
      </c>
      <c r="F8691" s="40"/>
      <c r="G8691" s="39">
        <v>139.10500790657099</v>
      </c>
      <c r="H8691" s="39"/>
    </row>
    <row r="8692" spans="1:8" hidden="1">
      <c r="A8692" s="37">
        <v>29</v>
      </c>
      <c r="B8692" s="41" t="s">
        <v>8964</v>
      </c>
      <c r="C8692" s="41" t="s">
        <v>15</v>
      </c>
      <c r="D8692" s="39">
        <v>0</v>
      </c>
      <c r="E8692" s="39"/>
      <c r="F8692" s="40"/>
      <c r="G8692" s="39"/>
      <c r="H8692" s="39"/>
    </row>
    <row r="8693" spans="1:8" hidden="1">
      <c r="A8693" s="37">
        <v>29</v>
      </c>
      <c r="B8693" s="41" t="s">
        <v>7700</v>
      </c>
      <c r="C8693" s="41" t="s">
        <v>15</v>
      </c>
      <c r="D8693" s="39">
        <v>0</v>
      </c>
      <c r="E8693" s="39"/>
      <c r="F8693" s="40"/>
      <c r="G8693" s="39"/>
      <c r="H8693" s="39"/>
    </row>
    <row r="8694" spans="1:8" hidden="1">
      <c r="A8694" s="37">
        <v>29</v>
      </c>
      <c r="B8694" s="41" t="s">
        <v>8965</v>
      </c>
      <c r="C8694" s="41" t="s">
        <v>15</v>
      </c>
      <c r="D8694" s="39">
        <v>6749.5865999999996</v>
      </c>
      <c r="E8694" s="39">
        <v>6.17216428571429</v>
      </c>
      <c r="F8694" s="40">
        <v>0</v>
      </c>
      <c r="G8694" s="39">
        <v>1093.5526482375401</v>
      </c>
      <c r="H8694" s="39">
        <v>1093.5526482375401</v>
      </c>
    </row>
    <row r="8695" spans="1:8" hidden="1">
      <c r="A8695" s="37">
        <v>29</v>
      </c>
      <c r="B8695" s="38" t="s">
        <v>8967</v>
      </c>
      <c r="C8695" s="38" t="s">
        <v>15</v>
      </c>
      <c r="D8695" s="39">
        <v>0</v>
      </c>
      <c r="E8695" s="39"/>
      <c r="F8695" s="40"/>
      <c r="G8695" s="39"/>
      <c r="H8695" s="39"/>
    </row>
    <row r="8696" spans="1:8">
      <c r="A8696" s="37">
        <v>29</v>
      </c>
      <c r="B8696" s="38" t="s">
        <v>4622</v>
      </c>
      <c r="C8696" s="38" t="s">
        <v>16</v>
      </c>
      <c r="D8696" s="39">
        <v>41.2393</v>
      </c>
      <c r="E8696" s="39">
        <v>6.3492071428571402</v>
      </c>
      <c r="F8696" s="40"/>
      <c r="G8696" s="39">
        <v>6.4951889381013803</v>
      </c>
      <c r="H8696" s="39"/>
    </row>
    <row r="8697" spans="1:8" hidden="1">
      <c r="A8697" s="37">
        <v>29</v>
      </c>
      <c r="B8697" s="41" t="s">
        <v>8956</v>
      </c>
      <c r="C8697" s="41" t="s">
        <v>15</v>
      </c>
      <c r="D8697" s="39">
        <v>0</v>
      </c>
      <c r="E8697" s="39"/>
      <c r="F8697" s="40"/>
      <c r="G8697" s="39"/>
      <c r="H8697" s="39"/>
    </row>
    <row r="8698" spans="1:8" hidden="1">
      <c r="A8698" s="37">
        <v>29</v>
      </c>
      <c r="B8698" s="41" t="s">
        <v>8959</v>
      </c>
      <c r="C8698" s="41" t="s">
        <v>15</v>
      </c>
      <c r="D8698" s="39">
        <v>0</v>
      </c>
      <c r="E8698" s="39"/>
      <c r="F8698" s="40"/>
      <c r="G8698" s="39"/>
      <c r="H8698" s="39"/>
    </row>
    <row r="8699" spans="1:8" hidden="1">
      <c r="A8699" s="37">
        <v>29</v>
      </c>
      <c r="B8699" s="38" t="s">
        <v>2564</v>
      </c>
      <c r="C8699" s="38" t="s">
        <v>15</v>
      </c>
      <c r="D8699" s="39">
        <v>0</v>
      </c>
      <c r="E8699" s="39"/>
      <c r="F8699" s="40"/>
      <c r="G8699" s="39"/>
      <c r="H8699" s="39"/>
    </row>
    <row r="8700" spans="1:8">
      <c r="A8700" s="37">
        <v>29</v>
      </c>
      <c r="B8700" s="38" t="s">
        <v>968</v>
      </c>
      <c r="C8700" s="38" t="s">
        <v>16</v>
      </c>
      <c r="D8700" s="39">
        <v>154322.01149999999</v>
      </c>
      <c r="E8700" s="39">
        <v>4686.9263714285698</v>
      </c>
      <c r="F8700" s="40"/>
      <c r="G8700" s="39">
        <v>32.926058416608498</v>
      </c>
      <c r="H8700" s="39"/>
    </row>
    <row r="8701" spans="1:8">
      <c r="A8701" s="37">
        <v>29</v>
      </c>
      <c r="B8701" s="38" t="s">
        <v>7398</v>
      </c>
      <c r="C8701" s="38" t="s">
        <v>16</v>
      </c>
      <c r="D8701" s="39">
        <v>0</v>
      </c>
      <c r="E8701" s="39"/>
      <c r="F8701" s="40">
        <v>0</v>
      </c>
      <c r="G8701" s="39"/>
      <c r="H8701" s="39"/>
    </row>
    <row r="8702" spans="1:8" hidden="1">
      <c r="A8702" s="37">
        <v>29</v>
      </c>
      <c r="B8702" s="41" t="s">
        <v>9023</v>
      </c>
      <c r="C8702" s="41" t="s">
        <v>15</v>
      </c>
      <c r="D8702" s="39">
        <v>15999.95945</v>
      </c>
      <c r="E8702" s="39">
        <v>109.848321428571</v>
      </c>
      <c r="F8702" s="40"/>
      <c r="G8702" s="39">
        <v>145.65501995771399</v>
      </c>
      <c r="H8702" s="39"/>
    </row>
    <row r="8703" spans="1:8" hidden="1">
      <c r="A8703" s="37">
        <v>29</v>
      </c>
      <c r="B8703" s="38" t="s">
        <v>6536</v>
      </c>
      <c r="C8703" s="38" t="s">
        <v>15</v>
      </c>
      <c r="D8703" s="39">
        <v>0</v>
      </c>
      <c r="E8703" s="39"/>
      <c r="F8703" s="40"/>
      <c r="G8703" s="39"/>
      <c r="H8703" s="39"/>
    </row>
    <row r="8704" spans="1:8" hidden="1">
      <c r="A8704" s="37">
        <v>29</v>
      </c>
      <c r="B8704" s="38" t="s">
        <v>6556</v>
      </c>
      <c r="C8704" s="38" t="s">
        <v>15</v>
      </c>
      <c r="D8704" s="39">
        <v>0</v>
      </c>
      <c r="E8704" s="39"/>
      <c r="F8704" s="40"/>
      <c r="G8704" s="39"/>
      <c r="H8704" s="39"/>
    </row>
    <row r="8705" spans="1:8" hidden="1">
      <c r="A8705" s="37">
        <v>29</v>
      </c>
      <c r="B8705" s="41" t="s">
        <v>7051</v>
      </c>
      <c r="C8705" s="41" t="s">
        <v>15</v>
      </c>
      <c r="D8705" s="39">
        <v>0</v>
      </c>
      <c r="E8705" s="39"/>
      <c r="F8705" s="40"/>
      <c r="G8705" s="39"/>
      <c r="H8705" s="39"/>
    </row>
    <row r="8706" spans="1:8">
      <c r="A8706" s="37">
        <v>29</v>
      </c>
      <c r="B8706" s="38" t="s">
        <v>9013</v>
      </c>
      <c r="C8706" s="38" t="s">
        <v>16</v>
      </c>
      <c r="D8706" s="39">
        <v>969318.39115000004</v>
      </c>
      <c r="E8706" s="39">
        <v>31008.074914285698</v>
      </c>
      <c r="F8706" s="40"/>
      <c r="G8706" s="39">
        <v>31.260192508868901</v>
      </c>
      <c r="H8706" s="39"/>
    </row>
    <row r="8707" spans="1:8">
      <c r="A8707" s="37">
        <v>29</v>
      </c>
      <c r="B8707" s="38" t="s">
        <v>9014</v>
      </c>
      <c r="C8707" s="38" t="s">
        <v>16</v>
      </c>
      <c r="D8707" s="39">
        <v>0</v>
      </c>
      <c r="E8707" s="39"/>
      <c r="F8707" s="40"/>
      <c r="G8707" s="39"/>
      <c r="H8707" s="39"/>
    </row>
    <row r="8708" spans="1:8" hidden="1">
      <c r="A8708" s="37">
        <v>29</v>
      </c>
      <c r="B8708" s="38" t="s">
        <v>9019</v>
      </c>
      <c r="C8708" s="38" t="s">
        <v>15</v>
      </c>
      <c r="D8708" s="39">
        <v>0</v>
      </c>
      <c r="E8708" s="39"/>
      <c r="F8708" s="40"/>
      <c r="G8708" s="39"/>
      <c r="H8708" s="39"/>
    </row>
    <row r="8709" spans="1:8" hidden="1">
      <c r="A8709" s="37">
        <v>29</v>
      </c>
      <c r="B8709" s="38" t="s">
        <v>9015</v>
      </c>
      <c r="C8709" s="38" t="s">
        <v>15</v>
      </c>
      <c r="D8709" s="39">
        <v>72490.989000000001</v>
      </c>
      <c r="E8709" s="39">
        <v>1337.8622071428599</v>
      </c>
      <c r="F8709" s="40"/>
      <c r="G8709" s="39">
        <v>54.184196707979403</v>
      </c>
      <c r="H8709" s="39"/>
    </row>
    <row r="8710" spans="1:8" hidden="1">
      <c r="A8710" s="37">
        <v>29</v>
      </c>
      <c r="B8710" s="38" t="s">
        <v>9016</v>
      </c>
      <c r="C8710" s="38" t="s">
        <v>15</v>
      </c>
      <c r="D8710" s="39">
        <v>0</v>
      </c>
      <c r="E8710" s="39"/>
      <c r="F8710" s="40"/>
      <c r="G8710" s="39"/>
      <c r="H8710" s="39"/>
    </row>
    <row r="8711" spans="1:8" hidden="1">
      <c r="A8711" s="37">
        <v>29</v>
      </c>
      <c r="B8711" s="41" t="s">
        <v>9030</v>
      </c>
      <c r="C8711" s="41" t="s">
        <v>15</v>
      </c>
      <c r="D8711" s="39">
        <v>0</v>
      </c>
      <c r="E8711" s="39"/>
      <c r="F8711" s="40"/>
      <c r="G8711" s="39"/>
      <c r="H8711" s="39"/>
    </row>
    <row r="8712" spans="1:8" hidden="1">
      <c r="A8712" s="37">
        <v>29</v>
      </c>
      <c r="B8712" s="41" t="s">
        <v>3321</v>
      </c>
      <c r="C8712" s="41" t="s">
        <v>15</v>
      </c>
      <c r="D8712" s="39">
        <v>0</v>
      </c>
      <c r="E8712" s="39"/>
      <c r="F8712" s="40"/>
      <c r="G8712" s="39"/>
      <c r="H8712" s="39"/>
    </row>
    <row r="8713" spans="1:8" hidden="1">
      <c r="A8713" s="37">
        <v>29</v>
      </c>
      <c r="B8713" s="38" t="s">
        <v>6265</v>
      </c>
      <c r="C8713" s="38" t="s">
        <v>15</v>
      </c>
      <c r="D8713" s="39">
        <v>0</v>
      </c>
      <c r="E8713" s="39"/>
      <c r="F8713" s="40"/>
      <c r="G8713" s="39"/>
      <c r="H8713" s="39"/>
    </row>
    <row r="8714" spans="1:8" hidden="1">
      <c r="A8714" s="37">
        <v>29</v>
      </c>
      <c r="B8714" s="38" t="s">
        <v>2814</v>
      </c>
      <c r="C8714" s="38" t="s">
        <v>15</v>
      </c>
      <c r="D8714" s="39">
        <v>0</v>
      </c>
      <c r="E8714" s="39"/>
      <c r="F8714" s="40"/>
      <c r="G8714" s="39"/>
      <c r="H8714" s="39"/>
    </row>
    <row r="8715" spans="1:8" hidden="1">
      <c r="A8715" s="37">
        <v>29</v>
      </c>
      <c r="B8715" s="41" t="s">
        <v>4680</v>
      </c>
      <c r="C8715" s="41" t="s">
        <v>15</v>
      </c>
      <c r="D8715" s="39">
        <v>0</v>
      </c>
      <c r="E8715" s="39"/>
      <c r="F8715" s="40"/>
      <c r="G8715" s="39"/>
      <c r="H8715" s="39"/>
    </row>
    <row r="8716" spans="1:8" hidden="1">
      <c r="A8716" s="37">
        <v>29</v>
      </c>
      <c r="B8716" s="41" t="s">
        <v>9031</v>
      </c>
      <c r="C8716" s="41" t="s">
        <v>15</v>
      </c>
      <c r="D8716" s="39">
        <v>0</v>
      </c>
      <c r="E8716" s="39"/>
      <c r="F8716" s="40"/>
      <c r="G8716" s="39"/>
      <c r="H8716" s="39"/>
    </row>
    <row r="8717" spans="1:8">
      <c r="A8717" s="37">
        <v>29</v>
      </c>
      <c r="B8717" s="38" t="s">
        <v>9033</v>
      </c>
      <c r="C8717" s="38" t="s">
        <v>16</v>
      </c>
      <c r="D8717" s="39">
        <v>4954.3094000000001</v>
      </c>
      <c r="E8717" s="39">
        <v>2.3626357142857102</v>
      </c>
      <c r="F8717" s="40">
        <v>0</v>
      </c>
      <c r="G8717" s="39">
        <v>2096.9417206570101</v>
      </c>
      <c r="H8717" s="39">
        <v>2096.9417206570101</v>
      </c>
    </row>
    <row r="8718" spans="1:8" hidden="1">
      <c r="A8718" s="37">
        <v>29</v>
      </c>
      <c r="B8718" s="38" t="s">
        <v>9025</v>
      </c>
      <c r="C8718" s="38" t="s">
        <v>15</v>
      </c>
      <c r="D8718" s="39">
        <v>361884.61800000002</v>
      </c>
      <c r="E8718" s="39">
        <v>3603.2241357142898</v>
      </c>
      <c r="F8718" s="40"/>
      <c r="G8718" s="39">
        <v>100.433557383535</v>
      </c>
      <c r="H8718" s="39"/>
    </row>
    <row r="8719" spans="1:8">
      <c r="A8719" s="37">
        <v>29</v>
      </c>
      <c r="B8719" s="41" t="s">
        <v>9026</v>
      </c>
      <c r="C8719" s="41" t="s">
        <v>16</v>
      </c>
      <c r="D8719" s="39">
        <v>5861287.2658500001</v>
      </c>
      <c r="E8719" s="39">
        <v>129486.45335717199</v>
      </c>
      <c r="F8719" s="40">
        <v>896926.2169</v>
      </c>
      <c r="G8719" s="39">
        <v>45.265640643368201</v>
      </c>
      <c r="H8719" s="39">
        <v>38.3388448771273</v>
      </c>
    </row>
    <row r="8720" spans="1:8" hidden="1">
      <c r="A8720" s="37">
        <v>29</v>
      </c>
      <c r="B8720" s="38" t="s">
        <v>5190</v>
      </c>
      <c r="C8720" s="38" t="s">
        <v>15</v>
      </c>
      <c r="D8720" s="39">
        <v>0</v>
      </c>
      <c r="E8720" s="39"/>
      <c r="F8720" s="40"/>
      <c r="G8720" s="39"/>
      <c r="H8720" s="39"/>
    </row>
    <row r="8721" spans="1:8" hidden="1">
      <c r="A8721" s="37">
        <v>29</v>
      </c>
      <c r="B8721" s="38" t="s">
        <v>9029</v>
      </c>
      <c r="C8721" s="38" t="s">
        <v>15</v>
      </c>
      <c r="D8721" s="39">
        <v>0</v>
      </c>
      <c r="E8721" s="39"/>
      <c r="F8721" s="40">
        <v>0</v>
      </c>
      <c r="G8721" s="39"/>
      <c r="H8721" s="39"/>
    </row>
    <row r="8722" spans="1:8" hidden="1">
      <c r="A8722" s="37">
        <v>29</v>
      </c>
      <c r="B8722" s="38" t="s">
        <v>7093</v>
      </c>
      <c r="C8722" s="38" t="s">
        <v>15</v>
      </c>
      <c r="D8722" s="39">
        <v>0.76949999999999996</v>
      </c>
      <c r="E8722" s="39"/>
      <c r="F8722" s="40">
        <v>0</v>
      </c>
      <c r="G8722" s="39"/>
      <c r="H8722" s="39"/>
    </row>
    <row r="8723" spans="1:8" hidden="1">
      <c r="A8723" s="37">
        <v>29</v>
      </c>
      <c r="B8723" s="38" t="s">
        <v>4947</v>
      </c>
      <c r="C8723" s="38" t="s">
        <v>15</v>
      </c>
      <c r="D8723" s="39">
        <v>0</v>
      </c>
      <c r="E8723" s="39"/>
      <c r="F8723" s="40">
        <v>0</v>
      </c>
      <c r="G8723" s="39"/>
      <c r="H8723" s="39"/>
    </row>
    <row r="8724" spans="1:8" hidden="1">
      <c r="A8724" s="37">
        <v>29</v>
      </c>
      <c r="B8724" s="38" t="s">
        <v>9004</v>
      </c>
      <c r="C8724" s="38" t="s">
        <v>15</v>
      </c>
      <c r="D8724" s="39">
        <v>0</v>
      </c>
      <c r="E8724" s="39"/>
      <c r="F8724" s="40"/>
      <c r="G8724" s="39"/>
      <c r="H8724" s="39"/>
    </row>
    <row r="8725" spans="1:8" hidden="1">
      <c r="A8725" s="37">
        <v>29</v>
      </c>
      <c r="B8725" s="38" t="s">
        <v>8998</v>
      </c>
      <c r="C8725" s="38" t="s">
        <v>15</v>
      </c>
      <c r="D8725" s="39">
        <v>0</v>
      </c>
      <c r="E8725" s="39"/>
      <c r="F8725" s="40"/>
      <c r="G8725" s="39"/>
      <c r="H8725" s="39"/>
    </row>
    <row r="8726" spans="1:8" hidden="1">
      <c r="A8726" s="37">
        <v>29</v>
      </c>
      <c r="B8726" s="41" t="s">
        <v>8999</v>
      </c>
      <c r="C8726" s="41" t="s">
        <v>15</v>
      </c>
      <c r="D8726" s="39">
        <v>0</v>
      </c>
      <c r="E8726" s="39"/>
      <c r="F8726" s="40"/>
      <c r="G8726" s="39"/>
      <c r="H8726" s="39"/>
    </row>
    <row r="8727" spans="1:8" hidden="1">
      <c r="A8727" s="37">
        <v>29</v>
      </c>
      <c r="B8727" s="38" t="s">
        <v>4207</v>
      </c>
      <c r="C8727" s="38" t="s">
        <v>15</v>
      </c>
      <c r="D8727" s="39">
        <v>0</v>
      </c>
      <c r="E8727" s="39"/>
      <c r="F8727" s="40"/>
      <c r="G8727" s="39"/>
      <c r="H8727" s="39"/>
    </row>
    <row r="8728" spans="1:8" hidden="1">
      <c r="A8728" s="37">
        <v>29</v>
      </c>
      <c r="B8728" s="38" t="s">
        <v>6327</v>
      </c>
      <c r="C8728" s="38" t="s">
        <v>15</v>
      </c>
      <c r="D8728" s="39">
        <v>0</v>
      </c>
      <c r="E8728" s="39"/>
      <c r="F8728" s="40"/>
      <c r="G8728" s="39"/>
      <c r="H8728" s="39"/>
    </row>
    <row r="8729" spans="1:8">
      <c r="A8729" s="37">
        <v>29</v>
      </c>
      <c r="B8729" s="38" t="s">
        <v>6303</v>
      </c>
      <c r="C8729" s="38" t="s">
        <v>16</v>
      </c>
      <c r="D8729" s="39">
        <v>0</v>
      </c>
      <c r="E8729" s="39"/>
      <c r="F8729" s="40"/>
      <c r="G8729" s="39"/>
      <c r="H8729" s="39"/>
    </row>
    <row r="8730" spans="1:8" hidden="1">
      <c r="A8730" s="37">
        <v>29</v>
      </c>
      <c r="B8730" s="41" t="s">
        <v>7805</v>
      </c>
      <c r="C8730" s="41" t="s">
        <v>15</v>
      </c>
      <c r="D8730" s="39">
        <v>2541.2759999999998</v>
      </c>
      <c r="E8730" s="39">
        <v>5.2637428571428604</v>
      </c>
      <c r="F8730" s="40">
        <v>938.15049999999997</v>
      </c>
      <c r="G8730" s="39">
        <v>482.78878147543003</v>
      </c>
      <c r="H8730" s="39">
        <v>304.55999533194699</v>
      </c>
    </row>
    <row r="8731" spans="1:8" hidden="1">
      <c r="A8731" s="37">
        <v>29</v>
      </c>
      <c r="B8731" s="38" t="s">
        <v>9001</v>
      </c>
      <c r="C8731" s="38" t="s">
        <v>15</v>
      </c>
      <c r="D8731" s="39">
        <v>0</v>
      </c>
      <c r="E8731" s="39"/>
      <c r="F8731" s="40"/>
      <c r="G8731" s="39"/>
      <c r="H8731" s="39"/>
    </row>
    <row r="8732" spans="1:8" hidden="1">
      <c r="A8732" s="37">
        <v>29</v>
      </c>
      <c r="B8732" s="41" t="s">
        <v>6417</v>
      </c>
      <c r="C8732" s="41" t="s">
        <v>15</v>
      </c>
      <c r="D8732" s="39">
        <v>0</v>
      </c>
      <c r="E8732" s="39"/>
      <c r="F8732" s="40">
        <v>0</v>
      </c>
      <c r="G8732" s="39"/>
      <c r="H8732" s="39"/>
    </row>
    <row r="8733" spans="1:8" hidden="1">
      <c r="A8733" s="37">
        <v>29</v>
      </c>
      <c r="B8733" s="38" t="s">
        <v>4017</v>
      </c>
      <c r="C8733" s="38" t="s">
        <v>15</v>
      </c>
      <c r="D8733" s="39">
        <v>0</v>
      </c>
      <c r="E8733" s="39"/>
      <c r="F8733" s="40"/>
      <c r="G8733" s="39"/>
      <c r="H8733" s="39"/>
    </row>
    <row r="8734" spans="1:8" hidden="1">
      <c r="A8734" s="37">
        <v>29</v>
      </c>
      <c r="B8734" s="38" t="s">
        <v>4020</v>
      </c>
      <c r="C8734" s="38" t="s">
        <v>15</v>
      </c>
      <c r="D8734" s="39">
        <v>0</v>
      </c>
      <c r="E8734" s="39"/>
      <c r="F8734" s="40"/>
      <c r="G8734" s="39"/>
      <c r="H8734" s="39"/>
    </row>
    <row r="8735" spans="1:8" hidden="1">
      <c r="A8735" s="37">
        <v>29</v>
      </c>
      <c r="B8735" s="38" t="s">
        <v>1679</v>
      </c>
      <c r="C8735" s="38" t="s">
        <v>15</v>
      </c>
      <c r="D8735" s="39">
        <v>2516708.3776500002</v>
      </c>
      <c r="E8735" s="39">
        <v>40069.266285654798</v>
      </c>
      <c r="F8735" s="40">
        <v>530967.98444999999</v>
      </c>
      <c r="G8735" s="39">
        <v>62.808945881572299</v>
      </c>
      <c r="H8735" s="39">
        <v>49.557692897184801</v>
      </c>
    </row>
    <row r="8736" spans="1:8" hidden="1">
      <c r="A8736" s="37">
        <v>29</v>
      </c>
      <c r="B8736" s="38" t="s">
        <v>2444</v>
      </c>
      <c r="C8736" s="38" t="s">
        <v>15</v>
      </c>
      <c r="D8736" s="39">
        <v>0</v>
      </c>
      <c r="E8736" s="39"/>
      <c r="F8736" s="40">
        <v>0</v>
      </c>
      <c r="G8736" s="39"/>
      <c r="H8736" s="39"/>
    </row>
    <row r="8737" spans="1:8" hidden="1">
      <c r="A8737" s="37">
        <v>29</v>
      </c>
      <c r="B8737" s="38" t="s">
        <v>2865</v>
      </c>
      <c r="C8737" s="38" t="s">
        <v>15</v>
      </c>
      <c r="D8737" s="39">
        <v>0</v>
      </c>
      <c r="E8737" s="39"/>
      <c r="F8737" s="40">
        <v>0</v>
      </c>
      <c r="G8737" s="39"/>
      <c r="H8737" s="39"/>
    </row>
    <row r="8738" spans="1:8">
      <c r="A8738" s="37">
        <v>29</v>
      </c>
      <c r="B8738" s="38" t="s">
        <v>7383</v>
      </c>
      <c r="C8738" s="38" t="s">
        <v>16</v>
      </c>
      <c r="D8738" s="39">
        <v>0</v>
      </c>
      <c r="E8738" s="39"/>
      <c r="F8738" s="40"/>
      <c r="G8738" s="39"/>
      <c r="H8738" s="39"/>
    </row>
    <row r="8739" spans="1:8">
      <c r="A8739" s="37">
        <v>29</v>
      </c>
      <c r="B8739" s="38" t="s">
        <v>1785</v>
      </c>
      <c r="C8739" s="38" t="s">
        <v>16</v>
      </c>
      <c r="D8739" s="39">
        <v>88904.053549999997</v>
      </c>
      <c r="E8739" s="39">
        <v>1483.2392642857101</v>
      </c>
      <c r="F8739" s="40"/>
      <c r="G8739" s="39">
        <v>59.939118179165597</v>
      </c>
      <c r="H8739" s="39"/>
    </row>
    <row r="8740" spans="1:8" hidden="1">
      <c r="A8740" s="37">
        <v>29</v>
      </c>
      <c r="B8740" s="38" t="s">
        <v>565</v>
      </c>
      <c r="C8740" s="38" t="s">
        <v>15</v>
      </c>
      <c r="D8740" s="39">
        <v>137099.37765000001</v>
      </c>
      <c r="E8740" s="39">
        <v>2562.6949142857102</v>
      </c>
      <c r="F8740" s="40"/>
      <c r="G8740" s="39">
        <v>53.498126868610498</v>
      </c>
      <c r="H8740" s="39"/>
    </row>
    <row r="8741" spans="1:8">
      <c r="A8741" s="37">
        <v>29</v>
      </c>
      <c r="B8741" s="38" t="s">
        <v>4452</v>
      </c>
      <c r="C8741" s="38" t="s">
        <v>16</v>
      </c>
      <c r="D8741" s="39">
        <v>0</v>
      </c>
      <c r="E8741" s="39"/>
      <c r="F8741" s="40">
        <v>0</v>
      </c>
      <c r="G8741" s="39"/>
      <c r="H8741" s="39"/>
    </row>
    <row r="8742" spans="1:8" hidden="1">
      <c r="A8742" s="37">
        <v>29</v>
      </c>
      <c r="B8742" s="38" t="s">
        <v>4348</v>
      </c>
      <c r="C8742" s="38" t="s">
        <v>15</v>
      </c>
      <c r="D8742" s="39">
        <v>0</v>
      </c>
      <c r="E8742" s="39"/>
      <c r="F8742" s="40"/>
      <c r="G8742" s="39"/>
      <c r="H8742" s="39"/>
    </row>
    <row r="8743" spans="1:8" hidden="1">
      <c r="A8743" s="37">
        <v>29</v>
      </c>
      <c r="B8743" s="41" t="s">
        <v>9007</v>
      </c>
      <c r="C8743" s="41" t="s">
        <v>15</v>
      </c>
      <c r="D8743" s="39">
        <v>30445.046249999999</v>
      </c>
      <c r="E8743" s="39">
        <v>256.95771428571402</v>
      </c>
      <c r="F8743" s="40"/>
      <c r="G8743" s="39">
        <v>118.48270963426999</v>
      </c>
      <c r="H8743" s="39"/>
    </row>
    <row r="8744" spans="1:8" hidden="1">
      <c r="A8744" s="37">
        <v>29</v>
      </c>
      <c r="B8744" s="41" t="s">
        <v>9008</v>
      </c>
      <c r="C8744" s="41" t="s">
        <v>15</v>
      </c>
      <c r="D8744" s="39">
        <v>180020.34015</v>
      </c>
      <c r="E8744" s="39">
        <v>665.81214285714304</v>
      </c>
      <c r="F8744" s="40"/>
      <c r="G8744" s="39">
        <v>270.37707569809999</v>
      </c>
      <c r="H8744" s="39"/>
    </row>
    <row r="8745" spans="1:8">
      <c r="A8745" s="37">
        <v>29</v>
      </c>
      <c r="B8745" s="38" t="s">
        <v>9153</v>
      </c>
      <c r="C8745" s="38" t="s">
        <v>16</v>
      </c>
      <c r="D8745" s="39">
        <v>0</v>
      </c>
      <c r="E8745" s="39"/>
      <c r="F8745" s="40">
        <v>0</v>
      </c>
      <c r="G8745" s="39"/>
      <c r="H8745" s="39"/>
    </row>
    <row r="8746" spans="1:8" hidden="1">
      <c r="A8746" s="37">
        <v>29</v>
      </c>
      <c r="B8746" s="41" t="s">
        <v>3957</v>
      </c>
      <c r="C8746" s="41" t="s">
        <v>15</v>
      </c>
      <c r="D8746" s="39">
        <v>0</v>
      </c>
      <c r="E8746" s="39"/>
      <c r="F8746" s="40"/>
      <c r="G8746" s="39"/>
      <c r="H8746" s="39"/>
    </row>
    <row r="8747" spans="1:8" hidden="1">
      <c r="A8747" s="37">
        <v>29</v>
      </c>
      <c r="B8747" s="38" t="s">
        <v>7132</v>
      </c>
      <c r="C8747" s="38" t="s">
        <v>15</v>
      </c>
      <c r="D8747" s="39">
        <v>0</v>
      </c>
      <c r="E8747" s="39"/>
      <c r="F8747" s="40"/>
      <c r="G8747" s="39"/>
      <c r="H8747" s="39"/>
    </row>
    <row r="8748" spans="1:8" hidden="1">
      <c r="A8748" s="37">
        <v>29</v>
      </c>
      <c r="B8748" s="38" t="s">
        <v>4276</v>
      </c>
      <c r="C8748" s="38" t="s">
        <v>15</v>
      </c>
      <c r="D8748" s="39">
        <v>0</v>
      </c>
      <c r="E8748" s="39"/>
      <c r="F8748" s="40">
        <v>0</v>
      </c>
      <c r="G8748" s="39"/>
      <c r="H8748" s="39"/>
    </row>
    <row r="8749" spans="1:8" hidden="1">
      <c r="A8749" s="37">
        <v>29</v>
      </c>
      <c r="B8749" s="38" t="s">
        <v>2436</v>
      </c>
      <c r="C8749" s="38" t="s">
        <v>15</v>
      </c>
      <c r="D8749" s="39">
        <v>0</v>
      </c>
      <c r="E8749" s="39"/>
      <c r="F8749" s="40"/>
      <c r="G8749" s="39"/>
      <c r="H8749" s="39"/>
    </row>
    <row r="8750" spans="1:8" hidden="1">
      <c r="A8750" s="37">
        <v>29</v>
      </c>
      <c r="B8750" s="38" t="s">
        <v>8640</v>
      </c>
      <c r="C8750" s="38" t="s">
        <v>15</v>
      </c>
      <c r="D8750" s="39">
        <v>1687.7773999999999</v>
      </c>
      <c r="E8750" s="39">
        <v>32.258400000000002</v>
      </c>
      <c r="F8750" s="40"/>
      <c r="G8750" s="39">
        <v>52.320555266225199</v>
      </c>
      <c r="H8750" s="39"/>
    </row>
    <row r="8751" spans="1:8">
      <c r="A8751" s="37">
        <v>29</v>
      </c>
      <c r="B8751" s="41" t="s">
        <v>8447</v>
      </c>
      <c r="C8751" s="41" t="s">
        <v>16</v>
      </c>
      <c r="D8751" s="39">
        <v>9782.5755000000008</v>
      </c>
      <c r="E8751" s="39">
        <v>114.421642857143</v>
      </c>
      <c r="F8751" s="40"/>
      <c r="G8751" s="39">
        <v>85.495848999596106</v>
      </c>
      <c r="H8751" s="39"/>
    </row>
    <row r="8752" spans="1:8" hidden="1">
      <c r="A8752" s="37">
        <v>29</v>
      </c>
      <c r="B8752" s="38" t="s">
        <v>4690</v>
      </c>
      <c r="C8752" s="38" t="s">
        <v>15</v>
      </c>
      <c r="D8752" s="39">
        <v>0</v>
      </c>
      <c r="E8752" s="39"/>
      <c r="F8752" s="40"/>
      <c r="G8752" s="39"/>
      <c r="H8752" s="39"/>
    </row>
    <row r="8753" spans="1:8">
      <c r="A8753" s="37">
        <v>29</v>
      </c>
      <c r="B8753" s="41" t="s">
        <v>7414</v>
      </c>
      <c r="C8753" s="41" t="s">
        <v>16</v>
      </c>
      <c r="D8753" s="39">
        <v>0</v>
      </c>
      <c r="E8753" s="39"/>
      <c r="F8753" s="40"/>
      <c r="G8753" s="39"/>
      <c r="H8753" s="39"/>
    </row>
    <row r="8754" spans="1:8" hidden="1">
      <c r="A8754" s="37">
        <v>29</v>
      </c>
      <c r="B8754" s="41" t="s">
        <v>8630</v>
      </c>
      <c r="C8754" s="41" t="s">
        <v>15</v>
      </c>
      <c r="D8754" s="39">
        <v>0</v>
      </c>
      <c r="E8754" s="39"/>
      <c r="F8754" s="40">
        <v>0</v>
      </c>
      <c r="G8754" s="39"/>
      <c r="H8754" s="39"/>
    </row>
    <row r="8755" spans="1:8" hidden="1">
      <c r="A8755" s="37">
        <v>29</v>
      </c>
      <c r="B8755" s="38" t="s">
        <v>3970</v>
      </c>
      <c r="C8755" s="38" t="s">
        <v>15</v>
      </c>
      <c r="D8755" s="39">
        <v>0</v>
      </c>
      <c r="E8755" s="39"/>
      <c r="F8755" s="40"/>
      <c r="G8755" s="39"/>
      <c r="H8755" s="39"/>
    </row>
    <row r="8756" spans="1:8">
      <c r="A8756" s="37">
        <v>29</v>
      </c>
      <c r="B8756" s="38" t="s">
        <v>8631</v>
      </c>
      <c r="C8756" s="38" t="s">
        <v>16</v>
      </c>
      <c r="D8756" s="39">
        <v>195492.96984999999</v>
      </c>
      <c r="E8756" s="39">
        <v>615.457535714286</v>
      </c>
      <c r="F8756" s="40">
        <v>786.41120000000001</v>
      </c>
      <c r="G8756" s="39">
        <v>317.63843726946197</v>
      </c>
      <c r="H8756" s="39">
        <v>316.36067047912297</v>
      </c>
    </row>
    <row r="8757" spans="1:8" hidden="1">
      <c r="A8757" s="37">
        <v>29</v>
      </c>
      <c r="B8757" s="38" t="s">
        <v>4032</v>
      </c>
      <c r="C8757" s="38" t="s">
        <v>15</v>
      </c>
      <c r="D8757" s="39">
        <v>0</v>
      </c>
      <c r="E8757" s="39"/>
      <c r="F8757" s="40"/>
      <c r="G8757" s="39"/>
      <c r="H8757" s="39"/>
    </row>
    <row r="8758" spans="1:8" hidden="1">
      <c r="A8758" s="37">
        <v>29</v>
      </c>
      <c r="B8758" s="38" t="s">
        <v>5037</v>
      </c>
      <c r="C8758" s="38" t="s">
        <v>15</v>
      </c>
      <c r="D8758" s="39">
        <v>0</v>
      </c>
      <c r="E8758" s="39"/>
      <c r="F8758" s="40"/>
      <c r="G8758" s="39"/>
      <c r="H8758" s="39"/>
    </row>
    <row r="8759" spans="1:8" hidden="1">
      <c r="A8759" s="37">
        <v>29</v>
      </c>
      <c r="B8759" s="38" t="s">
        <v>5537</v>
      </c>
      <c r="C8759" s="38" t="s">
        <v>15</v>
      </c>
      <c r="D8759" s="39">
        <v>0.97009999999999996</v>
      </c>
      <c r="E8759" s="39"/>
      <c r="F8759" s="40"/>
      <c r="G8759" s="39"/>
      <c r="H8759" s="39"/>
    </row>
    <row r="8760" spans="1:8" hidden="1">
      <c r="A8760" s="37">
        <v>29</v>
      </c>
      <c r="B8760" s="41" t="s">
        <v>9154</v>
      </c>
      <c r="C8760" s="41" t="s">
        <v>15</v>
      </c>
      <c r="D8760" s="39">
        <v>0</v>
      </c>
      <c r="E8760" s="39"/>
      <c r="F8760" s="40">
        <v>0</v>
      </c>
      <c r="G8760" s="39"/>
      <c r="H8760" s="39"/>
    </row>
    <row r="8761" spans="1:8" hidden="1">
      <c r="A8761" s="37">
        <v>29</v>
      </c>
      <c r="B8761" s="38" t="s">
        <v>8643</v>
      </c>
      <c r="C8761" s="38" t="s">
        <v>15</v>
      </c>
      <c r="D8761" s="39">
        <v>0</v>
      </c>
      <c r="E8761" s="39"/>
      <c r="F8761" s="40"/>
      <c r="G8761" s="39"/>
      <c r="H8761" s="39"/>
    </row>
    <row r="8762" spans="1:8" hidden="1">
      <c r="A8762" s="37">
        <v>29</v>
      </c>
      <c r="B8762" s="38" t="s">
        <v>4318</v>
      </c>
      <c r="C8762" s="38" t="s">
        <v>15</v>
      </c>
      <c r="D8762" s="39">
        <v>0</v>
      </c>
      <c r="E8762" s="39"/>
      <c r="F8762" s="40"/>
      <c r="G8762" s="39"/>
      <c r="H8762" s="39"/>
    </row>
    <row r="8763" spans="1:8" hidden="1">
      <c r="A8763" s="37">
        <v>29</v>
      </c>
      <c r="B8763" s="38" t="s">
        <v>8652</v>
      </c>
      <c r="C8763" s="38" t="s">
        <v>15</v>
      </c>
      <c r="D8763" s="39">
        <v>5322.1365500000002</v>
      </c>
      <c r="E8763" s="39">
        <v>291.11685</v>
      </c>
      <c r="F8763" s="40"/>
      <c r="G8763" s="39">
        <v>18.281788051773699</v>
      </c>
      <c r="H8763" s="39"/>
    </row>
    <row r="8764" spans="1:8">
      <c r="A8764" s="37">
        <v>29</v>
      </c>
      <c r="B8764" s="38" t="s">
        <v>8650</v>
      </c>
      <c r="C8764" s="38" t="s">
        <v>16</v>
      </c>
      <c r="D8764" s="39">
        <v>0</v>
      </c>
      <c r="E8764" s="39"/>
      <c r="F8764" s="40"/>
      <c r="G8764" s="39"/>
      <c r="H8764" s="39"/>
    </row>
    <row r="8765" spans="1:8" hidden="1">
      <c r="A8765" s="37">
        <v>29</v>
      </c>
      <c r="B8765" s="38" t="s">
        <v>7924</v>
      </c>
      <c r="C8765" s="38" t="s">
        <v>15</v>
      </c>
      <c r="D8765" s="39">
        <v>0</v>
      </c>
      <c r="E8765" s="39"/>
      <c r="F8765" s="40"/>
      <c r="G8765" s="39"/>
      <c r="H8765" s="39"/>
    </row>
    <row r="8766" spans="1:8" hidden="1">
      <c r="A8766" s="37">
        <v>29</v>
      </c>
      <c r="B8766" s="38" t="s">
        <v>8619</v>
      </c>
      <c r="C8766" s="38" t="s">
        <v>15</v>
      </c>
      <c r="D8766" s="39">
        <v>0</v>
      </c>
      <c r="E8766" s="39"/>
      <c r="F8766" s="40"/>
      <c r="G8766" s="39"/>
      <c r="H8766" s="39"/>
    </row>
    <row r="8767" spans="1:8" hidden="1">
      <c r="A8767" s="37">
        <v>29</v>
      </c>
      <c r="B8767" s="38" t="s">
        <v>1195</v>
      </c>
      <c r="C8767" s="38" t="s">
        <v>15</v>
      </c>
      <c r="D8767" s="39">
        <v>440680.0528</v>
      </c>
      <c r="E8767" s="39">
        <v>14692.707592857099</v>
      </c>
      <c r="F8767" s="40"/>
      <c r="G8767" s="39">
        <v>29.993113931855302</v>
      </c>
      <c r="H8767" s="39"/>
    </row>
    <row r="8768" spans="1:8">
      <c r="A8768" s="37">
        <v>29</v>
      </c>
      <c r="B8768" s="41" t="s">
        <v>8296</v>
      </c>
      <c r="C8768" s="41" t="s">
        <v>16</v>
      </c>
      <c r="D8768" s="39">
        <v>8542.0905000000002</v>
      </c>
      <c r="E8768" s="39">
        <v>204.90535714285701</v>
      </c>
      <c r="F8768" s="40"/>
      <c r="G8768" s="39">
        <v>41.687980339355299</v>
      </c>
      <c r="H8768" s="39"/>
    </row>
    <row r="8769" spans="1:8" hidden="1">
      <c r="A8769" s="37">
        <v>29</v>
      </c>
      <c r="B8769" s="38" t="s">
        <v>6665</v>
      </c>
      <c r="C8769" s="38" t="s">
        <v>15</v>
      </c>
      <c r="D8769" s="39">
        <v>0</v>
      </c>
      <c r="E8769" s="39"/>
      <c r="F8769" s="40"/>
      <c r="G8769" s="39"/>
      <c r="H8769" s="39"/>
    </row>
    <row r="8770" spans="1:8" hidden="1">
      <c r="A8770" s="37">
        <v>29</v>
      </c>
      <c r="B8770" s="38" t="s">
        <v>8729</v>
      </c>
      <c r="C8770" s="38" t="s">
        <v>15</v>
      </c>
      <c r="D8770" s="39">
        <v>3.7606000000000002</v>
      </c>
      <c r="E8770" s="39"/>
      <c r="F8770" s="40"/>
      <c r="G8770" s="39"/>
      <c r="H8770" s="39"/>
    </row>
    <row r="8771" spans="1:8" hidden="1">
      <c r="A8771" s="37">
        <v>29</v>
      </c>
      <c r="B8771" s="38" t="s">
        <v>8747</v>
      </c>
      <c r="C8771" s="38" t="s">
        <v>15</v>
      </c>
      <c r="D8771" s="39">
        <v>0</v>
      </c>
      <c r="E8771" s="39"/>
      <c r="F8771" s="40"/>
      <c r="G8771" s="39"/>
      <c r="H8771" s="39"/>
    </row>
    <row r="8772" spans="1:8" hidden="1">
      <c r="A8772" s="37">
        <v>29</v>
      </c>
      <c r="B8772" s="38" t="s">
        <v>8741</v>
      </c>
      <c r="C8772" s="38" t="s">
        <v>15</v>
      </c>
      <c r="D8772" s="39">
        <v>0</v>
      </c>
      <c r="E8772" s="39"/>
      <c r="F8772" s="40"/>
      <c r="G8772" s="39"/>
      <c r="H8772" s="39"/>
    </row>
    <row r="8773" spans="1:8" hidden="1">
      <c r="A8773" s="37">
        <v>29</v>
      </c>
      <c r="B8773" s="38" t="s">
        <v>2630</v>
      </c>
      <c r="C8773" s="38" t="s">
        <v>15</v>
      </c>
      <c r="D8773" s="39">
        <v>-3.6751999999999998</v>
      </c>
      <c r="E8773" s="39"/>
      <c r="F8773" s="40"/>
      <c r="G8773" s="39"/>
      <c r="H8773" s="39"/>
    </row>
    <row r="8774" spans="1:8">
      <c r="A8774" s="37">
        <v>29</v>
      </c>
      <c r="B8774" s="38" t="s">
        <v>8305</v>
      </c>
      <c r="C8774" s="38" t="s">
        <v>16</v>
      </c>
      <c r="D8774" s="39">
        <v>73704.755950000006</v>
      </c>
      <c r="E8774" s="39">
        <v>546.08807142857097</v>
      </c>
      <c r="F8774" s="40"/>
      <c r="G8774" s="39">
        <v>134.96862467108599</v>
      </c>
      <c r="H8774" s="39"/>
    </row>
    <row r="8775" spans="1:8" hidden="1">
      <c r="A8775" s="37">
        <v>29</v>
      </c>
      <c r="B8775" s="38" t="s">
        <v>7147</v>
      </c>
      <c r="C8775" s="38" t="s">
        <v>15</v>
      </c>
      <c r="D8775" s="39">
        <v>0</v>
      </c>
      <c r="E8775" s="39"/>
      <c r="F8775" s="40"/>
      <c r="G8775" s="39"/>
      <c r="H8775" s="39"/>
    </row>
    <row r="8776" spans="1:8" hidden="1">
      <c r="A8776" s="37">
        <v>29</v>
      </c>
      <c r="B8776" s="38" t="s">
        <v>3573</v>
      </c>
      <c r="C8776" s="38" t="s">
        <v>15</v>
      </c>
      <c r="D8776" s="39">
        <v>0</v>
      </c>
      <c r="E8776" s="39"/>
      <c r="F8776" s="40"/>
      <c r="G8776" s="39"/>
      <c r="H8776" s="39"/>
    </row>
    <row r="8777" spans="1:8" hidden="1">
      <c r="A8777" s="37">
        <v>29</v>
      </c>
      <c r="B8777" s="38" t="s">
        <v>6960</v>
      </c>
      <c r="C8777" s="38" t="s">
        <v>15</v>
      </c>
      <c r="D8777" s="39">
        <v>35.897599999999997</v>
      </c>
      <c r="E8777" s="39"/>
      <c r="F8777" s="40"/>
      <c r="G8777" s="39"/>
      <c r="H8777" s="39"/>
    </row>
    <row r="8778" spans="1:8" hidden="1">
      <c r="A8778" s="37">
        <v>29</v>
      </c>
      <c r="B8778" s="38" t="s">
        <v>6865</v>
      </c>
      <c r="C8778" s="38" t="s">
        <v>15</v>
      </c>
      <c r="D8778" s="39">
        <v>0</v>
      </c>
      <c r="E8778" s="39"/>
      <c r="F8778" s="40"/>
      <c r="G8778" s="39"/>
      <c r="H8778" s="39"/>
    </row>
    <row r="8779" spans="1:8" hidden="1">
      <c r="A8779" s="37">
        <v>29</v>
      </c>
      <c r="B8779" s="38" t="s">
        <v>3483</v>
      </c>
      <c r="C8779" s="38" t="s">
        <v>15</v>
      </c>
      <c r="D8779" s="39">
        <v>0</v>
      </c>
      <c r="E8779" s="39"/>
      <c r="F8779" s="40">
        <v>0</v>
      </c>
      <c r="G8779" s="39"/>
      <c r="H8779" s="39"/>
    </row>
    <row r="8780" spans="1:8" hidden="1">
      <c r="A8780" s="37">
        <v>29</v>
      </c>
      <c r="B8780" s="38" t="s">
        <v>1418</v>
      </c>
      <c r="C8780" s="38" t="s">
        <v>15</v>
      </c>
      <c r="D8780" s="39">
        <v>355.55500000000001</v>
      </c>
      <c r="E8780" s="39"/>
      <c r="F8780" s="40"/>
      <c r="G8780" s="39"/>
      <c r="H8780" s="39"/>
    </row>
    <row r="8781" spans="1:8" hidden="1">
      <c r="A8781" s="37">
        <v>29</v>
      </c>
      <c r="B8781" s="38" t="s">
        <v>3410</v>
      </c>
      <c r="C8781" s="38" t="s">
        <v>15</v>
      </c>
      <c r="D8781" s="39">
        <v>0</v>
      </c>
      <c r="E8781" s="39"/>
      <c r="F8781" s="40"/>
      <c r="G8781" s="39"/>
      <c r="H8781" s="39"/>
    </row>
    <row r="8782" spans="1:8" hidden="1">
      <c r="A8782" s="37">
        <v>29</v>
      </c>
      <c r="B8782" s="38" t="s">
        <v>4424</v>
      </c>
      <c r="C8782" s="38" t="s">
        <v>15</v>
      </c>
      <c r="D8782" s="39">
        <v>-1.4103000000000001</v>
      </c>
      <c r="E8782" s="39"/>
      <c r="F8782" s="40">
        <v>0</v>
      </c>
      <c r="G8782" s="39"/>
      <c r="H8782" s="39"/>
    </row>
    <row r="8783" spans="1:8" hidden="1">
      <c r="A8783" s="37">
        <v>29</v>
      </c>
      <c r="B8783" s="38" t="s">
        <v>6047</v>
      </c>
      <c r="C8783" s="38" t="s">
        <v>15</v>
      </c>
      <c r="D8783" s="39">
        <v>0</v>
      </c>
      <c r="E8783" s="39"/>
      <c r="F8783" s="40"/>
      <c r="G8783" s="39"/>
      <c r="H8783" s="39"/>
    </row>
    <row r="8784" spans="1:8">
      <c r="A8784" s="37">
        <v>29</v>
      </c>
      <c r="B8784" s="38" t="s">
        <v>8291</v>
      </c>
      <c r="C8784" s="38" t="s">
        <v>16</v>
      </c>
      <c r="D8784" s="39">
        <v>12215.769249999999</v>
      </c>
      <c r="E8784" s="39">
        <v>54.377635714285702</v>
      </c>
      <c r="F8784" s="40"/>
      <c r="G8784" s="39">
        <v>224.64693599745399</v>
      </c>
      <c r="H8784" s="39"/>
    </row>
    <row r="8785" spans="1:8" hidden="1">
      <c r="A8785" s="37">
        <v>29</v>
      </c>
      <c r="B8785" s="38" t="s">
        <v>3244</v>
      </c>
      <c r="C8785" s="38" t="s">
        <v>15</v>
      </c>
      <c r="D8785" s="39">
        <v>0</v>
      </c>
      <c r="E8785" s="39"/>
      <c r="F8785" s="40"/>
      <c r="G8785" s="39"/>
      <c r="H8785" s="39"/>
    </row>
    <row r="8786" spans="1:8">
      <c r="A8786" s="37">
        <v>29</v>
      </c>
      <c r="B8786" s="38" t="s">
        <v>8279</v>
      </c>
      <c r="C8786" s="38" t="s">
        <v>16</v>
      </c>
      <c r="D8786" s="39">
        <v>165378.23550000001</v>
      </c>
      <c r="E8786" s="39">
        <v>620.42119285714296</v>
      </c>
      <c r="F8786" s="40"/>
      <c r="G8786" s="39">
        <v>266.55800511650102</v>
      </c>
      <c r="H8786" s="39"/>
    </row>
    <row r="8787" spans="1:8" hidden="1">
      <c r="A8787" s="37">
        <v>29</v>
      </c>
      <c r="B8787" s="38" t="s">
        <v>3425</v>
      </c>
      <c r="C8787" s="38" t="s">
        <v>15</v>
      </c>
      <c r="D8787" s="39">
        <v>0</v>
      </c>
      <c r="E8787" s="39"/>
      <c r="F8787" s="40"/>
      <c r="G8787" s="39"/>
      <c r="H8787" s="39"/>
    </row>
    <row r="8788" spans="1:8">
      <c r="A8788" s="37">
        <v>29</v>
      </c>
      <c r="B8788" s="38" t="s">
        <v>5832</v>
      </c>
      <c r="C8788" s="38" t="s">
        <v>16</v>
      </c>
      <c r="D8788" s="39">
        <v>0</v>
      </c>
      <c r="E8788" s="39"/>
      <c r="F8788" s="40">
        <v>0</v>
      </c>
      <c r="G8788" s="39"/>
      <c r="H8788" s="39"/>
    </row>
    <row r="8789" spans="1:8" hidden="1">
      <c r="A8789" s="37">
        <v>29</v>
      </c>
      <c r="B8789" s="38" t="s">
        <v>3130</v>
      </c>
      <c r="C8789" s="38" t="s">
        <v>15</v>
      </c>
      <c r="D8789" s="39">
        <v>0</v>
      </c>
      <c r="E8789" s="39"/>
      <c r="F8789" s="40"/>
      <c r="G8789" s="39"/>
      <c r="H8789" s="39"/>
    </row>
    <row r="8790" spans="1:8" hidden="1">
      <c r="A8790" s="37">
        <v>29</v>
      </c>
      <c r="B8790" s="38" t="s">
        <v>8761</v>
      </c>
      <c r="C8790" s="38" t="s">
        <v>15</v>
      </c>
      <c r="D8790" s="39">
        <v>34188.852899999998</v>
      </c>
      <c r="E8790" s="39">
        <v>614.51174285714296</v>
      </c>
      <c r="F8790" s="40">
        <v>0</v>
      </c>
      <c r="G8790" s="39">
        <v>55.635800775816897</v>
      </c>
      <c r="H8790" s="39">
        <v>55.635800775816897</v>
      </c>
    </row>
    <row r="8791" spans="1:8" hidden="1">
      <c r="A8791" s="37">
        <v>29</v>
      </c>
      <c r="B8791" s="38" t="s">
        <v>8689</v>
      </c>
      <c r="C8791" s="38" t="s">
        <v>15</v>
      </c>
      <c r="D8791" s="39">
        <v>0</v>
      </c>
      <c r="E8791" s="39"/>
      <c r="F8791" s="40"/>
      <c r="G8791" s="39"/>
      <c r="H8791" s="39"/>
    </row>
    <row r="8792" spans="1:8" hidden="1">
      <c r="A8792" s="37">
        <v>29</v>
      </c>
      <c r="B8792" s="38" t="s">
        <v>6298</v>
      </c>
      <c r="C8792" s="38" t="s">
        <v>15</v>
      </c>
      <c r="D8792" s="39">
        <v>0</v>
      </c>
      <c r="E8792" s="39"/>
      <c r="F8792" s="40"/>
      <c r="G8792" s="39"/>
      <c r="H8792" s="39"/>
    </row>
    <row r="8793" spans="1:8" hidden="1">
      <c r="A8793" s="37">
        <v>29</v>
      </c>
      <c r="B8793" s="38" t="s">
        <v>1013</v>
      </c>
      <c r="C8793" s="38" t="s">
        <v>15</v>
      </c>
      <c r="D8793" s="39">
        <v>66251.967300000004</v>
      </c>
      <c r="E8793" s="39">
        <v>2046.72332142857</v>
      </c>
      <c r="F8793" s="40"/>
      <c r="G8793" s="39">
        <v>32.369772018700303</v>
      </c>
      <c r="H8793" s="39"/>
    </row>
    <row r="8794" spans="1:8" hidden="1">
      <c r="A8794" s="37">
        <v>29</v>
      </c>
      <c r="B8794" s="38" t="s">
        <v>8672</v>
      </c>
      <c r="C8794" s="38" t="s">
        <v>15</v>
      </c>
      <c r="D8794" s="39">
        <v>0</v>
      </c>
      <c r="E8794" s="39"/>
      <c r="F8794" s="40"/>
      <c r="G8794" s="39"/>
      <c r="H8794" s="39"/>
    </row>
    <row r="8795" spans="1:8">
      <c r="A8795" s="37">
        <v>29</v>
      </c>
      <c r="B8795" s="38" t="s">
        <v>520</v>
      </c>
      <c r="C8795" s="38" t="s">
        <v>16</v>
      </c>
      <c r="D8795" s="39">
        <v>1154003.4708</v>
      </c>
      <c r="E8795" s="39">
        <v>22504.138864285698</v>
      </c>
      <c r="F8795" s="40">
        <v>284346.56085000001</v>
      </c>
      <c r="G8795" s="39">
        <v>51.279610286773298</v>
      </c>
      <c r="H8795" s="39">
        <v>38.644309617647899</v>
      </c>
    </row>
    <row r="8796" spans="1:8">
      <c r="A8796" s="37">
        <v>29</v>
      </c>
      <c r="B8796" s="38" t="s">
        <v>5582</v>
      </c>
      <c r="C8796" s="38" t="s">
        <v>16</v>
      </c>
      <c r="D8796" s="39">
        <v>-11.43585</v>
      </c>
      <c r="E8796" s="39"/>
      <c r="F8796" s="40">
        <v>0</v>
      </c>
      <c r="G8796" s="39"/>
      <c r="H8796" s="39"/>
    </row>
    <row r="8797" spans="1:8" hidden="1">
      <c r="A8797" s="37">
        <v>29</v>
      </c>
      <c r="B8797" s="38" t="s">
        <v>5206</v>
      </c>
      <c r="C8797" s="38" t="s">
        <v>15</v>
      </c>
      <c r="D8797" s="39">
        <v>0</v>
      </c>
      <c r="E8797" s="39"/>
      <c r="F8797" s="40"/>
      <c r="G8797" s="39"/>
      <c r="H8797" s="39"/>
    </row>
    <row r="8798" spans="1:8" hidden="1">
      <c r="A8798" s="37">
        <v>29</v>
      </c>
      <c r="B8798" s="38" t="s">
        <v>8678</v>
      </c>
      <c r="C8798" s="38" t="s">
        <v>15</v>
      </c>
      <c r="D8798" s="39">
        <v>0</v>
      </c>
      <c r="E8798" s="39"/>
      <c r="F8798" s="40"/>
      <c r="G8798" s="39"/>
      <c r="H8798" s="39"/>
    </row>
    <row r="8799" spans="1:8" hidden="1">
      <c r="A8799" s="37">
        <v>29</v>
      </c>
      <c r="B8799" s="38" t="s">
        <v>5970</v>
      </c>
      <c r="C8799" s="38" t="s">
        <v>15</v>
      </c>
      <c r="D8799" s="39">
        <v>0</v>
      </c>
      <c r="E8799" s="39"/>
      <c r="F8799" s="40">
        <v>0</v>
      </c>
      <c r="G8799" s="39"/>
      <c r="H8799" s="39"/>
    </row>
    <row r="8800" spans="1:8" hidden="1">
      <c r="A8800" s="37">
        <v>29</v>
      </c>
      <c r="B8800" s="38" t="s">
        <v>4005</v>
      </c>
      <c r="C8800" s="38" t="s">
        <v>15</v>
      </c>
      <c r="D8800" s="39">
        <v>0</v>
      </c>
      <c r="E8800" s="39"/>
      <c r="F8800" s="40">
        <v>0</v>
      </c>
      <c r="G8800" s="39"/>
      <c r="H8800" s="39"/>
    </row>
    <row r="8801" spans="1:8" hidden="1">
      <c r="A8801" s="37">
        <v>29</v>
      </c>
      <c r="B8801" s="38" t="s">
        <v>8677</v>
      </c>
      <c r="C8801" s="38" t="s">
        <v>15</v>
      </c>
      <c r="D8801" s="39">
        <v>33441.78325</v>
      </c>
      <c r="E8801" s="39">
        <v>338.27325000000002</v>
      </c>
      <c r="F8801" s="40"/>
      <c r="G8801" s="39">
        <v>98.860265332833706</v>
      </c>
      <c r="H8801" s="39"/>
    </row>
    <row r="8802" spans="1:8" hidden="1">
      <c r="A8802" s="37">
        <v>29</v>
      </c>
      <c r="B8802" s="38" t="s">
        <v>8675</v>
      </c>
      <c r="C8802" s="38" t="s">
        <v>15</v>
      </c>
      <c r="D8802" s="39">
        <v>0</v>
      </c>
      <c r="E8802" s="39"/>
      <c r="F8802" s="40"/>
      <c r="G8802" s="39"/>
      <c r="H8802" s="39"/>
    </row>
    <row r="8803" spans="1:8" hidden="1">
      <c r="A8803" s="37">
        <v>29</v>
      </c>
      <c r="B8803" s="38" t="s">
        <v>7548</v>
      </c>
      <c r="C8803" s="38" t="s">
        <v>15</v>
      </c>
      <c r="D8803" s="39">
        <v>0</v>
      </c>
      <c r="E8803" s="39"/>
      <c r="F8803" s="40"/>
      <c r="G8803" s="39"/>
      <c r="H8803" s="39"/>
    </row>
    <row r="8804" spans="1:8" hidden="1">
      <c r="A8804" s="37">
        <v>29</v>
      </c>
      <c r="B8804" s="38" t="s">
        <v>8712</v>
      </c>
      <c r="C8804" s="38" t="s">
        <v>15</v>
      </c>
      <c r="D8804" s="39">
        <v>0</v>
      </c>
      <c r="E8804" s="39"/>
      <c r="F8804" s="40"/>
      <c r="G8804" s="39"/>
      <c r="H8804" s="39"/>
    </row>
    <row r="8805" spans="1:8" hidden="1">
      <c r="A8805" s="37">
        <v>29</v>
      </c>
      <c r="B8805" s="38" t="s">
        <v>8718</v>
      </c>
      <c r="C8805" s="38" t="s">
        <v>15</v>
      </c>
      <c r="D8805" s="39">
        <v>9337.2577000000001</v>
      </c>
      <c r="E8805" s="39">
        <v>49.255057142857098</v>
      </c>
      <c r="F8805" s="40"/>
      <c r="G8805" s="39">
        <v>189.56952324547399</v>
      </c>
      <c r="H8805" s="39"/>
    </row>
    <row r="8806" spans="1:8" hidden="1">
      <c r="A8806" s="37">
        <v>29</v>
      </c>
      <c r="B8806" s="38" t="s">
        <v>5997</v>
      </c>
      <c r="C8806" s="38" t="s">
        <v>15</v>
      </c>
      <c r="D8806" s="39">
        <v>0</v>
      </c>
      <c r="E8806" s="39"/>
      <c r="F8806" s="40"/>
      <c r="G8806" s="39"/>
      <c r="H8806" s="39"/>
    </row>
    <row r="8807" spans="1:8">
      <c r="A8807" s="37">
        <v>29</v>
      </c>
      <c r="B8807" s="38" t="s">
        <v>5174</v>
      </c>
      <c r="C8807" s="38" t="s">
        <v>16</v>
      </c>
      <c r="D8807" s="39">
        <v>0</v>
      </c>
      <c r="E8807" s="39"/>
      <c r="F8807" s="40"/>
      <c r="G8807" s="39"/>
      <c r="H8807" s="39"/>
    </row>
    <row r="8808" spans="1:8" hidden="1">
      <c r="A8808" s="37">
        <v>29</v>
      </c>
      <c r="B8808" s="38" t="s">
        <v>6918</v>
      </c>
      <c r="C8808" s="38" t="s">
        <v>15</v>
      </c>
      <c r="D8808" s="39">
        <v>0</v>
      </c>
      <c r="E8808" s="39"/>
      <c r="F8808" s="40"/>
      <c r="G8808" s="39"/>
      <c r="H8808" s="39"/>
    </row>
    <row r="8809" spans="1:8" hidden="1">
      <c r="A8809" s="37">
        <v>29</v>
      </c>
      <c r="B8809" s="38" t="s">
        <v>3179</v>
      </c>
      <c r="C8809" s="38" t="s">
        <v>15</v>
      </c>
      <c r="D8809" s="39">
        <v>0</v>
      </c>
      <c r="E8809" s="39"/>
      <c r="F8809" s="40"/>
      <c r="G8809" s="39"/>
      <c r="H8809" s="39"/>
    </row>
    <row r="8810" spans="1:8" hidden="1">
      <c r="A8810" s="37">
        <v>29</v>
      </c>
      <c r="B8810" s="38" t="s">
        <v>8697</v>
      </c>
      <c r="C8810" s="38" t="s">
        <v>15</v>
      </c>
      <c r="D8810" s="39">
        <v>0</v>
      </c>
      <c r="E8810" s="39"/>
      <c r="F8810" s="40"/>
      <c r="G8810" s="39"/>
      <c r="H8810" s="39"/>
    </row>
    <row r="8811" spans="1:8" hidden="1">
      <c r="A8811" s="37">
        <v>29</v>
      </c>
      <c r="B8811" s="38" t="s">
        <v>7801</v>
      </c>
      <c r="C8811" s="38" t="s">
        <v>15</v>
      </c>
      <c r="D8811" s="39">
        <v>202304.56015</v>
      </c>
      <c r="E8811" s="39">
        <v>2374.0527496598602</v>
      </c>
      <c r="F8811" s="40">
        <v>3943.1132499999999</v>
      </c>
      <c r="G8811" s="39">
        <v>85.214854715837603</v>
      </c>
      <c r="H8811" s="39">
        <v>83.553934059982296</v>
      </c>
    </row>
    <row r="8812" spans="1:8" hidden="1">
      <c r="A8812" s="37">
        <v>29</v>
      </c>
      <c r="B8812" s="38" t="s">
        <v>3897</v>
      </c>
      <c r="C8812" s="38" t="s">
        <v>15</v>
      </c>
      <c r="D8812" s="39">
        <v>0</v>
      </c>
      <c r="E8812" s="39"/>
      <c r="F8812" s="40"/>
      <c r="G8812" s="39"/>
      <c r="H8812" s="39"/>
    </row>
    <row r="8813" spans="1:8">
      <c r="A8813" s="37">
        <v>29</v>
      </c>
      <c r="B8813" s="38" t="s">
        <v>8706</v>
      </c>
      <c r="C8813" s="38" t="s">
        <v>16</v>
      </c>
      <c r="D8813" s="39">
        <v>0</v>
      </c>
      <c r="E8813" s="39"/>
      <c r="F8813" s="40">
        <v>0</v>
      </c>
      <c r="G8813" s="39"/>
      <c r="H8813" s="39"/>
    </row>
    <row r="8814" spans="1:8" hidden="1">
      <c r="A8814" s="37">
        <v>29</v>
      </c>
      <c r="B8814" s="38" t="s">
        <v>927</v>
      </c>
      <c r="C8814" s="38" t="s">
        <v>15</v>
      </c>
      <c r="D8814" s="39">
        <v>44.895600000000002</v>
      </c>
      <c r="E8814" s="39"/>
      <c r="F8814" s="40">
        <v>0</v>
      </c>
      <c r="G8814" s="39"/>
      <c r="H8814" s="39"/>
    </row>
    <row r="8815" spans="1:8" hidden="1">
      <c r="A8815" s="37">
        <v>29</v>
      </c>
      <c r="B8815" s="38" t="s">
        <v>6296</v>
      </c>
      <c r="C8815" s="38" t="s">
        <v>15</v>
      </c>
      <c r="D8815" s="39">
        <v>0</v>
      </c>
      <c r="E8815" s="39"/>
      <c r="F8815" s="40"/>
      <c r="G8815" s="39"/>
      <c r="H8815" s="39"/>
    </row>
    <row r="8816" spans="1:8" hidden="1">
      <c r="A8816" s="37">
        <v>29</v>
      </c>
      <c r="B8816" s="38" t="s">
        <v>7039</v>
      </c>
      <c r="C8816" s="38" t="s">
        <v>15</v>
      </c>
      <c r="D8816" s="39">
        <v>0</v>
      </c>
      <c r="E8816" s="39"/>
      <c r="F8816" s="40"/>
      <c r="G8816" s="39"/>
      <c r="H8816" s="39"/>
    </row>
    <row r="8817" spans="1:8" hidden="1">
      <c r="A8817" s="37">
        <v>29</v>
      </c>
      <c r="B8817" s="38" t="s">
        <v>8704</v>
      </c>
      <c r="C8817" s="38" t="s">
        <v>15</v>
      </c>
      <c r="D8817" s="39">
        <v>30216.674599999998</v>
      </c>
      <c r="E8817" s="39">
        <v>595.44090714285699</v>
      </c>
      <c r="F8817" s="40"/>
      <c r="G8817" s="39">
        <v>50.7467227016542</v>
      </c>
      <c r="H8817" s="39"/>
    </row>
    <row r="8818" spans="1:8" hidden="1">
      <c r="A8818" s="37">
        <v>29</v>
      </c>
      <c r="B8818" s="38" t="s">
        <v>6714</v>
      </c>
      <c r="C8818" s="38" t="s">
        <v>15</v>
      </c>
      <c r="D8818" s="39">
        <v>0</v>
      </c>
      <c r="E8818" s="39"/>
      <c r="F8818" s="40"/>
      <c r="G8818" s="39"/>
      <c r="H8818" s="39"/>
    </row>
    <row r="8819" spans="1:8" hidden="1">
      <c r="A8819" s="37">
        <v>29</v>
      </c>
      <c r="B8819" s="38" t="s">
        <v>5352</v>
      </c>
      <c r="C8819" s="38" t="s">
        <v>15</v>
      </c>
      <c r="D8819" s="39">
        <v>0</v>
      </c>
      <c r="E8819" s="39"/>
      <c r="F8819" s="40"/>
      <c r="G8819" s="39"/>
      <c r="H8819" s="39"/>
    </row>
    <row r="8820" spans="1:8" hidden="1">
      <c r="A8820" s="37">
        <v>29</v>
      </c>
      <c r="B8820" s="38" t="s">
        <v>5551</v>
      </c>
      <c r="C8820" s="38" t="s">
        <v>15</v>
      </c>
      <c r="D8820" s="39">
        <v>0</v>
      </c>
      <c r="E8820" s="39"/>
      <c r="F8820" s="40"/>
      <c r="G8820" s="39"/>
      <c r="H8820" s="39"/>
    </row>
    <row r="8821" spans="1:8">
      <c r="A8821" s="37">
        <v>29</v>
      </c>
      <c r="B8821" s="38" t="s">
        <v>8295</v>
      </c>
      <c r="C8821" s="38" t="s">
        <v>16</v>
      </c>
      <c r="D8821" s="39">
        <v>11448.78</v>
      </c>
      <c r="E8821" s="39">
        <v>555.96600000000001</v>
      </c>
      <c r="F8821" s="40"/>
      <c r="G8821" s="39">
        <v>20.592590194364401</v>
      </c>
      <c r="H8821" s="39"/>
    </row>
    <row r="8822" spans="1:8" hidden="1">
      <c r="A8822" s="37">
        <v>29</v>
      </c>
      <c r="B8822" s="38" t="s">
        <v>7566</v>
      </c>
      <c r="C8822" s="38" t="s">
        <v>15</v>
      </c>
      <c r="D8822" s="39">
        <v>0</v>
      </c>
      <c r="E8822" s="39"/>
      <c r="F8822" s="40"/>
      <c r="G8822" s="39"/>
      <c r="H8822" s="39"/>
    </row>
    <row r="8823" spans="1:8" hidden="1">
      <c r="A8823" s="37">
        <v>29</v>
      </c>
      <c r="B8823" s="38" t="s">
        <v>6051</v>
      </c>
      <c r="C8823" s="38" t="s">
        <v>15</v>
      </c>
      <c r="D8823" s="39">
        <v>0</v>
      </c>
      <c r="E8823" s="39"/>
      <c r="F8823" s="40"/>
      <c r="G8823" s="39"/>
      <c r="H8823" s="39"/>
    </row>
    <row r="8824" spans="1:8" hidden="1">
      <c r="A8824" s="37">
        <v>29</v>
      </c>
      <c r="B8824" s="38" t="s">
        <v>8667</v>
      </c>
      <c r="C8824" s="38" t="s">
        <v>15</v>
      </c>
      <c r="D8824" s="39">
        <v>1118400.4717999999</v>
      </c>
      <c r="E8824" s="39">
        <v>18474.602264285699</v>
      </c>
      <c r="F8824" s="40">
        <v>0</v>
      </c>
      <c r="G8824" s="39">
        <v>60.537188070459401</v>
      </c>
      <c r="H8824" s="39">
        <v>60.537188070459401</v>
      </c>
    </row>
    <row r="8825" spans="1:8">
      <c r="A8825" s="37">
        <v>29</v>
      </c>
      <c r="B8825" s="38" t="s">
        <v>8669</v>
      </c>
      <c r="C8825" s="38" t="s">
        <v>16</v>
      </c>
      <c r="D8825" s="39">
        <v>345198.97369999997</v>
      </c>
      <c r="E8825" s="39">
        <v>1024.10542142857</v>
      </c>
      <c r="F8825" s="40">
        <v>0</v>
      </c>
      <c r="G8825" s="39">
        <v>337.07367081258701</v>
      </c>
      <c r="H8825" s="39">
        <v>337.07367081258701</v>
      </c>
    </row>
    <row r="8826" spans="1:8" hidden="1">
      <c r="A8826" s="37">
        <v>29</v>
      </c>
      <c r="B8826" s="38" t="s">
        <v>2798</v>
      </c>
      <c r="C8826" s="38" t="s">
        <v>15</v>
      </c>
      <c r="D8826" s="39">
        <v>0</v>
      </c>
      <c r="E8826" s="39"/>
      <c r="F8826" s="40"/>
      <c r="G8826" s="39"/>
      <c r="H8826" s="39"/>
    </row>
    <row r="8827" spans="1:8" hidden="1">
      <c r="A8827" s="37">
        <v>29</v>
      </c>
      <c r="B8827" s="38" t="s">
        <v>7056</v>
      </c>
      <c r="C8827" s="38" t="s">
        <v>15</v>
      </c>
      <c r="D8827" s="39">
        <v>0</v>
      </c>
      <c r="E8827" s="39"/>
      <c r="F8827" s="40"/>
      <c r="G8827" s="39"/>
      <c r="H8827" s="39"/>
    </row>
    <row r="8828" spans="1:8" hidden="1">
      <c r="A8828" s="37">
        <v>29</v>
      </c>
      <c r="B8828" s="38" t="s">
        <v>502</v>
      </c>
      <c r="C8828" s="38" t="s">
        <v>15</v>
      </c>
      <c r="D8828" s="39">
        <v>32452.323250000001</v>
      </c>
      <c r="E8828" s="39">
        <v>78.876685714285699</v>
      </c>
      <c r="F8828" s="40"/>
      <c r="G8828" s="39">
        <v>411.431121327178</v>
      </c>
      <c r="H8828" s="39"/>
    </row>
    <row r="8829" spans="1:8" hidden="1">
      <c r="A8829" s="37">
        <v>29</v>
      </c>
      <c r="B8829" s="38" t="s">
        <v>7524</v>
      </c>
      <c r="C8829" s="38" t="s">
        <v>15</v>
      </c>
      <c r="D8829" s="39">
        <v>0</v>
      </c>
      <c r="E8829" s="39"/>
      <c r="F8829" s="40"/>
      <c r="G8829" s="39"/>
      <c r="H8829" s="39"/>
    </row>
    <row r="8830" spans="1:8" hidden="1">
      <c r="A8830" s="37">
        <v>29</v>
      </c>
      <c r="B8830" s="38" t="s">
        <v>3534</v>
      </c>
      <c r="C8830" s="38" t="s">
        <v>15</v>
      </c>
      <c r="D8830" s="39">
        <v>0</v>
      </c>
      <c r="E8830" s="39"/>
      <c r="F8830" s="40"/>
      <c r="G8830" s="39"/>
      <c r="H8830" s="39"/>
    </row>
    <row r="8831" spans="1:8" hidden="1">
      <c r="A8831" s="37">
        <v>29</v>
      </c>
      <c r="B8831" s="38" t="s">
        <v>6228</v>
      </c>
      <c r="C8831" s="38" t="s">
        <v>15</v>
      </c>
      <c r="D8831" s="39">
        <v>0</v>
      </c>
      <c r="E8831" s="39"/>
      <c r="F8831" s="40"/>
      <c r="G8831" s="39"/>
      <c r="H8831" s="39"/>
    </row>
    <row r="8832" spans="1:8" hidden="1">
      <c r="A8832" s="37">
        <v>29</v>
      </c>
      <c r="B8832" s="38" t="s">
        <v>2528</v>
      </c>
      <c r="C8832" s="38" t="s">
        <v>15</v>
      </c>
      <c r="D8832" s="39">
        <v>16.452999999999999</v>
      </c>
      <c r="E8832" s="39"/>
      <c r="F8832" s="40"/>
      <c r="G8832" s="39"/>
      <c r="H8832" s="39"/>
    </row>
    <row r="8833" spans="1:8" hidden="1">
      <c r="A8833" s="37">
        <v>29</v>
      </c>
      <c r="B8833" s="38" t="s">
        <v>7430</v>
      </c>
      <c r="C8833" s="38" t="s">
        <v>15</v>
      </c>
      <c r="D8833" s="39">
        <v>59.829000000000001</v>
      </c>
      <c r="E8833" s="39"/>
      <c r="F8833" s="40">
        <v>0</v>
      </c>
      <c r="G8833" s="39"/>
      <c r="H8833" s="39"/>
    </row>
    <row r="8834" spans="1:8" hidden="1">
      <c r="A8834" s="37">
        <v>29</v>
      </c>
      <c r="B8834" s="38" t="s">
        <v>2677</v>
      </c>
      <c r="C8834" s="38" t="s">
        <v>15</v>
      </c>
      <c r="D8834" s="39">
        <v>0</v>
      </c>
      <c r="E8834" s="39"/>
      <c r="F8834" s="40"/>
      <c r="G8834" s="39"/>
      <c r="H8834" s="39"/>
    </row>
    <row r="8835" spans="1:8">
      <c r="A8835" s="37">
        <v>29</v>
      </c>
      <c r="B8835" s="38" t="s">
        <v>1752</v>
      </c>
      <c r="C8835" s="38" t="s">
        <v>16</v>
      </c>
      <c r="D8835" s="39">
        <v>252655.5203</v>
      </c>
      <c r="E8835" s="39">
        <v>2094.9062172932299</v>
      </c>
      <c r="F8835" s="40">
        <v>46684.254500000003</v>
      </c>
      <c r="G8835" s="39">
        <v>120.604692570176</v>
      </c>
      <c r="H8835" s="39">
        <v>98.3200412981396</v>
      </c>
    </row>
    <row r="8836" spans="1:8" hidden="1">
      <c r="A8836" s="37">
        <v>29</v>
      </c>
      <c r="B8836" s="38" t="s">
        <v>4798</v>
      </c>
      <c r="C8836" s="38" t="s">
        <v>15</v>
      </c>
      <c r="D8836" s="39">
        <v>0</v>
      </c>
      <c r="E8836" s="39"/>
      <c r="F8836" s="40">
        <v>0</v>
      </c>
      <c r="G8836" s="39"/>
      <c r="H8836" s="39"/>
    </row>
    <row r="8837" spans="1:8" hidden="1">
      <c r="A8837" s="37">
        <v>29</v>
      </c>
      <c r="B8837" s="38" t="s">
        <v>1176</v>
      </c>
      <c r="C8837" s="38" t="s">
        <v>15</v>
      </c>
      <c r="D8837" s="39">
        <v>0</v>
      </c>
      <c r="E8837" s="39"/>
      <c r="F8837" s="40">
        <v>0</v>
      </c>
      <c r="G8837" s="39"/>
      <c r="H8837" s="39"/>
    </row>
    <row r="8838" spans="1:8">
      <c r="A8838" s="37">
        <v>29</v>
      </c>
      <c r="B8838" s="38" t="s">
        <v>6316</v>
      </c>
      <c r="C8838" s="38" t="s">
        <v>16</v>
      </c>
      <c r="D8838" s="39">
        <v>204249.22725</v>
      </c>
      <c r="E8838" s="39">
        <v>1359.12392857143</v>
      </c>
      <c r="F8838" s="40"/>
      <c r="G8838" s="39">
        <v>150.28006126320301</v>
      </c>
      <c r="H8838" s="39"/>
    </row>
    <row r="8839" spans="1:8" hidden="1">
      <c r="A8839" s="37">
        <v>29</v>
      </c>
      <c r="B8839" s="38" t="s">
        <v>8646</v>
      </c>
      <c r="C8839" s="38" t="s">
        <v>15</v>
      </c>
      <c r="D8839" s="39">
        <v>0</v>
      </c>
      <c r="E8839" s="39"/>
      <c r="F8839" s="40"/>
      <c r="G8839" s="39"/>
      <c r="H8839" s="39"/>
    </row>
    <row r="8840" spans="1:8">
      <c r="A8840" s="37">
        <v>29</v>
      </c>
      <c r="B8840" s="38" t="s">
        <v>1346</v>
      </c>
      <c r="C8840" s="38" t="s">
        <v>16</v>
      </c>
      <c r="D8840" s="39">
        <v>42851.638200000001</v>
      </c>
      <c r="E8840" s="39">
        <v>525.36427142857099</v>
      </c>
      <c r="F8840" s="40"/>
      <c r="G8840" s="39">
        <v>81.565573698945599</v>
      </c>
      <c r="H8840" s="39"/>
    </row>
    <row r="8841" spans="1:8" hidden="1">
      <c r="A8841" s="37">
        <v>29</v>
      </c>
      <c r="B8841" s="38" t="s">
        <v>8647</v>
      </c>
      <c r="C8841" s="38" t="s">
        <v>15</v>
      </c>
      <c r="D8841" s="39">
        <v>0</v>
      </c>
      <c r="E8841" s="39"/>
      <c r="F8841" s="40"/>
      <c r="G8841" s="39"/>
      <c r="H8841" s="39"/>
    </row>
    <row r="8842" spans="1:8" hidden="1">
      <c r="A8842" s="37">
        <v>29</v>
      </c>
      <c r="B8842" s="38" t="s">
        <v>2742</v>
      </c>
      <c r="C8842" s="38" t="s">
        <v>15</v>
      </c>
      <c r="D8842" s="39">
        <v>0</v>
      </c>
      <c r="E8842" s="39"/>
      <c r="F8842" s="40"/>
      <c r="G8842" s="39"/>
      <c r="H8842" s="39"/>
    </row>
    <row r="8843" spans="1:8" hidden="1">
      <c r="A8843" s="37">
        <v>29</v>
      </c>
      <c r="B8843" s="38" t="s">
        <v>5995</v>
      </c>
      <c r="C8843" s="38" t="s">
        <v>15</v>
      </c>
      <c r="D8843" s="39">
        <v>0</v>
      </c>
      <c r="E8843" s="39"/>
      <c r="F8843" s="40"/>
      <c r="G8843" s="39"/>
      <c r="H8843" s="39"/>
    </row>
    <row r="8844" spans="1:8" hidden="1">
      <c r="A8844" s="37">
        <v>29</v>
      </c>
      <c r="B8844" s="38" t="s">
        <v>6501</v>
      </c>
      <c r="C8844" s="38" t="s">
        <v>15</v>
      </c>
      <c r="D8844" s="39">
        <v>0</v>
      </c>
      <c r="E8844" s="39"/>
      <c r="F8844" s="40"/>
      <c r="G8844" s="39"/>
      <c r="H8844" s="39"/>
    </row>
    <row r="8845" spans="1:8" hidden="1">
      <c r="A8845" s="37">
        <v>29</v>
      </c>
      <c r="B8845" s="38" t="s">
        <v>3864</v>
      </c>
      <c r="C8845" s="38" t="s">
        <v>15</v>
      </c>
      <c r="D8845" s="39">
        <v>0</v>
      </c>
      <c r="E8845" s="39"/>
      <c r="F8845" s="40"/>
      <c r="G8845" s="39"/>
      <c r="H8845" s="39"/>
    </row>
    <row r="8846" spans="1:8" hidden="1">
      <c r="A8846" s="37">
        <v>29</v>
      </c>
      <c r="B8846" s="38" t="s">
        <v>3273</v>
      </c>
      <c r="C8846" s="38" t="s">
        <v>15</v>
      </c>
      <c r="D8846" s="39">
        <v>0</v>
      </c>
      <c r="E8846" s="39"/>
      <c r="F8846" s="40"/>
      <c r="G8846" s="39"/>
      <c r="H8846" s="39"/>
    </row>
    <row r="8847" spans="1:8" hidden="1">
      <c r="A8847" s="37">
        <v>29</v>
      </c>
      <c r="B8847" s="38" t="s">
        <v>2690</v>
      </c>
      <c r="C8847" s="38" t="s">
        <v>15</v>
      </c>
      <c r="D8847" s="39">
        <v>0</v>
      </c>
      <c r="E8847" s="39"/>
      <c r="F8847" s="40"/>
      <c r="G8847" s="39"/>
      <c r="H8847" s="39"/>
    </row>
    <row r="8848" spans="1:8" hidden="1">
      <c r="A8848" s="37">
        <v>29</v>
      </c>
      <c r="B8848" s="38" t="s">
        <v>3092</v>
      </c>
      <c r="C8848" s="38" t="s">
        <v>15</v>
      </c>
      <c r="D8848" s="39">
        <v>0</v>
      </c>
      <c r="E8848" s="39"/>
      <c r="F8848" s="40"/>
      <c r="G8848" s="39"/>
      <c r="H8848" s="39"/>
    </row>
    <row r="8849" spans="1:8" hidden="1">
      <c r="A8849" s="37">
        <v>29</v>
      </c>
      <c r="B8849" s="38" t="s">
        <v>8659</v>
      </c>
      <c r="C8849" s="38" t="s">
        <v>15</v>
      </c>
      <c r="D8849" s="39">
        <v>0</v>
      </c>
      <c r="E8849" s="39"/>
      <c r="F8849" s="40"/>
      <c r="G8849" s="39"/>
      <c r="H8849" s="39"/>
    </row>
    <row r="8850" spans="1:8" hidden="1">
      <c r="A8850" s="37">
        <v>29</v>
      </c>
      <c r="B8850" s="38" t="s">
        <v>7874</v>
      </c>
      <c r="C8850" s="38" t="s">
        <v>15</v>
      </c>
      <c r="D8850" s="39">
        <v>0</v>
      </c>
      <c r="E8850" s="39"/>
      <c r="F8850" s="40"/>
      <c r="G8850" s="39"/>
      <c r="H8850" s="39"/>
    </row>
    <row r="8851" spans="1:8" hidden="1">
      <c r="A8851" s="37">
        <v>29</v>
      </c>
      <c r="B8851" s="38" t="s">
        <v>2945</v>
      </c>
      <c r="C8851" s="38" t="s">
        <v>15</v>
      </c>
      <c r="D8851" s="39">
        <v>0</v>
      </c>
      <c r="E8851" s="39"/>
      <c r="F8851" s="40"/>
      <c r="G8851" s="39"/>
      <c r="H8851" s="39"/>
    </row>
    <row r="8852" spans="1:8">
      <c r="A8852" s="37">
        <v>29</v>
      </c>
      <c r="B8852" s="38" t="s">
        <v>3646</v>
      </c>
      <c r="C8852" s="38" t="s">
        <v>16</v>
      </c>
      <c r="D8852" s="39">
        <v>0</v>
      </c>
      <c r="E8852" s="39"/>
      <c r="F8852" s="40"/>
      <c r="G8852" s="39"/>
      <c r="H8852" s="39"/>
    </row>
    <row r="8853" spans="1:8" hidden="1">
      <c r="A8853" s="37">
        <v>29</v>
      </c>
      <c r="B8853" s="38" t="s">
        <v>8734</v>
      </c>
      <c r="C8853" s="38" t="s">
        <v>15</v>
      </c>
      <c r="D8853" s="39">
        <v>0</v>
      </c>
      <c r="E8853" s="39"/>
      <c r="F8853" s="40"/>
      <c r="G8853" s="39"/>
      <c r="H8853" s="39"/>
    </row>
    <row r="8854" spans="1:8" hidden="1">
      <c r="A8854" s="37">
        <v>29</v>
      </c>
      <c r="B8854" s="38" t="s">
        <v>8739</v>
      </c>
      <c r="C8854" s="38" t="s">
        <v>15</v>
      </c>
      <c r="D8854" s="39">
        <v>1370050.2802500001</v>
      </c>
      <c r="E8854" s="39">
        <v>10824.3775949309</v>
      </c>
      <c r="F8854" s="40">
        <v>18672.30445</v>
      </c>
      <c r="G8854" s="39">
        <v>126.570813724348</v>
      </c>
      <c r="H8854" s="39">
        <v>124.845790342057</v>
      </c>
    </row>
    <row r="8855" spans="1:8" hidden="1">
      <c r="A8855" s="37">
        <v>29</v>
      </c>
      <c r="B8855" s="38" t="s">
        <v>4720</v>
      </c>
      <c r="C8855" s="38" t="s">
        <v>15</v>
      </c>
      <c r="D8855" s="39">
        <v>0</v>
      </c>
      <c r="E8855" s="39"/>
      <c r="F8855" s="40"/>
      <c r="G8855" s="39"/>
      <c r="H8855" s="39"/>
    </row>
    <row r="8856" spans="1:8" hidden="1">
      <c r="A8856" s="37">
        <v>29</v>
      </c>
      <c r="B8856" s="38" t="s">
        <v>4051</v>
      </c>
      <c r="C8856" s="38" t="s">
        <v>15</v>
      </c>
      <c r="D8856" s="39">
        <v>0</v>
      </c>
      <c r="E8856" s="39"/>
      <c r="F8856" s="40"/>
      <c r="G8856" s="39"/>
      <c r="H8856" s="39"/>
    </row>
    <row r="8857" spans="1:8" hidden="1">
      <c r="A8857" s="37">
        <v>29</v>
      </c>
      <c r="B8857" s="38" t="s">
        <v>8710</v>
      </c>
      <c r="C8857" s="38" t="s">
        <v>15</v>
      </c>
      <c r="D8857" s="39">
        <v>264242.05855000002</v>
      </c>
      <c r="E8857" s="39">
        <v>2172.2162357142902</v>
      </c>
      <c r="F8857" s="40">
        <v>27578.731049999999</v>
      </c>
      <c r="G8857" s="39">
        <v>121.64629570734699</v>
      </c>
      <c r="H8857" s="39">
        <v>108.950169697161</v>
      </c>
    </row>
    <row r="8858" spans="1:8" hidden="1">
      <c r="A8858" s="37">
        <v>29</v>
      </c>
      <c r="B8858" s="38" t="s">
        <v>3685</v>
      </c>
      <c r="C8858" s="38" t="s">
        <v>15</v>
      </c>
      <c r="D8858" s="39">
        <v>0</v>
      </c>
      <c r="E8858" s="39"/>
      <c r="F8858" s="40"/>
      <c r="G8858" s="39"/>
      <c r="H8858" s="39"/>
    </row>
    <row r="8859" spans="1:8" hidden="1">
      <c r="A8859" s="37">
        <v>29</v>
      </c>
      <c r="B8859" s="38" t="s">
        <v>2508</v>
      </c>
      <c r="C8859" s="38" t="s">
        <v>15</v>
      </c>
      <c r="D8859" s="39">
        <v>0</v>
      </c>
      <c r="E8859" s="39"/>
      <c r="F8859" s="40"/>
      <c r="G8859" s="39"/>
      <c r="H8859" s="39"/>
    </row>
    <row r="8860" spans="1:8" hidden="1">
      <c r="A8860" s="37">
        <v>29</v>
      </c>
      <c r="B8860" s="38" t="s">
        <v>8713</v>
      </c>
      <c r="C8860" s="38" t="s">
        <v>15</v>
      </c>
      <c r="D8860" s="39">
        <v>811521.14395000006</v>
      </c>
      <c r="E8860" s="39">
        <v>27058.436792857101</v>
      </c>
      <c r="F8860" s="40">
        <v>0</v>
      </c>
      <c r="G8860" s="39">
        <v>29.991427448766199</v>
      </c>
      <c r="H8860" s="39">
        <v>29.991427448766199</v>
      </c>
    </row>
    <row r="8861" spans="1:8" hidden="1">
      <c r="A8861" s="37">
        <v>29</v>
      </c>
      <c r="B8861" s="38" t="s">
        <v>1165</v>
      </c>
      <c r="C8861" s="38" t="s">
        <v>15</v>
      </c>
      <c r="D8861" s="39">
        <v>1181.3841</v>
      </c>
      <c r="E8861" s="39"/>
      <c r="F8861" s="40"/>
      <c r="G8861" s="39"/>
      <c r="H8861" s="39"/>
    </row>
    <row r="8862" spans="1:8" hidden="1">
      <c r="A8862" s="37">
        <v>29</v>
      </c>
      <c r="B8862" s="38" t="s">
        <v>2634</v>
      </c>
      <c r="C8862" s="38" t="s">
        <v>15</v>
      </c>
      <c r="D8862" s="39">
        <v>0</v>
      </c>
      <c r="E8862" s="39"/>
      <c r="F8862" s="40"/>
      <c r="G8862" s="39"/>
      <c r="H8862" s="39"/>
    </row>
    <row r="8863" spans="1:8" hidden="1">
      <c r="A8863" s="37">
        <v>29</v>
      </c>
      <c r="B8863" s="38" t="s">
        <v>8668</v>
      </c>
      <c r="C8863" s="38" t="s">
        <v>15</v>
      </c>
      <c r="D8863" s="39">
        <v>0</v>
      </c>
      <c r="E8863" s="39"/>
      <c r="F8863" s="40">
        <v>0</v>
      </c>
      <c r="G8863" s="39"/>
      <c r="H8863" s="39"/>
    </row>
    <row r="8864" spans="1:8" hidden="1">
      <c r="A8864" s="37">
        <v>29</v>
      </c>
      <c r="B8864" s="38" t="s">
        <v>6654</v>
      </c>
      <c r="C8864" s="38" t="s">
        <v>15</v>
      </c>
      <c r="D8864" s="39">
        <v>0</v>
      </c>
      <c r="E8864" s="39"/>
      <c r="F8864" s="40"/>
      <c r="G8864" s="39"/>
      <c r="H8864" s="39"/>
    </row>
    <row r="8865" spans="1:8" hidden="1">
      <c r="A8865" s="37">
        <v>29</v>
      </c>
      <c r="B8865" s="38" t="s">
        <v>503</v>
      </c>
      <c r="C8865" s="38" t="s">
        <v>15</v>
      </c>
      <c r="D8865" s="39">
        <v>26186.229749999999</v>
      </c>
      <c r="E8865" s="39">
        <v>80.782271428571406</v>
      </c>
      <c r="F8865" s="40">
        <v>357.63319999999999</v>
      </c>
      <c r="G8865" s="39">
        <v>324.15812636754299</v>
      </c>
      <c r="H8865" s="39">
        <v>319.73100153339902</v>
      </c>
    </row>
    <row r="8866" spans="1:8" hidden="1">
      <c r="A8866" s="37">
        <v>29</v>
      </c>
      <c r="B8866" s="38" t="s">
        <v>6214</v>
      </c>
      <c r="C8866" s="38" t="s">
        <v>15</v>
      </c>
      <c r="D8866" s="39">
        <v>0</v>
      </c>
      <c r="E8866" s="39"/>
      <c r="F8866" s="40"/>
      <c r="G8866" s="39"/>
      <c r="H8866" s="39"/>
    </row>
    <row r="8867" spans="1:8">
      <c r="A8867" s="37">
        <v>29</v>
      </c>
      <c r="B8867" s="38" t="s">
        <v>1449</v>
      </c>
      <c r="C8867" s="38" t="s">
        <v>16</v>
      </c>
      <c r="D8867" s="39">
        <v>7329893.2796999998</v>
      </c>
      <c r="E8867" s="39">
        <v>101673.14407142899</v>
      </c>
      <c r="F8867" s="40">
        <v>1338816.4276999999</v>
      </c>
      <c r="G8867" s="39">
        <v>72.092717763803194</v>
      </c>
      <c r="H8867" s="39">
        <v>58.924870541930702</v>
      </c>
    </row>
    <row r="8868" spans="1:8">
      <c r="A8868" s="37">
        <v>29</v>
      </c>
      <c r="B8868" s="38" t="s">
        <v>8743</v>
      </c>
      <c r="C8868" s="38" t="s">
        <v>16</v>
      </c>
      <c r="D8868" s="39">
        <v>3637221.9179500001</v>
      </c>
      <c r="E8868" s="39">
        <v>61837.177300000003</v>
      </c>
      <c r="F8868" s="40">
        <v>562085.87534999999</v>
      </c>
      <c r="G8868" s="39">
        <v>58.819339380648003</v>
      </c>
      <c r="H8868" s="39">
        <v>49.729566853951503</v>
      </c>
    </row>
    <row r="8869" spans="1:8" hidden="1">
      <c r="A8869" s="37">
        <v>29</v>
      </c>
      <c r="B8869" s="38" t="s">
        <v>3472</v>
      </c>
      <c r="C8869" s="38" t="s">
        <v>15</v>
      </c>
      <c r="D8869" s="39">
        <v>0</v>
      </c>
      <c r="E8869" s="39"/>
      <c r="F8869" s="40"/>
      <c r="G8869" s="39"/>
      <c r="H8869" s="39"/>
    </row>
    <row r="8870" spans="1:8" hidden="1">
      <c r="A8870" s="37">
        <v>29</v>
      </c>
      <c r="B8870" s="38" t="s">
        <v>7049</v>
      </c>
      <c r="C8870" s="38" t="s">
        <v>15</v>
      </c>
      <c r="D8870" s="39">
        <v>0</v>
      </c>
      <c r="E8870" s="39"/>
      <c r="F8870" s="40"/>
      <c r="G8870" s="39"/>
      <c r="H8870" s="39"/>
    </row>
    <row r="8871" spans="1:8">
      <c r="A8871" s="37">
        <v>29</v>
      </c>
      <c r="B8871" s="38" t="s">
        <v>8740</v>
      </c>
      <c r="C8871" s="38" t="s">
        <v>16</v>
      </c>
      <c r="D8871" s="39">
        <v>16076.54905</v>
      </c>
      <c r="E8871" s="39">
        <v>329.17633571428598</v>
      </c>
      <c r="F8871" s="40"/>
      <c r="G8871" s="39">
        <v>48.838714408541001</v>
      </c>
      <c r="H8871" s="39"/>
    </row>
    <row r="8872" spans="1:8" hidden="1">
      <c r="A8872" s="37">
        <v>29</v>
      </c>
      <c r="B8872" s="38" t="s">
        <v>331</v>
      </c>
      <c r="C8872" s="38" t="s">
        <v>15</v>
      </c>
      <c r="D8872" s="39">
        <v>13398.528</v>
      </c>
      <c r="E8872" s="39">
        <v>5.1404142857142903</v>
      </c>
      <c r="F8872" s="40">
        <v>0</v>
      </c>
      <c r="G8872" s="39">
        <v>2606.5074243599001</v>
      </c>
      <c r="H8872" s="39">
        <v>2606.5074243599001</v>
      </c>
    </row>
    <row r="8873" spans="1:8" hidden="1">
      <c r="A8873" s="37">
        <v>29</v>
      </c>
      <c r="B8873" s="38" t="s">
        <v>3291</v>
      </c>
      <c r="C8873" s="38" t="s">
        <v>15</v>
      </c>
      <c r="D8873" s="39">
        <v>0</v>
      </c>
      <c r="E8873" s="39"/>
      <c r="F8873" s="40"/>
      <c r="G8873" s="39"/>
      <c r="H8873" s="39"/>
    </row>
    <row r="8874" spans="1:8" hidden="1">
      <c r="A8874" s="37">
        <v>29</v>
      </c>
      <c r="B8874" s="38" t="s">
        <v>2981</v>
      </c>
      <c r="C8874" s="38" t="s">
        <v>15</v>
      </c>
      <c r="D8874" s="39">
        <v>0</v>
      </c>
      <c r="E8874" s="39"/>
      <c r="F8874" s="40"/>
      <c r="G8874" s="39"/>
      <c r="H8874" s="39"/>
    </row>
    <row r="8875" spans="1:8" hidden="1">
      <c r="A8875" s="37">
        <v>29</v>
      </c>
      <c r="B8875" s="38" t="s">
        <v>8660</v>
      </c>
      <c r="C8875" s="38" t="s">
        <v>15</v>
      </c>
      <c r="D8875" s="39">
        <v>7633.0853999999999</v>
      </c>
      <c r="E8875" s="39">
        <v>31.617214285714301</v>
      </c>
      <c r="F8875" s="40"/>
      <c r="G8875" s="39">
        <v>241.42181948802801</v>
      </c>
      <c r="H8875" s="39"/>
    </row>
    <row r="8876" spans="1:8" hidden="1">
      <c r="A8876" s="37">
        <v>29</v>
      </c>
      <c r="B8876" s="38" t="s">
        <v>4597</v>
      </c>
      <c r="C8876" s="38" t="s">
        <v>15</v>
      </c>
      <c r="D8876" s="39">
        <v>0</v>
      </c>
      <c r="E8876" s="39"/>
      <c r="F8876" s="40"/>
      <c r="G8876" s="39"/>
      <c r="H8876" s="39"/>
    </row>
    <row r="8877" spans="1:8" hidden="1">
      <c r="A8877" s="37">
        <v>29</v>
      </c>
      <c r="B8877" s="38" t="s">
        <v>6793</v>
      </c>
      <c r="C8877" s="38" t="s">
        <v>15</v>
      </c>
      <c r="D8877" s="39">
        <v>0</v>
      </c>
      <c r="E8877" s="39"/>
      <c r="F8877" s="40"/>
      <c r="G8877" s="39"/>
      <c r="H8877" s="39"/>
    </row>
    <row r="8878" spans="1:8" hidden="1">
      <c r="A8878" s="37">
        <v>29</v>
      </c>
      <c r="B8878" s="38" t="s">
        <v>8634</v>
      </c>
      <c r="C8878" s="38" t="s">
        <v>15</v>
      </c>
      <c r="D8878" s="39">
        <v>33.846200000000003</v>
      </c>
      <c r="E8878" s="39"/>
      <c r="F8878" s="40"/>
      <c r="G8878" s="39"/>
      <c r="H8878" s="39"/>
    </row>
    <row r="8879" spans="1:8" hidden="1">
      <c r="A8879" s="37">
        <v>29</v>
      </c>
      <c r="B8879" s="38" t="s">
        <v>8670</v>
      </c>
      <c r="C8879" s="38" t="s">
        <v>15</v>
      </c>
      <c r="D8879" s="39">
        <v>0</v>
      </c>
      <c r="E8879" s="39"/>
      <c r="F8879" s="40"/>
      <c r="G8879" s="39"/>
      <c r="H8879" s="39"/>
    </row>
    <row r="8880" spans="1:8" hidden="1">
      <c r="A8880" s="37">
        <v>29</v>
      </c>
      <c r="B8880" s="38" t="s">
        <v>8753</v>
      </c>
      <c r="C8880" s="38" t="s">
        <v>15</v>
      </c>
      <c r="D8880" s="39">
        <v>0</v>
      </c>
      <c r="E8880" s="39"/>
      <c r="F8880" s="40"/>
      <c r="G8880" s="39"/>
      <c r="H8880" s="39"/>
    </row>
    <row r="8881" spans="1:8" hidden="1">
      <c r="A8881" s="37">
        <v>29</v>
      </c>
      <c r="B8881" s="38" t="s">
        <v>7449</v>
      </c>
      <c r="C8881" s="38" t="s">
        <v>15</v>
      </c>
      <c r="D8881" s="39">
        <v>0</v>
      </c>
      <c r="E8881" s="39"/>
      <c r="F8881" s="40"/>
      <c r="G8881" s="39"/>
      <c r="H8881" s="39"/>
    </row>
    <row r="8882" spans="1:8">
      <c r="A8882" s="37">
        <v>29</v>
      </c>
      <c r="B8882" s="38" t="s">
        <v>8695</v>
      </c>
      <c r="C8882" s="38" t="s">
        <v>16</v>
      </c>
      <c r="D8882" s="39">
        <v>6908473.2916999999</v>
      </c>
      <c r="E8882" s="39">
        <v>95392.893697318796</v>
      </c>
      <c r="F8882" s="40">
        <v>1528787.9201</v>
      </c>
      <c r="G8882" s="39">
        <v>72.421257223001902</v>
      </c>
      <c r="H8882" s="39">
        <v>56.395032827809104</v>
      </c>
    </row>
    <row r="8883" spans="1:8">
      <c r="A8883" s="37">
        <v>29</v>
      </c>
      <c r="B8883" s="38" t="s">
        <v>8680</v>
      </c>
      <c r="C8883" s="38" t="s">
        <v>16</v>
      </c>
      <c r="D8883" s="39">
        <v>4449653.0184500003</v>
      </c>
      <c r="E8883" s="39">
        <v>39952.998557142899</v>
      </c>
      <c r="F8883" s="40">
        <v>499399.72104999999</v>
      </c>
      <c r="G8883" s="39">
        <v>111.372191803974</v>
      </c>
      <c r="H8883" s="39">
        <v>98.8725112021352</v>
      </c>
    </row>
    <row r="8884" spans="1:8" hidden="1">
      <c r="A8884" s="37">
        <v>29</v>
      </c>
      <c r="B8884" s="38" t="s">
        <v>8673</v>
      </c>
      <c r="C8884" s="38" t="s">
        <v>15</v>
      </c>
      <c r="D8884" s="39">
        <v>16.119700000000002</v>
      </c>
      <c r="E8884" s="39"/>
      <c r="F8884" s="40"/>
      <c r="G8884" s="39"/>
      <c r="H8884" s="39"/>
    </row>
    <row r="8885" spans="1:8" hidden="1">
      <c r="A8885" s="37">
        <v>29</v>
      </c>
      <c r="B8885" s="38" t="s">
        <v>8671</v>
      </c>
      <c r="C8885" s="38" t="s">
        <v>15</v>
      </c>
      <c r="D8885" s="39">
        <v>1369524.2569075001</v>
      </c>
      <c r="E8885" s="39">
        <v>12180.459542857099</v>
      </c>
      <c r="F8885" s="40">
        <v>108170.22085</v>
      </c>
      <c r="G8885" s="39">
        <v>112.436173043292</v>
      </c>
      <c r="H8885" s="39">
        <v>103.555537590302</v>
      </c>
    </row>
    <row r="8886" spans="1:8" hidden="1">
      <c r="A8886" s="37">
        <v>29</v>
      </c>
      <c r="B8886" s="38" t="s">
        <v>4713</v>
      </c>
      <c r="C8886" s="38" t="s">
        <v>15</v>
      </c>
      <c r="D8886" s="39">
        <v>-41.025599999999997</v>
      </c>
      <c r="E8886" s="39"/>
      <c r="F8886" s="40"/>
      <c r="G8886" s="39"/>
      <c r="H8886" s="39"/>
    </row>
    <row r="8887" spans="1:8">
      <c r="A8887" s="37">
        <v>29</v>
      </c>
      <c r="B8887" s="38" t="s">
        <v>8622</v>
      </c>
      <c r="C8887" s="38" t="s">
        <v>16</v>
      </c>
      <c r="D8887" s="39">
        <v>0</v>
      </c>
      <c r="E8887" s="39"/>
      <c r="F8887" s="40"/>
      <c r="G8887" s="39"/>
      <c r="H8887" s="39"/>
    </row>
    <row r="8888" spans="1:8" hidden="1">
      <c r="A8888" s="37">
        <v>29</v>
      </c>
      <c r="B8888" s="38" t="s">
        <v>4631</v>
      </c>
      <c r="C8888" s="38" t="s">
        <v>15</v>
      </c>
      <c r="D8888" s="39">
        <v>0</v>
      </c>
      <c r="E8888" s="39"/>
      <c r="F8888" s="40">
        <v>0</v>
      </c>
      <c r="G8888" s="39"/>
      <c r="H8888" s="39"/>
    </row>
    <row r="8889" spans="1:8">
      <c r="A8889" s="37">
        <v>29</v>
      </c>
      <c r="B8889" s="38" t="s">
        <v>8655</v>
      </c>
      <c r="C8889" s="38" t="s">
        <v>16</v>
      </c>
      <c r="D8889" s="39">
        <v>0</v>
      </c>
      <c r="E8889" s="39"/>
      <c r="F8889" s="40"/>
      <c r="G8889" s="39"/>
      <c r="H8889" s="39"/>
    </row>
    <row r="8890" spans="1:8">
      <c r="A8890" s="37">
        <v>29</v>
      </c>
      <c r="B8890" s="38" t="s">
        <v>8612</v>
      </c>
      <c r="C8890" s="38" t="s">
        <v>16</v>
      </c>
      <c r="D8890" s="39">
        <v>0</v>
      </c>
      <c r="E8890" s="39"/>
      <c r="F8890" s="40"/>
      <c r="G8890" s="39"/>
      <c r="H8890" s="39"/>
    </row>
    <row r="8891" spans="1:8" hidden="1">
      <c r="A8891" s="37">
        <v>29</v>
      </c>
      <c r="B8891" s="38" t="s">
        <v>8722</v>
      </c>
      <c r="C8891" s="38" t="s">
        <v>15</v>
      </c>
      <c r="D8891" s="39">
        <v>0</v>
      </c>
      <c r="E8891" s="39"/>
      <c r="F8891" s="40"/>
      <c r="G8891" s="39"/>
      <c r="H8891" s="39"/>
    </row>
    <row r="8892" spans="1:8">
      <c r="A8892" s="37">
        <v>29</v>
      </c>
      <c r="B8892" s="38" t="s">
        <v>5786</v>
      </c>
      <c r="C8892" s="38" t="s">
        <v>16</v>
      </c>
      <c r="D8892" s="39">
        <v>0</v>
      </c>
      <c r="E8892" s="39"/>
      <c r="F8892" s="40"/>
      <c r="G8892" s="39"/>
      <c r="H8892" s="39"/>
    </row>
    <row r="8893" spans="1:8" hidden="1">
      <c r="A8893" s="37">
        <v>29</v>
      </c>
      <c r="B8893" s="38" t="s">
        <v>6792</v>
      </c>
      <c r="C8893" s="38" t="s">
        <v>15</v>
      </c>
      <c r="D8893" s="39">
        <v>0</v>
      </c>
      <c r="E8893" s="39"/>
      <c r="F8893" s="40"/>
      <c r="G8893" s="39"/>
      <c r="H8893" s="39"/>
    </row>
    <row r="8894" spans="1:8" hidden="1">
      <c r="A8894" s="37">
        <v>29</v>
      </c>
      <c r="B8894" s="38" t="s">
        <v>3543</v>
      </c>
      <c r="C8894" s="38" t="s">
        <v>15</v>
      </c>
      <c r="D8894" s="39">
        <v>0</v>
      </c>
      <c r="E8894" s="39"/>
      <c r="F8894" s="40"/>
      <c r="G8894" s="39"/>
      <c r="H8894" s="39"/>
    </row>
    <row r="8895" spans="1:8" hidden="1">
      <c r="A8895" s="37">
        <v>29</v>
      </c>
      <c r="B8895" s="38" t="s">
        <v>5197</v>
      </c>
      <c r="C8895" s="38" t="s">
        <v>15</v>
      </c>
      <c r="D8895" s="39">
        <v>0</v>
      </c>
      <c r="E8895" s="39"/>
      <c r="F8895" s="40"/>
      <c r="G8895" s="39"/>
      <c r="H8895" s="39"/>
    </row>
    <row r="8896" spans="1:8" hidden="1">
      <c r="A8896" s="37">
        <v>29</v>
      </c>
      <c r="B8896" s="38" t="s">
        <v>2966</v>
      </c>
      <c r="C8896" s="38" t="s">
        <v>15</v>
      </c>
      <c r="D8896" s="39">
        <v>0</v>
      </c>
      <c r="E8896" s="39"/>
      <c r="F8896" s="40"/>
      <c r="G8896" s="39"/>
      <c r="H8896" s="39"/>
    </row>
    <row r="8897" spans="1:8" hidden="1">
      <c r="A8897" s="37">
        <v>29</v>
      </c>
      <c r="B8897" s="38" t="s">
        <v>8763</v>
      </c>
      <c r="C8897" s="38" t="s">
        <v>15</v>
      </c>
      <c r="D8897" s="39">
        <v>0</v>
      </c>
      <c r="E8897" s="39"/>
      <c r="F8897" s="40">
        <v>0</v>
      </c>
      <c r="G8897" s="39"/>
      <c r="H8897" s="39"/>
    </row>
    <row r="8898" spans="1:8" hidden="1">
      <c r="A8898" s="37">
        <v>29</v>
      </c>
      <c r="B8898" s="38" t="s">
        <v>4469</v>
      </c>
      <c r="C8898" s="38" t="s">
        <v>15</v>
      </c>
      <c r="D8898" s="39">
        <v>0</v>
      </c>
      <c r="E8898" s="39"/>
      <c r="F8898" s="40"/>
      <c r="G8898" s="39"/>
      <c r="H8898" s="39"/>
    </row>
    <row r="8899" spans="1:8" hidden="1">
      <c r="A8899" s="37">
        <v>29</v>
      </c>
      <c r="B8899" s="38" t="s">
        <v>8676</v>
      </c>
      <c r="C8899" s="38" t="s">
        <v>15</v>
      </c>
      <c r="D8899" s="39">
        <v>0</v>
      </c>
      <c r="E8899" s="39"/>
      <c r="F8899" s="40"/>
      <c r="G8899" s="39"/>
      <c r="H8899" s="39"/>
    </row>
    <row r="8900" spans="1:8" hidden="1">
      <c r="A8900" s="37">
        <v>29</v>
      </c>
      <c r="B8900" s="38" t="s">
        <v>8716</v>
      </c>
      <c r="C8900" s="38" t="s">
        <v>15</v>
      </c>
      <c r="D8900" s="39">
        <v>0</v>
      </c>
      <c r="E8900" s="39"/>
      <c r="F8900" s="40"/>
      <c r="G8900" s="39"/>
      <c r="H8900" s="39"/>
    </row>
    <row r="8901" spans="1:8" hidden="1">
      <c r="A8901" s="37">
        <v>29</v>
      </c>
      <c r="B8901" s="38" t="s">
        <v>2151</v>
      </c>
      <c r="C8901" s="38" t="s">
        <v>15</v>
      </c>
      <c r="D8901" s="39">
        <v>113.6751</v>
      </c>
      <c r="E8901" s="39"/>
      <c r="F8901" s="40"/>
      <c r="G8901" s="39"/>
      <c r="H8901" s="39"/>
    </row>
    <row r="8902" spans="1:8" hidden="1">
      <c r="A8902" s="37">
        <v>29</v>
      </c>
      <c r="B8902" s="38" t="s">
        <v>8681</v>
      </c>
      <c r="C8902" s="38" t="s">
        <v>15</v>
      </c>
      <c r="D8902" s="39">
        <v>0</v>
      </c>
      <c r="E8902" s="39"/>
      <c r="F8902" s="40"/>
      <c r="G8902" s="39"/>
      <c r="H8902" s="39"/>
    </row>
    <row r="8903" spans="1:8" hidden="1">
      <c r="A8903" s="37">
        <v>29</v>
      </c>
      <c r="B8903" s="38" t="s">
        <v>5982</v>
      </c>
      <c r="C8903" s="38" t="s">
        <v>15</v>
      </c>
      <c r="D8903" s="39">
        <v>0</v>
      </c>
      <c r="E8903" s="39"/>
      <c r="F8903" s="40"/>
      <c r="G8903" s="39"/>
      <c r="H8903" s="39"/>
    </row>
    <row r="8904" spans="1:8" hidden="1">
      <c r="A8904" s="37">
        <v>29</v>
      </c>
      <c r="B8904" s="38" t="s">
        <v>8683</v>
      </c>
      <c r="C8904" s="38" t="s">
        <v>15</v>
      </c>
      <c r="D8904" s="39">
        <v>0</v>
      </c>
      <c r="E8904" s="39"/>
      <c r="F8904" s="40"/>
      <c r="G8904" s="39"/>
      <c r="H8904" s="39"/>
    </row>
    <row r="8905" spans="1:8" hidden="1">
      <c r="A8905" s="37">
        <v>29</v>
      </c>
      <c r="B8905" s="38" t="s">
        <v>3013</v>
      </c>
      <c r="C8905" s="38" t="s">
        <v>15</v>
      </c>
      <c r="D8905" s="39">
        <v>0</v>
      </c>
      <c r="E8905" s="39"/>
      <c r="F8905" s="40"/>
      <c r="G8905" s="39"/>
      <c r="H8905" s="39"/>
    </row>
    <row r="8906" spans="1:8" hidden="1">
      <c r="A8906" s="37">
        <v>29</v>
      </c>
      <c r="B8906" s="38" t="s">
        <v>1075</v>
      </c>
      <c r="C8906" s="38" t="s">
        <v>15</v>
      </c>
      <c r="D8906" s="39">
        <v>18428.73315</v>
      </c>
      <c r="E8906" s="39">
        <v>173.94715714285701</v>
      </c>
      <c r="F8906" s="40"/>
      <c r="G8906" s="39">
        <v>105.944434233352</v>
      </c>
      <c r="H8906" s="39"/>
    </row>
    <row r="8907" spans="1:8" hidden="1">
      <c r="A8907" s="37">
        <v>29</v>
      </c>
      <c r="B8907" s="38" t="s">
        <v>3655</v>
      </c>
      <c r="C8907" s="38" t="s">
        <v>15</v>
      </c>
      <c r="D8907" s="39">
        <v>0</v>
      </c>
      <c r="E8907" s="39"/>
      <c r="F8907" s="40"/>
      <c r="G8907" s="39"/>
      <c r="H8907" s="39"/>
    </row>
    <row r="8908" spans="1:8" hidden="1">
      <c r="A8908" s="37">
        <v>29</v>
      </c>
      <c r="B8908" s="38" t="s">
        <v>4726</v>
      </c>
      <c r="C8908" s="38" t="s">
        <v>15</v>
      </c>
      <c r="D8908" s="39">
        <v>0</v>
      </c>
      <c r="E8908" s="39"/>
      <c r="F8908" s="40">
        <v>0</v>
      </c>
      <c r="G8908" s="39"/>
      <c r="H8908" s="39"/>
    </row>
    <row r="8909" spans="1:8">
      <c r="A8909" s="37">
        <v>29</v>
      </c>
      <c r="B8909" s="38" t="s">
        <v>8625</v>
      </c>
      <c r="C8909" s="38" t="s">
        <v>16</v>
      </c>
      <c r="D8909" s="39">
        <v>0</v>
      </c>
      <c r="E8909" s="39"/>
      <c r="F8909" s="40"/>
      <c r="G8909" s="39"/>
      <c r="H8909" s="39"/>
    </row>
  </sheetData>
  <autoFilter ref="A1:H8909">
    <filterColumn colId="2">
      <filters>
        <filter val="经销"/>
      </filters>
    </filterColumn>
  </autoFilter>
  <sortState ref="A2:H8909">
    <sortCondition ref="A8874"/>
  </sortState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pane ySplit="2" topLeftCell="A3" activePane="bottomLeft" state="frozen"/>
      <selection pane="bottomLeft" activeCell="O6" sqref="O6"/>
    </sheetView>
  </sheetViews>
  <sheetFormatPr defaultRowHeight="15" customHeight="1"/>
  <cols>
    <col min="1" max="1" width="12.140625" customWidth="1"/>
    <col min="2" max="2" width="9.42578125" bestFit="1" customWidth="1"/>
    <col min="3" max="3" width="9.140625" bestFit="1" customWidth="1"/>
    <col min="4" max="4" width="6" customWidth="1"/>
    <col min="5" max="5" width="9.42578125" bestFit="1" customWidth="1"/>
    <col min="6" max="6" width="9.140625" bestFit="1" customWidth="1"/>
    <col min="7" max="7" width="6.140625" customWidth="1"/>
    <col min="8" max="8" width="9.42578125" bestFit="1" customWidth="1"/>
    <col min="9" max="9" width="8.5703125" bestFit="1" customWidth="1"/>
    <col min="10" max="10" width="6.140625" customWidth="1"/>
  </cols>
  <sheetData>
    <row r="1" spans="1:10" ht="15" customHeight="1">
      <c r="A1" s="104" t="s">
        <v>7798</v>
      </c>
      <c r="B1" s="99" t="s">
        <v>15</v>
      </c>
      <c r="C1" s="100"/>
      <c r="D1" s="100"/>
      <c r="E1" s="101" t="s">
        <v>16</v>
      </c>
      <c r="F1" s="101"/>
      <c r="G1" s="101"/>
      <c r="H1" s="102" t="s">
        <v>13</v>
      </c>
      <c r="I1" s="103"/>
      <c r="J1" s="103"/>
    </row>
    <row r="2" spans="1:10" ht="29.25" customHeight="1">
      <c r="A2" s="105"/>
      <c r="B2" s="31" t="s">
        <v>7792</v>
      </c>
      <c r="C2" s="31" t="s">
        <v>7794</v>
      </c>
      <c r="D2" s="13" t="s">
        <v>6</v>
      </c>
      <c r="E2" s="32" t="s">
        <v>7792</v>
      </c>
      <c r="F2" s="32" t="s">
        <v>7794</v>
      </c>
      <c r="G2" s="14" t="s">
        <v>116</v>
      </c>
      <c r="H2" s="33" t="s">
        <v>7791</v>
      </c>
      <c r="I2" s="16" t="s">
        <v>7793</v>
      </c>
      <c r="J2" s="15" t="s">
        <v>116</v>
      </c>
    </row>
    <row r="3" spans="1:10" ht="15" customHeight="1">
      <c r="A3" s="6" t="s">
        <v>127</v>
      </c>
      <c r="B3" s="7">
        <v>10906051.892422</v>
      </c>
      <c r="C3" s="7">
        <v>103089.069518234</v>
      </c>
      <c r="D3" s="7">
        <v>105.792514603044</v>
      </c>
      <c r="E3" s="7">
        <v>16102137.6534201</v>
      </c>
      <c r="F3" s="7">
        <v>255554.58832501501</v>
      </c>
      <c r="G3" s="7">
        <v>63.008603206690701</v>
      </c>
      <c r="H3" s="7">
        <v>27008189.5458421</v>
      </c>
      <c r="I3" s="7">
        <v>358643.65784324898</v>
      </c>
      <c r="J3" s="7">
        <v>75.306474700429305</v>
      </c>
    </row>
    <row r="4" spans="1:10" ht="15" customHeight="1">
      <c r="A4" s="6" t="s">
        <v>121</v>
      </c>
      <c r="B4" s="7">
        <v>12331969.757484799</v>
      </c>
      <c r="C4" s="7">
        <v>137324.75742385001</v>
      </c>
      <c r="D4" s="7">
        <v>89.801504031953002</v>
      </c>
      <c r="E4" s="7">
        <v>22527929.377050199</v>
      </c>
      <c r="F4" s="7">
        <v>405940.18440785399</v>
      </c>
      <c r="G4" s="7">
        <v>55.495686907448601</v>
      </c>
      <c r="H4" s="7">
        <v>34859899.134535</v>
      </c>
      <c r="I4" s="7">
        <v>543264.941831704</v>
      </c>
      <c r="J4" s="7">
        <v>64.167400563340806</v>
      </c>
    </row>
    <row r="5" spans="1:10" ht="15" customHeight="1">
      <c r="A5" s="6" t="s">
        <v>128</v>
      </c>
      <c r="B5" s="7">
        <v>11621971.1643977</v>
      </c>
      <c r="C5" s="7">
        <v>105601.26641814401</v>
      </c>
      <c r="D5" s="7">
        <v>110.055225269541</v>
      </c>
      <c r="E5" s="7">
        <v>17687463.3725986</v>
      </c>
      <c r="F5" s="7">
        <v>289902.73586655501</v>
      </c>
      <c r="G5" s="7">
        <v>61.011715945793199</v>
      </c>
      <c r="H5" s="7">
        <v>29309434.536996301</v>
      </c>
      <c r="I5" s="7">
        <v>395504.002284699</v>
      </c>
      <c r="J5" s="7">
        <v>74.106543467790701</v>
      </c>
    </row>
    <row r="6" spans="1:10" ht="15" customHeight="1">
      <c r="A6" s="6" t="s">
        <v>118</v>
      </c>
      <c r="B6" s="7">
        <v>39223391.985257298</v>
      </c>
      <c r="C6" s="7">
        <v>377751.029095673</v>
      </c>
      <c r="D6" s="7">
        <v>103.83397784291201</v>
      </c>
      <c r="E6" s="7">
        <v>50231860.330495998</v>
      </c>
      <c r="F6" s="7">
        <v>925409.46037407196</v>
      </c>
      <c r="G6" s="7">
        <v>54.2806859897359</v>
      </c>
      <c r="H6" s="7">
        <v>89455252.315753207</v>
      </c>
      <c r="I6" s="7">
        <v>1303160.4894697501</v>
      </c>
      <c r="J6" s="7">
        <v>68.6448469230006</v>
      </c>
    </row>
    <row r="7" spans="1:10" ht="15" customHeight="1">
      <c r="A7" s="6" t="s">
        <v>120</v>
      </c>
      <c r="B7" s="7">
        <v>29343884.4165681</v>
      </c>
      <c r="C7" s="7">
        <v>219660.53978506199</v>
      </c>
      <c r="D7" s="7">
        <v>133.587418319563</v>
      </c>
      <c r="E7" s="7">
        <v>40275146.83574</v>
      </c>
      <c r="F7" s="7">
        <v>610713.55358494201</v>
      </c>
      <c r="G7" s="7">
        <v>65.947687912477605</v>
      </c>
      <c r="H7" s="7">
        <v>69619031.2523081</v>
      </c>
      <c r="I7" s="7">
        <v>830374.09337000397</v>
      </c>
      <c r="J7" s="7">
        <v>83.840562715251593</v>
      </c>
    </row>
    <row r="8" spans="1:10" ht="15" customHeight="1">
      <c r="A8" s="6" t="s">
        <v>126</v>
      </c>
      <c r="B8" s="7">
        <v>16725996.9726591</v>
      </c>
      <c r="C8" s="7">
        <v>114548.754133917</v>
      </c>
      <c r="D8" s="7">
        <v>146.016402353053</v>
      </c>
      <c r="E8" s="7">
        <v>20127278.192150202</v>
      </c>
      <c r="F8" s="7">
        <v>263597.72338829603</v>
      </c>
      <c r="G8" s="7">
        <v>76.356039549330305</v>
      </c>
      <c r="H8" s="7">
        <v>36853275.164809197</v>
      </c>
      <c r="I8" s="7">
        <v>378146.47752221301</v>
      </c>
      <c r="J8" s="7">
        <v>97.457671445966</v>
      </c>
    </row>
    <row r="9" spans="1:10" ht="15" customHeight="1">
      <c r="A9" s="6" t="s">
        <v>122</v>
      </c>
      <c r="B9" s="7">
        <v>28128536.271131098</v>
      </c>
      <c r="C9" s="7">
        <v>261131.051444782</v>
      </c>
      <c r="D9" s="7">
        <v>107.71808299128701</v>
      </c>
      <c r="E9" s="7">
        <v>36056077.750478797</v>
      </c>
      <c r="F9" s="7">
        <v>592554.67483467795</v>
      </c>
      <c r="G9" s="7">
        <v>60.848524670805098</v>
      </c>
      <c r="H9" s="7">
        <v>64184614.021609902</v>
      </c>
      <c r="I9" s="7">
        <v>853685.72627946001</v>
      </c>
      <c r="J9" s="7">
        <v>75.185296000367501</v>
      </c>
    </row>
    <row r="10" spans="1:10" ht="15" customHeight="1">
      <c r="A10" s="6" t="s">
        <v>125</v>
      </c>
      <c r="B10" s="7">
        <v>30015941.595615901</v>
      </c>
      <c r="C10" s="7">
        <v>243431.09017585701</v>
      </c>
      <c r="D10" s="7">
        <v>123.303648576409</v>
      </c>
      <c r="E10" s="7">
        <v>35923880.304368697</v>
      </c>
      <c r="F10" s="7">
        <v>548668.82162823901</v>
      </c>
      <c r="G10" s="7">
        <v>65.474615812431907</v>
      </c>
      <c r="H10" s="7">
        <v>65939821.899984598</v>
      </c>
      <c r="I10" s="7">
        <v>792099.91180409596</v>
      </c>
      <c r="J10" s="7">
        <v>83.246849188253606</v>
      </c>
    </row>
    <row r="11" spans="1:10" ht="15" customHeight="1">
      <c r="A11" s="6" t="s">
        <v>123</v>
      </c>
      <c r="B11" s="7">
        <v>35211751.042468198</v>
      </c>
      <c r="C11" s="7">
        <v>263960.96706651599</v>
      </c>
      <c r="D11" s="7">
        <v>133.39756795782299</v>
      </c>
      <c r="E11" s="7">
        <v>39329606.4771391</v>
      </c>
      <c r="F11" s="7">
        <v>595174.66126601596</v>
      </c>
      <c r="G11" s="7">
        <v>66.080781049179294</v>
      </c>
      <c r="H11" s="7">
        <v>74541357.519607306</v>
      </c>
      <c r="I11" s="7">
        <v>859135.62833253294</v>
      </c>
      <c r="J11" s="7">
        <v>86.763201363540404</v>
      </c>
    </row>
    <row r="12" spans="1:10" ht="15" customHeight="1">
      <c r="A12" s="6" t="s">
        <v>124</v>
      </c>
      <c r="B12" s="7">
        <v>25312234.125596799</v>
      </c>
      <c r="C12" s="7">
        <v>195683.69311051801</v>
      </c>
      <c r="D12" s="7">
        <v>129.35280259301399</v>
      </c>
      <c r="E12" s="7">
        <v>28225708.9154591</v>
      </c>
      <c r="F12" s="7">
        <v>414475.11959760397</v>
      </c>
      <c r="G12" s="7">
        <v>68.099887257074002</v>
      </c>
      <c r="H12" s="7">
        <v>53537943.041055903</v>
      </c>
      <c r="I12" s="7">
        <v>610158.81270812196</v>
      </c>
      <c r="J12" s="7">
        <v>87.744275631181395</v>
      </c>
    </row>
    <row r="13" spans="1:10" ht="15" customHeight="1">
      <c r="A13" s="6" t="s">
        <v>119</v>
      </c>
      <c r="B13" s="7">
        <v>43704803.611365199</v>
      </c>
      <c r="C13" s="7">
        <v>379258.85004903399</v>
      </c>
      <c r="D13" s="7">
        <v>115.237399485113</v>
      </c>
      <c r="E13" s="7">
        <v>54126842.012966</v>
      </c>
      <c r="F13" s="7">
        <v>926418.99145087495</v>
      </c>
      <c r="G13" s="7">
        <v>58.425876965451003</v>
      </c>
      <c r="H13" s="7">
        <v>97831645.624331206</v>
      </c>
      <c r="I13" s="7">
        <v>1305677.84149991</v>
      </c>
      <c r="J13" s="34">
        <v>74.9278593193756</v>
      </c>
    </row>
    <row r="14" spans="1:10" ht="15" customHeight="1">
      <c r="A14" s="6" t="s">
        <v>9116</v>
      </c>
      <c r="B14" s="7">
        <v>4138451.4793682001</v>
      </c>
      <c r="C14" s="7">
        <v>24850.893821426602</v>
      </c>
      <c r="D14" s="7">
        <v>166.53129296299201</v>
      </c>
      <c r="E14" s="7">
        <v>8914834.1406692006</v>
      </c>
      <c r="F14" s="7">
        <v>75764.0568173949</v>
      </c>
      <c r="G14" s="7">
        <v>117.665744353626</v>
      </c>
      <c r="H14" s="7">
        <v>13053285.620037399</v>
      </c>
      <c r="I14" s="7">
        <v>100614.950638822</v>
      </c>
      <c r="J14" s="7">
        <v>129.735049683569</v>
      </c>
    </row>
    <row r="15" spans="1:10" ht="15" customHeight="1">
      <c r="A15" s="6" t="s">
        <v>9117</v>
      </c>
      <c r="B15" s="7">
        <v>38671051.320777297</v>
      </c>
      <c r="C15" s="7">
        <v>260022.022806033</v>
      </c>
      <c r="D15" s="7">
        <v>148.72221553950601</v>
      </c>
      <c r="E15" s="7">
        <v>45109316.129783198</v>
      </c>
      <c r="F15" s="7">
        <v>678017.096679957</v>
      </c>
      <c r="G15" s="7">
        <v>66.531236971264903</v>
      </c>
      <c r="H15" s="7">
        <v>83780367.450560495</v>
      </c>
      <c r="I15" s="7">
        <v>938039.11948599003</v>
      </c>
      <c r="J15" s="7">
        <v>89.314364092266104</v>
      </c>
    </row>
    <row r="16" spans="1:10" ht="15" customHeight="1">
      <c r="A16" s="6" t="s">
        <v>9118</v>
      </c>
      <c r="B16" s="7">
        <v>2041035.6467500001</v>
      </c>
      <c r="C16" s="7">
        <v>5344.76767925697</v>
      </c>
      <c r="D16" s="7">
        <v>381.87546573282401</v>
      </c>
      <c r="E16" s="7">
        <v>7581617.8554253997</v>
      </c>
      <c r="F16" s="7">
        <v>61647.615812138298</v>
      </c>
      <c r="G16" s="7">
        <v>122.98314793761401</v>
      </c>
      <c r="H16" s="7">
        <v>9622653.5021754</v>
      </c>
      <c r="I16" s="7">
        <v>66992.383491395303</v>
      </c>
      <c r="J16" s="35">
        <v>143.63802272255899</v>
      </c>
    </row>
  </sheetData>
  <mergeCells count="4">
    <mergeCell ref="B1:D1"/>
    <mergeCell ref="E1:G1"/>
    <mergeCell ref="H1:J1"/>
    <mergeCell ref="A1:A2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38"/>
  <sheetViews>
    <sheetView workbookViewId="0">
      <pane ySplit="1" topLeftCell="A62" activePane="bottomLeft" state="frozen"/>
      <selection pane="bottomLeft" activeCell="Q118" sqref="Q118"/>
    </sheetView>
  </sheetViews>
  <sheetFormatPr defaultRowHeight="15" customHeight="1"/>
  <cols>
    <col min="1" max="1" width="12.28515625" bestFit="1" customWidth="1"/>
    <col min="2" max="2" width="21.85546875" bestFit="1" customWidth="1"/>
    <col min="3" max="3" width="9.42578125" customWidth="1"/>
    <col min="4" max="4" width="9.140625" bestFit="1" customWidth="1"/>
    <col min="5" max="5" width="5.7109375" customWidth="1"/>
    <col min="6" max="6" width="8.7109375" customWidth="1"/>
    <col min="7" max="7" width="8.28515625" customWidth="1"/>
    <col min="8" max="8" width="5.85546875" customWidth="1"/>
    <col min="9" max="9" width="10.7109375" bestFit="1" customWidth="1"/>
    <col min="10" max="10" width="9.85546875" customWidth="1"/>
    <col min="11" max="11" width="5.7109375" style="24" customWidth="1"/>
  </cols>
  <sheetData>
    <row r="1" spans="1:11" s="5" customFormat="1" ht="29.25" customHeight="1">
      <c r="A1" s="8" t="s">
        <v>117</v>
      </c>
      <c r="B1" s="8" t="s">
        <v>129</v>
      </c>
      <c r="C1" s="27" t="s">
        <v>7745</v>
      </c>
      <c r="D1" s="27" t="s">
        <v>7744</v>
      </c>
      <c r="E1" s="22" t="s">
        <v>2452</v>
      </c>
      <c r="F1" s="28" t="s">
        <v>7746</v>
      </c>
      <c r="G1" s="28" t="s">
        <v>7747</v>
      </c>
      <c r="H1" s="23" t="s">
        <v>17</v>
      </c>
      <c r="I1" s="29" t="s">
        <v>7748</v>
      </c>
      <c r="J1" s="29" t="s">
        <v>7740</v>
      </c>
      <c r="K1" s="30" t="s">
        <v>7749</v>
      </c>
    </row>
    <row r="2" spans="1:11" ht="15" customHeight="1">
      <c r="A2" s="41" t="s">
        <v>121</v>
      </c>
      <c r="B2" s="41" t="s">
        <v>153</v>
      </c>
      <c r="C2" s="47">
        <v>677523.44930704997</v>
      </c>
      <c r="D2" s="47">
        <v>5939.5931731390901</v>
      </c>
      <c r="E2" s="47">
        <v>114.068999265985</v>
      </c>
      <c r="F2" s="47">
        <v>1331625.95920845</v>
      </c>
      <c r="G2" s="47">
        <v>22852.900879063302</v>
      </c>
      <c r="H2" s="47">
        <v>58.269449740992002</v>
      </c>
      <c r="I2" s="47">
        <v>2009149.4085154999</v>
      </c>
      <c r="J2" s="47">
        <v>28792.494052202401</v>
      </c>
      <c r="K2" s="48">
        <v>69.780318609176504</v>
      </c>
    </row>
    <row r="3" spans="1:11" ht="15" customHeight="1">
      <c r="A3" s="41" t="s">
        <v>119</v>
      </c>
      <c r="B3" s="41" t="s">
        <v>133</v>
      </c>
      <c r="C3" s="47">
        <v>2403960.1850618501</v>
      </c>
      <c r="D3" s="47">
        <v>18349.662720651399</v>
      </c>
      <c r="E3" s="47">
        <v>131.008412615472</v>
      </c>
      <c r="F3" s="47">
        <v>2907925.1152125499</v>
      </c>
      <c r="G3" s="47">
        <v>54437.685114393898</v>
      </c>
      <c r="H3" s="47">
        <v>53.417501297160399</v>
      </c>
      <c r="I3" s="47">
        <v>5311885.3002744</v>
      </c>
      <c r="J3" s="47">
        <v>72787.347835045293</v>
      </c>
      <c r="K3" s="48">
        <v>72.978140545970803</v>
      </c>
    </row>
    <row r="4" spans="1:11" ht="15" customHeight="1">
      <c r="A4" s="41" t="s">
        <v>128</v>
      </c>
      <c r="B4" s="41" t="s">
        <v>136</v>
      </c>
      <c r="C4" s="47">
        <v>759572.14025119995</v>
      </c>
      <c r="D4" s="47">
        <v>8769.8691999456096</v>
      </c>
      <c r="E4" s="47">
        <v>86.611570017020398</v>
      </c>
      <c r="F4" s="47">
        <v>1060343.01371625</v>
      </c>
      <c r="G4" s="47">
        <v>31105.8406025892</v>
      </c>
      <c r="H4" s="47">
        <v>34.088228871975602</v>
      </c>
      <c r="I4" s="47">
        <v>1819915.1539674499</v>
      </c>
      <c r="J4" s="47">
        <v>39875.709802534802</v>
      </c>
      <c r="K4" s="48">
        <v>45.6396930105998</v>
      </c>
    </row>
    <row r="5" spans="1:11" ht="15" customHeight="1">
      <c r="A5" s="41" t="s">
        <v>121</v>
      </c>
      <c r="B5" s="41" t="s">
        <v>194</v>
      </c>
      <c r="C5" s="47">
        <v>881829.27494825004</v>
      </c>
      <c r="D5" s="47">
        <v>6922.8898908001802</v>
      </c>
      <c r="E5" s="47">
        <v>127.378780951018</v>
      </c>
      <c r="F5" s="47">
        <v>1581648.5618815999</v>
      </c>
      <c r="G5" s="47">
        <v>16990.0825315763</v>
      </c>
      <c r="H5" s="47">
        <v>93.092459023791207</v>
      </c>
      <c r="I5" s="47">
        <v>2463477.83682985</v>
      </c>
      <c r="J5" s="47">
        <v>23912.972422376501</v>
      </c>
      <c r="K5" s="48">
        <v>103.01847019756801</v>
      </c>
    </row>
    <row r="6" spans="1:11" ht="15" customHeight="1">
      <c r="A6" s="41" t="s">
        <v>119</v>
      </c>
      <c r="B6" s="41" t="s">
        <v>145</v>
      </c>
      <c r="C6" s="47">
        <v>2109776.8587711002</v>
      </c>
      <c r="D6" s="47">
        <v>16586.534477522498</v>
      </c>
      <c r="E6" s="47">
        <v>127.198171603007</v>
      </c>
      <c r="F6" s="47">
        <v>2377505.1066515502</v>
      </c>
      <c r="G6" s="47">
        <v>37092.655603024003</v>
      </c>
      <c r="H6" s="47">
        <v>64.096384257203695</v>
      </c>
      <c r="I6" s="47">
        <v>4487281.9654226499</v>
      </c>
      <c r="J6" s="47">
        <v>53679.190080546599</v>
      </c>
      <c r="K6" s="48">
        <v>83.594442440159796</v>
      </c>
    </row>
    <row r="7" spans="1:11" ht="15" customHeight="1">
      <c r="A7" s="41" t="s">
        <v>119</v>
      </c>
      <c r="B7" s="41" t="s">
        <v>173</v>
      </c>
      <c r="C7" s="47">
        <v>2473714.0426339498</v>
      </c>
      <c r="D7" s="47">
        <v>30303.159085504201</v>
      </c>
      <c r="E7" s="47">
        <v>81.632216484560203</v>
      </c>
      <c r="F7" s="47">
        <v>3598589.4998869998</v>
      </c>
      <c r="G7" s="47">
        <v>77226.121856271799</v>
      </c>
      <c r="H7" s="47">
        <v>46.598086416723802</v>
      </c>
      <c r="I7" s="47">
        <v>6072303.5425209496</v>
      </c>
      <c r="J7" s="47">
        <v>107529.280941776</v>
      </c>
      <c r="K7" s="48">
        <v>56.471162918023502</v>
      </c>
    </row>
    <row r="8" spans="1:11" ht="15" customHeight="1">
      <c r="A8" s="41" t="s">
        <v>121</v>
      </c>
      <c r="B8" s="41" t="s">
        <v>211</v>
      </c>
      <c r="C8" s="47">
        <v>1313454.3327059001</v>
      </c>
      <c r="D8" s="47">
        <v>18146.1098785555</v>
      </c>
      <c r="E8" s="47">
        <v>72.382143693404004</v>
      </c>
      <c r="F8" s="47">
        <v>2140890.6403043</v>
      </c>
      <c r="G8" s="47">
        <v>52527.383512373402</v>
      </c>
      <c r="H8" s="47">
        <v>40.757610548029497</v>
      </c>
      <c r="I8" s="47">
        <v>3454344.9730102001</v>
      </c>
      <c r="J8" s="47">
        <v>70673.493390928794</v>
      </c>
      <c r="K8" s="48">
        <v>48.877518391549799</v>
      </c>
    </row>
    <row r="9" spans="1:11" ht="15" customHeight="1">
      <c r="A9" s="41" t="s">
        <v>124</v>
      </c>
      <c r="B9" s="41" t="s">
        <v>178</v>
      </c>
      <c r="C9" s="47">
        <v>3721112.2083096001</v>
      </c>
      <c r="D9" s="47">
        <v>49317.896686570697</v>
      </c>
      <c r="E9" s="47">
        <v>75.451559338759495</v>
      </c>
      <c r="F9" s="47">
        <v>4191032.4149881001</v>
      </c>
      <c r="G9" s="47">
        <v>92901.035687841795</v>
      </c>
      <c r="H9" s="47">
        <v>45.112870744201999</v>
      </c>
      <c r="I9" s="47">
        <v>7912144.6232976997</v>
      </c>
      <c r="J9" s="47">
        <v>142218.93237441301</v>
      </c>
      <c r="K9" s="48">
        <v>55.633553783597499</v>
      </c>
    </row>
    <row r="10" spans="1:11" ht="15" customHeight="1">
      <c r="A10" s="41" t="s">
        <v>120</v>
      </c>
      <c r="B10" s="41" t="s">
        <v>158</v>
      </c>
      <c r="C10" s="47">
        <v>2312048.5201582499</v>
      </c>
      <c r="D10" s="47">
        <v>15746.9757250326</v>
      </c>
      <c r="E10" s="47">
        <v>146.82492438740701</v>
      </c>
      <c r="F10" s="47">
        <v>3243895.7384083001</v>
      </c>
      <c r="G10" s="47">
        <v>43382.959778743199</v>
      </c>
      <c r="H10" s="47">
        <v>74.773499893793399</v>
      </c>
      <c r="I10" s="47">
        <v>5555944.25856655</v>
      </c>
      <c r="J10" s="47">
        <v>59129.9355037758</v>
      </c>
      <c r="K10" s="48">
        <v>93.961615402265494</v>
      </c>
    </row>
    <row r="11" spans="1:11" ht="15" customHeight="1">
      <c r="A11" s="41" t="s">
        <v>123</v>
      </c>
      <c r="B11" s="41" t="s">
        <v>8312</v>
      </c>
      <c r="C11" s="47">
        <v>3553256.0746045001</v>
      </c>
      <c r="D11" s="47">
        <v>36089.1254709329</v>
      </c>
      <c r="E11" s="47">
        <v>98.457804899328394</v>
      </c>
      <c r="F11" s="47">
        <v>4403969.9597634003</v>
      </c>
      <c r="G11" s="47">
        <v>88785.993058162305</v>
      </c>
      <c r="H11" s="47">
        <v>49.602080329026997</v>
      </c>
      <c r="I11" s="47">
        <v>7957226.0343679003</v>
      </c>
      <c r="J11" s="47">
        <v>124875.11852909499</v>
      </c>
      <c r="K11" s="48">
        <v>63.721469321479802</v>
      </c>
    </row>
    <row r="12" spans="1:11" ht="15" customHeight="1">
      <c r="A12" s="41" t="s">
        <v>127</v>
      </c>
      <c r="B12" s="41" t="s">
        <v>164</v>
      </c>
      <c r="C12" s="47">
        <v>1176624.6906173001</v>
      </c>
      <c r="D12" s="47">
        <v>18277.658697879298</v>
      </c>
      <c r="E12" s="47">
        <v>64.375022537969897</v>
      </c>
      <c r="F12" s="47">
        <v>1572066.9783062499</v>
      </c>
      <c r="G12" s="47">
        <v>37853.794953461504</v>
      </c>
      <c r="H12" s="47">
        <v>41.529970251040602</v>
      </c>
      <c r="I12" s="47">
        <v>2748691.6689235498</v>
      </c>
      <c r="J12" s="47">
        <v>56131.453651340802</v>
      </c>
      <c r="K12" s="48">
        <v>48.968831022923098</v>
      </c>
    </row>
    <row r="13" spans="1:11" ht="15" customHeight="1">
      <c r="A13" s="41" t="s">
        <v>122</v>
      </c>
      <c r="B13" s="41" t="s">
        <v>157</v>
      </c>
      <c r="C13" s="47">
        <v>4835225.7688290002</v>
      </c>
      <c r="D13" s="47">
        <v>60216.4398265856</v>
      </c>
      <c r="E13" s="47">
        <v>80.297436759026795</v>
      </c>
      <c r="F13" s="47">
        <v>6943714.1816199999</v>
      </c>
      <c r="G13" s="47">
        <v>126485.194083781</v>
      </c>
      <c r="H13" s="47">
        <v>54.897446550310399</v>
      </c>
      <c r="I13" s="47">
        <v>11778939.950448999</v>
      </c>
      <c r="J13" s="47">
        <v>186701.63391036601</v>
      </c>
      <c r="K13" s="48">
        <v>63.089645782660597</v>
      </c>
    </row>
    <row r="14" spans="1:11" ht="15" customHeight="1">
      <c r="A14" s="41" t="s">
        <v>125</v>
      </c>
      <c r="B14" s="41" t="s">
        <v>166</v>
      </c>
      <c r="C14" s="47">
        <v>3707918.6006417</v>
      </c>
      <c r="D14" s="47">
        <v>21704.323008208001</v>
      </c>
      <c r="E14" s="47">
        <v>170.83779112757699</v>
      </c>
      <c r="F14" s="47">
        <v>4237236.0140910996</v>
      </c>
      <c r="G14" s="47">
        <v>48351.5395578893</v>
      </c>
      <c r="H14" s="47">
        <v>87.633942017875796</v>
      </c>
      <c r="I14" s="47">
        <v>7945154.6147328001</v>
      </c>
      <c r="J14" s="47">
        <v>70055.862566097203</v>
      </c>
      <c r="K14" s="48">
        <v>113.411702086126</v>
      </c>
    </row>
    <row r="15" spans="1:11" ht="15" customHeight="1">
      <c r="A15" s="41" t="s">
        <v>119</v>
      </c>
      <c r="B15" s="41" t="s">
        <v>137</v>
      </c>
      <c r="C15" s="47">
        <v>2317029.9840648002</v>
      </c>
      <c r="D15" s="47">
        <v>30083.2725358848</v>
      </c>
      <c r="E15" s="47">
        <v>77.020542937970902</v>
      </c>
      <c r="F15" s="47">
        <v>3149809.0020387499</v>
      </c>
      <c r="G15" s="47">
        <v>79524.379812499596</v>
      </c>
      <c r="H15" s="47">
        <v>39.608092631030701</v>
      </c>
      <c r="I15" s="47">
        <v>5466838.9861035496</v>
      </c>
      <c r="J15" s="47">
        <v>109607.652348384</v>
      </c>
      <c r="K15" s="48">
        <v>49.876435348942401</v>
      </c>
    </row>
    <row r="16" spans="1:11" ht="15" customHeight="1">
      <c r="A16" s="41" t="s">
        <v>121</v>
      </c>
      <c r="B16" s="41" t="s">
        <v>169</v>
      </c>
      <c r="C16" s="47">
        <v>502977.56660419999</v>
      </c>
      <c r="D16" s="47">
        <v>5216.3234530351501</v>
      </c>
      <c r="E16" s="47">
        <v>96.423768796687497</v>
      </c>
      <c r="F16" s="47">
        <v>942519.96535429999</v>
      </c>
      <c r="G16" s="47">
        <v>14790.9354856913</v>
      </c>
      <c r="H16" s="47">
        <v>63.722809572531297</v>
      </c>
      <c r="I16" s="47">
        <v>1445497.5319584999</v>
      </c>
      <c r="J16" s="47">
        <v>20007.258938726402</v>
      </c>
      <c r="K16" s="48">
        <v>72.248654170240599</v>
      </c>
    </row>
    <row r="17" spans="1:11" ht="15" customHeight="1">
      <c r="A17" s="41" t="s">
        <v>119</v>
      </c>
      <c r="B17" s="41" t="s">
        <v>214</v>
      </c>
      <c r="C17" s="47">
        <v>4318222.2233293997</v>
      </c>
      <c r="D17" s="47">
        <v>41566.869850733099</v>
      </c>
      <c r="E17" s="47">
        <v>103.88615353612499</v>
      </c>
      <c r="F17" s="47">
        <v>5450142.7348199496</v>
      </c>
      <c r="G17" s="47">
        <v>85227.415941679603</v>
      </c>
      <c r="H17" s="47">
        <v>63.948233964402199</v>
      </c>
      <c r="I17" s="47">
        <v>9768364.9581493493</v>
      </c>
      <c r="J17" s="47">
        <v>126794.28579241299</v>
      </c>
      <c r="K17" s="48">
        <v>77.041050368327205</v>
      </c>
    </row>
    <row r="18" spans="1:11" ht="15" customHeight="1">
      <c r="A18" s="41" t="s">
        <v>125</v>
      </c>
      <c r="B18" s="41" t="s">
        <v>201</v>
      </c>
      <c r="C18" s="47">
        <v>3986909.0031911498</v>
      </c>
      <c r="D18" s="47">
        <v>37355.598934436901</v>
      </c>
      <c r="E18" s="47">
        <v>106.728552530736</v>
      </c>
      <c r="F18" s="47">
        <v>4909520.3287482001</v>
      </c>
      <c r="G18" s="47">
        <v>80261.244674944304</v>
      </c>
      <c r="H18" s="47">
        <v>61.169252341296399</v>
      </c>
      <c r="I18" s="47">
        <v>8896429.3319393508</v>
      </c>
      <c r="J18" s="47">
        <v>117616.843609381</v>
      </c>
      <c r="K18" s="48">
        <v>75.639075653869696</v>
      </c>
    </row>
    <row r="19" spans="1:11" ht="15" customHeight="1">
      <c r="A19" s="41" t="s">
        <v>126</v>
      </c>
      <c r="B19" s="41" t="s">
        <v>177</v>
      </c>
      <c r="C19" s="47">
        <v>2616175.2588807498</v>
      </c>
      <c r="D19" s="47">
        <v>24895.719176258601</v>
      </c>
      <c r="E19" s="47">
        <v>105.085345812208</v>
      </c>
      <c r="F19" s="47">
        <v>3001954.9142502001</v>
      </c>
      <c r="G19" s="47">
        <v>45195.123240659399</v>
      </c>
      <c r="H19" s="47">
        <v>66.422098204381399</v>
      </c>
      <c r="I19" s="47">
        <v>5618130.17313095</v>
      </c>
      <c r="J19" s="47">
        <v>70090.842416918007</v>
      </c>
      <c r="K19" s="48">
        <v>80.154981441268703</v>
      </c>
    </row>
    <row r="20" spans="1:11" ht="15" customHeight="1">
      <c r="A20" s="41" t="s">
        <v>120</v>
      </c>
      <c r="B20" s="41" t="s">
        <v>8313</v>
      </c>
      <c r="C20" s="47">
        <v>2072789.42832975</v>
      </c>
      <c r="D20" s="47">
        <v>22397.047137498001</v>
      </c>
      <c r="E20" s="47">
        <v>92.547442330440205</v>
      </c>
      <c r="F20" s="47">
        <v>4776881.9022009997</v>
      </c>
      <c r="G20" s="47">
        <v>91126.203373416705</v>
      </c>
      <c r="H20" s="47">
        <v>52.420508321040302</v>
      </c>
      <c r="I20" s="47">
        <v>6849671.3305307496</v>
      </c>
      <c r="J20" s="47">
        <v>113523.25051091499</v>
      </c>
      <c r="K20" s="48">
        <v>60.337167053476698</v>
      </c>
    </row>
    <row r="21" spans="1:11" ht="15" customHeight="1">
      <c r="A21" s="41" t="s">
        <v>127</v>
      </c>
      <c r="B21" s="41" t="s">
        <v>150</v>
      </c>
      <c r="C21" s="47">
        <v>841285.99929625005</v>
      </c>
      <c r="D21" s="47">
        <v>3635.4496559847898</v>
      </c>
      <c r="E21" s="47">
        <v>231.41181391724101</v>
      </c>
      <c r="F21" s="47">
        <v>1275075.2424009</v>
      </c>
      <c r="G21" s="47">
        <v>8163.2345290775702</v>
      </c>
      <c r="H21" s="47">
        <v>156.19730608731899</v>
      </c>
      <c r="I21" s="47">
        <v>2116361.2416971498</v>
      </c>
      <c r="J21" s="47">
        <v>11798.684185062401</v>
      </c>
      <c r="K21" s="48">
        <v>179.37264939903699</v>
      </c>
    </row>
    <row r="22" spans="1:11" ht="15" customHeight="1">
      <c r="A22" s="41" t="s">
        <v>119</v>
      </c>
      <c r="B22" s="41" t="s">
        <v>185</v>
      </c>
      <c r="C22" s="47">
        <v>3856786.0171592999</v>
      </c>
      <c r="D22" s="47">
        <v>32939.119722597403</v>
      </c>
      <c r="E22" s="47">
        <v>117.088314734574</v>
      </c>
      <c r="F22" s="47">
        <v>4921838.1329908501</v>
      </c>
      <c r="G22" s="47">
        <v>87183.925495059695</v>
      </c>
      <c r="H22" s="47">
        <v>56.453504531288303</v>
      </c>
      <c r="I22" s="47">
        <v>8778624.1501501501</v>
      </c>
      <c r="J22" s="47">
        <v>120123.045217657</v>
      </c>
      <c r="K22" s="48">
        <v>73.080266440496203</v>
      </c>
    </row>
    <row r="23" spans="1:11" ht="15" customHeight="1">
      <c r="A23" s="41" t="s">
        <v>128</v>
      </c>
      <c r="B23" s="41" t="s">
        <v>161</v>
      </c>
      <c r="C23" s="47">
        <v>1157264.2566122501</v>
      </c>
      <c r="D23" s="47">
        <v>11799.6881082175</v>
      </c>
      <c r="E23" s="47">
        <v>98.075834377886295</v>
      </c>
      <c r="F23" s="47">
        <v>1607689.5663417501</v>
      </c>
      <c r="G23" s="47">
        <v>37363.747048836798</v>
      </c>
      <c r="H23" s="47">
        <v>43.028060441593297</v>
      </c>
      <c r="I23" s="47">
        <v>2764953.822954</v>
      </c>
      <c r="J23" s="47">
        <v>49163.435157054198</v>
      </c>
      <c r="K23" s="48">
        <v>56.240045353244</v>
      </c>
    </row>
    <row r="24" spans="1:11" ht="15" customHeight="1">
      <c r="A24" s="41" t="s">
        <v>122</v>
      </c>
      <c r="B24" s="41" t="s">
        <v>198</v>
      </c>
      <c r="C24" s="47">
        <v>3247532.6521295002</v>
      </c>
      <c r="D24" s="47">
        <v>29497.726340392699</v>
      </c>
      <c r="E24" s="47">
        <v>110.09433793826</v>
      </c>
      <c r="F24" s="47">
        <v>4583688.80671125</v>
      </c>
      <c r="G24" s="47">
        <v>101338.00557963899</v>
      </c>
      <c r="H24" s="47">
        <v>45.231685590151699</v>
      </c>
      <c r="I24" s="47">
        <v>7831221.4588407502</v>
      </c>
      <c r="J24" s="47">
        <v>130835.731920031</v>
      </c>
      <c r="K24" s="48">
        <v>59.855372411775903</v>
      </c>
    </row>
    <row r="25" spans="1:11" ht="15" customHeight="1">
      <c r="A25" s="41" t="s">
        <v>118</v>
      </c>
      <c r="B25" s="41" t="s">
        <v>195</v>
      </c>
      <c r="C25" s="47">
        <v>4839673.8465616005</v>
      </c>
      <c r="D25" s="47">
        <v>35606.3511215447</v>
      </c>
      <c r="E25" s="47">
        <v>135.92164583338101</v>
      </c>
      <c r="F25" s="47">
        <v>5657948.7785844998</v>
      </c>
      <c r="G25" s="47">
        <v>96446.539150054101</v>
      </c>
      <c r="H25" s="47">
        <v>58.664093376971401</v>
      </c>
      <c r="I25" s="47">
        <v>10497622.6251461</v>
      </c>
      <c r="J25" s="47">
        <v>132052.890271599</v>
      </c>
      <c r="K25" s="48">
        <v>79.495591528176206</v>
      </c>
    </row>
    <row r="26" spans="1:11" ht="15" customHeight="1">
      <c r="A26" s="41" t="s">
        <v>122</v>
      </c>
      <c r="B26" s="41" t="s">
        <v>151</v>
      </c>
      <c r="C26" s="47">
        <v>2458924.6323161498</v>
      </c>
      <c r="D26" s="47">
        <v>18184.776286240402</v>
      </c>
      <c r="E26" s="47">
        <v>135.21885524523699</v>
      </c>
      <c r="F26" s="47">
        <v>3150381.5413193498</v>
      </c>
      <c r="G26" s="47">
        <v>37467.486458300198</v>
      </c>
      <c r="H26" s="47">
        <v>84.083076798482395</v>
      </c>
      <c r="I26" s="47">
        <v>5609306.1736354996</v>
      </c>
      <c r="J26" s="47">
        <v>55652.262744540501</v>
      </c>
      <c r="K26" s="48">
        <v>100.792059424139</v>
      </c>
    </row>
    <row r="27" spans="1:11" ht="15" customHeight="1">
      <c r="A27" s="41" t="s">
        <v>124</v>
      </c>
      <c r="B27" s="41" t="s">
        <v>171</v>
      </c>
      <c r="C27" s="47">
        <v>1504731.0008743501</v>
      </c>
      <c r="D27" s="47">
        <v>4692.7385109448996</v>
      </c>
      <c r="E27" s="47">
        <v>320.65093705197</v>
      </c>
      <c r="F27" s="47">
        <v>1890626.0570665</v>
      </c>
      <c r="G27" s="47">
        <v>10702.0892329047</v>
      </c>
      <c r="H27" s="47">
        <v>176.659530295596</v>
      </c>
      <c r="I27" s="47">
        <v>3395357.05794085</v>
      </c>
      <c r="J27" s="47">
        <v>15394.827743849601</v>
      </c>
      <c r="K27" s="48">
        <v>220.55180573860801</v>
      </c>
    </row>
    <row r="28" spans="1:11" ht="15" customHeight="1">
      <c r="A28" s="41" t="s">
        <v>9117</v>
      </c>
      <c r="B28" s="41" t="s">
        <v>175</v>
      </c>
      <c r="C28" s="47">
        <v>3082687.9203268499</v>
      </c>
      <c r="D28" s="47">
        <v>21619.178253775099</v>
      </c>
      <c r="E28" s="47">
        <v>142.59042985542499</v>
      </c>
      <c r="F28" s="47">
        <v>3973460.2241905499</v>
      </c>
      <c r="G28" s="47">
        <v>60979.861177496503</v>
      </c>
      <c r="H28" s="47">
        <v>65.160204491526201</v>
      </c>
      <c r="I28" s="47">
        <v>7056148.1445174003</v>
      </c>
      <c r="J28" s="47">
        <v>82599.039431271594</v>
      </c>
      <c r="K28" s="48">
        <v>85.426515769455506</v>
      </c>
    </row>
    <row r="29" spans="1:11" ht="15" customHeight="1">
      <c r="A29" s="41" t="s">
        <v>9117</v>
      </c>
      <c r="B29" s="41" t="s">
        <v>8314</v>
      </c>
      <c r="C29" s="47">
        <v>2201449.6051796498</v>
      </c>
      <c r="D29" s="47">
        <v>11000.7204095169</v>
      </c>
      <c r="E29" s="47">
        <v>200.118676161894</v>
      </c>
      <c r="F29" s="47">
        <v>2933169.9168636999</v>
      </c>
      <c r="G29" s="47">
        <v>33178.568597040401</v>
      </c>
      <c r="H29" s="47">
        <v>88.405559398525298</v>
      </c>
      <c r="I29" s="47">
        <v>5134619.5220433502</v>
      </c>
      <c r="J29" s="47">
        <v>44179.289006557301</v>
      </c>
      <c r="K29" s="48">
        <v>116.222321307191</v>
      </c>
    </row>
    <row r="30" spans="1:11" ht="15" customHeight="1">
      <c r="A30" s="41" t="s">
        <v>123</v>
      </c>
      <c r="B30" s="41" t="s">
        <v>8315</v>
      </c>
      <c r="C30" s="47">
        <v>4445309.0262966501</v>
      </c>
      <c r="D30" s="47">
        <v>33174.978286302001</v>
      </c>
      <c r="E30" s="47">
        <v>133.995838307214</v>
      </c>
      <c r="F30" s="47">
        <v>5366386.6835310496</v>
      </c>
      <c r="G30" s="47">
        <v>78871.402446507607</v>
      </c>
      <c r="H30" s="47">
        <v>68.039701553052197</v>
      </c>
      <c r="I30" s="47">
        <v>9811695.7098277006</v>
      </c>
      <c r="J30" s="47">
        <v>112046.38073280999</v>
      </c>
      <c r="K30" s="48">
        <v>87.568162805946102</v>
      </c>
    </row>
    <row r="31" spans="1:11" ht="15" customHeight="1">
      <c r="A31" s="41" t="s">
        <v>119</v>
      </c>
      <c r="B31" s="41" t="s">
        <v>8316</v>
      </c>
      <c r="C31" s="47">
        <v>3059019.38769675</v>
      </c>
      <c r="D31" s="47">
        <v>34039.7771230582</v>
      </c>
      <c r="E31" s="47">
        <v>89.866022819068405</v>
      </c>
      <c r="F31" s="47">
        <v>3976794.6456316002</v>
      </c>
      <c r="G31" s="47">
        <v>73326.652416442405</v>
      </c>
      <c r="H31" s="47">
        <v>54.233958793676798</v>
      </c>
      <c r="I31" s="47">
        <v>7035814.0333283497</v>
      </c>
      <c r="J31" s="47">
        <v>107366.429539501</v>
      </c>
      <c r="K31" s="48">
        <v>65.530855999452299</v>
      </c>
    </row>
    <row r="32" spans="1:11" ht="15" customHeight="1">
      <c r="A32" s="41" t="s">
        <v>120</v>
      </c>
      <c r="B32" s="41" t="s">
        <v>176</v>
      </c>
      <c r="C32" s="47">
        <v>3020198.4297970999</v>
      </c>
      <c r="D32" s="47">
        <v>18887.785130961402</v>
      </c>
      <c r="E32" s="47">
        <v>159.90220181223401</v>
      </c>
      <c r="F32" s="47">
        <v>3770674.9731614999</v>
      </c>
      <c r="G32" s="47">
        <v>54118.248915758399</v>
      </c>
      <c r="H32" s="47">
        <v>69.674740936851194</v>
      </c>
      <c r="I32" s="47">
        <v>6790873.4029585999</v>
      </c>
      <c r="J32" s="47">
        <v>73006.034046719797</v>
      </c>
      <c r="K32" s="48">
        <v>93.017974358295007</v>
      </c>
    </row>
    <row r="33" spans="1:11" ht="15" customHeight="1">
      <c r="A33" s="41" t="s">
        <v>120</v>
      </c>
      <c r="B33" s="41" t="s">
        <v>183</v>
      </c>
      <c r="C33" s="47">
        <v>1479297.1558119501</v>
      </c>
      <c r="D33" s="47">
        <v>12322.9790563226</v>
      </c>
      <c r="E33" s="47">
        <v>120.043793716663</v>
      </c>
      <c r="F33" s="47">
        <v>2141782.8650877499</v>
      </c>
      <c r="G33" s="47">
        <v>31657.4058003299</v>
      </c>
      <c r="H33" s="47">
        <v>67.655033978350602</v>
      </c>
      <c r="I33" s="47">
        <v>3621080.0208997</v>
      </c>
      <c r="J33" s="47">
        <v>43980.384856652498</v>
      </c>
      <c r="K33" s="48">
        <v>82.333977583462996</v>
      </c>
    </row>
    <row r="34" spans="1:11" ht="15" customHeight="1">
      <c r="A34" s="41" t="s">
        <v>118</v>
      </c>
      <c r="B34" s="41" t="s">
        <v>165</v>
      </c>
      <c r="C34" s="47">
        <v>5856651.6099634496</v>
      </c>
      <c r="D34" s="47">
        <v>82688.865409430495</v>
      </c>
      <c r="E34" s="47">
        <v>70.827572502833206</v>
      </c>
      <c r="F34" s="47">
        <v>8626760.3668744508</v>
      </c>
      <c r="G34" s="47">
        <v>223798.966082723</v>
      </c>
      <c r="H34" s="47">
        <v>38.546917878457698</v>
      </c>
      <c r="I34" s="47">
        <v>14483411.9768379</v>
      </c>
      <c r="J34" s="47">
        <v>306487.831492153</v>
      </c>
      <c r="K34" s="48">
        <v>47.256075082408898</v>
      </c>
    </row>
    <row r="35" spans="1:11" ht="15" customHeight="1">
      <c r="A35" s="41" t="s">
        <v>128</v>
      </c>
      <c r="B35" s="41" t="s">
        <v>8317</v>
      </c>
      <c r="C35" s="47">
        <v>1388509.3621499999</v>
      </c>
      <c r="D35" s="47">
        <v>22664.095003848601</v>
      </c>
      <c r="E35" s="47">
        <v>61.2647168093063</v>
      </c>
      <c r="F35" s="47">
        <v>2178949.8181250999</v>
      </c>
      <c r="G35" s="47">
        <v>44161.022600538497</v>
      </c>
      <c r="H35" s="47">
        <v>49.3410181606286</v>
      </c>
      <c r="I35" s="47">
        <v>3567459.1802750998</v>
      </c>
      <c r="J35" s="47">
        <v>66825.117604387095</v>
      </c>
      <c r="K35" s="48">
        <v>53.385004144622599</v>
      </c>
    </row>
    <row r="36" spans="1:11" ht="15" customHeight="1">
      <c r="A36" s="41" t="s">
        <v>122</v>
      </c>
      <c r="B36" s="41" t="s">
        <v>8318</v>
      </c>
      <c r="C36" s="47">
        <v>3203728.4402556499</v>
      </c>
      <c r="D36" s="47">
        <v>30933.434705860502</v>
      </c>
      <c r="E36" s="47">
        <v>103.56846792861</v>
      </c>
      <c r="F36" s="47">
        <v>4315078.3923497004</v>
      </c>
      <c r="G36" s="47">
        <v>62112.327353148299</v>
      </c>
      <c r="H36" s="47">
        <v>69.472173660724707</v>
      </c>
      <c r="I36" s="47">
        <v>7518806.8326053498</v>
      </c>
      <c r="J36" s="47">
        <v>93045.762059008703</v>
      </c>
      <c r="K36" s="48">
        <v>80.807622681804602</v>
      </c>
    </row>
    <row r="37" spans="1:11" ht="15" customHeight="1">
      <c r="A37" s="41" t="s">
        <v>121</v>
      </c>
      <c r="B37" s="41" t="s">
        <v>147</v>
      </c>
      <c r="C37" s="47">
        <v>743397.62329490006</v>
      </c>
      <c r="D37" s="47">
        <v>6366.4935451371402</v>
      </c>
      <c r="E37" s="47">
        <v>116.767199719023</v>
      </c>
      <c r="F37" s="47">
        <v>1398859.4608467501</v>
      </c>
      <c r="G37" s="47">
        <v>23756.4953695361</v>
      </c>
      <c r="H37" s="47">
        <v>58.883241786604799</v>
      </c>
      <c r="I37" s="47">
        <v>2142257.0841416498</v>
      </c>
      <c r="J37" s="47">
        <v>30122.988914673198</v>
      </c>
      <c r="K37" s="48">
        <v>71.1170159843645</v>
      </c>
    </row>
    <row r="38" spans="1:11" ht="15" customHeight="1">
      <c r="A38" s="41" t="s">
        <v>124</v>
      </c>
      <c r="B38" s="41" t="s">
        <v>132</v>
      </c>
      <c r="C38" s="47">
        <v>3317405.4179551001</v>
      </c>
      <c r="D38" s="47">
        <v>21118.669707279601</v>
      </c>
      <c r="E38" s="47">
        <v>157.084014473297</v>
      </c>
      <c r="F38" s="47">
        <v>3279381.8229537001</v>
      </c>
      <c r="G38" s="47">
        <v>36346.189685407902</v>
      </c>
      <c r="H38" s="47">
        <v>90.226289229715107</v>
      </c>
      <c r="I38" s="47">
        <v>6596787.2409087997</v>
      </c>
      <c r="J38" s="47">
        <v>57464.859392687496</v>
      </c>
      <c r="K38" s="48">
        <v>114.79689171132399</v>
      </c>
    </row>
    <row r="39" spans="1:11" ht="15" customHeight="1">
      <c r="A39" s="41" t="s">
        <v>122</v>
      </c>
      <c r="B39" s="41" t="s">
        <v>8319</v>
      </c>
      <c r="C39" s="47">
        <v>4523995.62393435</v>
      </c>
      <c r="D39" s="47">
        <v>47002.199697934098</v>
      </c>
      <c r="E39" s="47">
        <v>96.2507213068412</v>
      </c>
      <c r="F39" s="47">
        <v>4534730.0273189005</v>
      </c>
      <c r="G39" s="47">
        <v>76441.735597071704</v>
      </c>
      <c r="H39" s="47">
        <v>59.322698417284698</v>
      </c>
      <c r="I39" s="47">
        <v>9058725.6512532495</v>
      </c>
      <c r="J39" s="47">
        <v>123443.935295006</v>
      </c>
      <c r="K39" s="48">
        <v>73.383318747938105</v>
      </c>
    </row>
    <row r="40" spans="1:11" ht="15" customHeight="1">
      <c r="A40" s="41" t="s">
        <v>118</v>
      </c>
      <c r="B40" s="41" t="s">
        <v>218</v>
      </c>
      <c r="C40" s="47">
        <v>1689548.59396245</v>
      </c>
      <c r="D40" s="47">
        <v>9453.0149305497998</v>
      </c>
      <c r="E40" s="47">
        <v>178.73118855469599</v>
      </c>
      <c r="F40" s="47">
        <v>2066452.5689991999</v>
      </c>
      <c r="G40" s="47">
        <v>24523.822713007099</v>
      </c>
      <c r="H40" s="47">
        <v>84.263069146360493</v>
      </c>
      <c r="I40" s="47">
        <v>3756001.1629616502</v>
      </c>
      <c r="J40" s="47">
        <v>33976.837643556901</v>
      </c>
      <c r="K40" s="48">
        <v>110.545931389054</v>
      </c>
    </row>
    <row r="41" spans="1:11" ht="15" customHeight="1">
      <c r="A41" s="41" t="s">
        <v>128</v>
      </c>
      <c r="B41" s="41" t="s">
        <v>140</v>
      </c>
      <c r="C41" s="47">
        <v>1072069.9252456501</v>
      </c>
      <c r="D41" s="47">
        <v>6987.7790051625498</v>
      </c>
      <c r="E41" s="47">
        <v>153.420696970183</v>
      </c>
      <c r="F41" s="47">
        <v>1838559.2028840501</v>
      </c>
      <c r="G41" s="47">
        <v>25342.145334024</v>
      </c>
      <c r="H41" s="47">
        <v>72.549469614777394</v>
      </c>
      <c r="I41" s="47">
        <v>2910629.1281297002</v>
      </c>
      <c r="J41" s="47">
        <v>32329.9243391866</v>
      </c>
      <c r="K41" s="48">
        <v>90.028949576036396</v>
      </c>
    </row>
    <row r="42" spans="1:11" ht="15" customHeight="1">
      <c r="A42" s="41" t="s">
        <v>128</v>
      </c>
      <c r="B42" s="41" t="s">
        <v>131</v>
      </c>
      <c r="C42" s="47">
        <v>1013927.5176602</v>
      </c>
      <c r="D42" s="47">
        <v>6578.0633923123696</v>
      </c>
      <c r="E42" s="47">
        <v>154.137693298176</v>
      </c>
      <c r="F42" s="47">
        <v>1587325.2766616</v>
      </c>
      <c r="G42" s="47">
        <v>21148.335865765399</v>
      </c>
      <c r="H42" s="47">
        <v>75.0567461542513</v>
      </c>
      <c r="I42" s="47">
        <v>2601252.7943218001</v>
      </c>
      <c r="J42" s="47">
        <v>27726.399258077701</v>
      </c>
      <c r="K42" s="48">
        <v>93.818630039526596</v>
      </c>
    </row>
    <row r="43" spans="1:11" ht="15" customHeight="1">
      <c r="A43" s="41" t="s">
        <v>9117</v>
      </c>
      <c r="B43" s="41" t="s">
        <v>135</v>
      </c>
      <c r="C43" s="47">
        <v>2999450.9493043502</v>
      </c>
      <c r="D43" s="47">
        <v>20229.773442314101</v>
      </c>
      <c r="E43" s="47">
        <v>148.26913202253101</v>
      </c>
      <c r="F43" s="47">
        <v>3298099.6673126998</v>
      </c>
      <c r="G43" s="47">
        <v>54378.313170904599</v>
      </c>
      <c r="H43" s="47">
        <v>60.6510109452488</v>
      </c>
      <c r="I43" s="47">
        <v>6297550.61661705</v>
      </c>
      <c r="J43" s="47">
        <v>74608.086613218606</v>
      </c>
      <c r="K43" s="48">
        <v>84.408418745070506</v>
      </c>
    </row>
    <row r="44" spans="1:11" ht="15" customHeight="1">
      <c r="A44" s="41" t="s">
        <v>123</v>
      </c>
      <c r="B44" s="41" t="s">
        <v>8320</v>
      </c>
      <c r="C44" s="47">
        <v>2608025.0943784001</v>
      </c>
      <c r="D44" s="47">
        <v>23538.470716591699</v>
      </c>
      <c r="E44" s="47">
        <v>110.79840851938</v>
      </c>
      <c r="F44" s="47">
        <v>3832307.3935012501</v>
      </c>
      <c r="G44" s="47">
        <v>62851.717510266899</v>
      </c>
      <c r="H44" s="47">
        <v>60.973789505040003</v>
      </c>
      <c r="I44" s="47">
        <v>6440332.4878796497</v>
      </c>
      <c r="J44" s="47">
        <v>86390.188226858605</v>
      </c>
      <c r="K44" s="48">
        <v>74.549351263913096</v>
      </c>
    </row>
    <row r="45" spans="1:11" ht="15" customHeight="1">
      <c r="A45" s="41" t="s">
        <v>128</v>
      </c>
      <c r="B45" s="41" t="s">
        <v>8321</v>
      </c>
      <c r="C45" s="47">
        <v>465746.72060970002</v>
      </c>
      <c r="D45" s="47">
        <v>2695.2789145904699</v>
      </c>
      <c r="E45" s="47">
        <v>172.800936514753</v>
      </c>
      <c r="F45" s="47">
        <v>651440.95638875</v>
      </c>
      <c r="G45" s="47">
        <v>7242.1646623121396</v>
      </c>
      <c r="H45" s="47">
        <v>89.951138473668706</v>
      </c>
      <c r="I45" s="47">
        <v>1117187.67699845</v>
      </c>
      <c r="J45" s="47">
        <v>9937.4435769026095</v>
      </c>
      <c r="K45" s="48">
        <v>112.422039768367</v>
      </c>
    </row>
    <row r="46" spans="1:11" ht="15" customHeight="1">
      <c r="A46" s="41" t="s">
        <v>127</v>
      </c>
      <c r="B46" s="41" t="s">
        <v>8322</v>
      </c>
      <c r="C46" s="47">
        <v>1059835.94597855</v>
      </c>
      <c r="D46" s="47">
        <v>12558.2010725447</v>
      </c>
      <c r="E46" s="47">
        <v>84.393930297517599</v>
      </c>
      <c r="F46" s="47">
        <v>1530560.6586811501</v>
      </c>
      <c r="G46" s="47">
        <v>27199.530757849199</v>
      </c>
      <c r="H46" s="47">
        <v>56.271583223525496</v>
      </c>
      <c r="I46" s="47">
        <v>2590396.6046596998</v>
      </c>
      <c r="J46" s="47">
        <v>39757.731830393903</v>
      </c>
      <c r="K46" s="48">
        <v>65.154536876256103</v>
      </c>
    </row>
    <row r="47" spans="1:11" ht="15" customHeight="1">
      <c r="A47" s="41" t="s">
        <v>121</v>
      </c>
      <c r="B47" s="41" t="s">
        <v>186</v>
      </c>
      <c r="C47" s="47">
        <v>1045774.19998165</v>
      </c>
      <c r="D47" s="47">
        <v>11862.3146321806</v>
      </c>
      <c r="E47" s="47">
        <v>88.159371287002401</v>
      </c>
      <c r="F47" s="47">
        <v>1801588.7734837499</v>
      </c>
      <c r="G47" s="47">
        <v>30794.949047127899</v>
      </c>
      <c r="H47" s="47">
        <v>58.502735975521198</v>
      </c>
      <c r="I47" s="47">
        <v>2847362.9734653998</v>
      </c>
      <c r="J47" s="47">
        <v>42657.263679308497</v>
      </c>
      <c r="K47" s="48">
        <v>66.749780175106594</v>
      </c>
    </row>
    <row r="48" spans="1:11" ht="15" customHeight="1">
      <c r="A48" s="41" t="s">
        <v>120</v>
      </c>
      <c r="B48" s="41" t="s">
        <v>160</v>
      </c>
      <c r="C48" s="47">
        <v>4258372.3082547998</v>
      </c>
      <c r="D48" s="47">
        <v>44324.762084747897</v>
      </c>
      <c r="E48" s="47">
        <v>96.0720849468496</v>
      </c>
      <c r="F48" s="47">
        <v>5722901.2466136003</v>
      </c>
      <c r="G48" s="47">
        <v>121831.77170451501</v>
      </c>
      <c r="H48" s="47">
        <v>46.9737997448944</v>
      </c>
      <c r="I48" s="47">
        <v>9981273.5548684001</v>
      </c>
      <c r="J48" s="47">
        <v>166156.53378926299</v>
      </c>
      <c r="K48" s="48">
        <v>60.071508036678701</v>
      </c>
    </row>
    <row r="49" spans="1:11" ht="15" customHeight="1">
      <c r="A49" s="41" t="s">
        <v>121</v>
      </c>
      <c r="B49" s="41" t="s">
        <v>8323</v>
      </c>
      <c r="C49" s="47">
        <v>395188.84495609999</v>
      </c>
      <c r="D49" s="47">
        <v>1962.5331878966099</v>
      </c>
      <c r="E49" s="47">
        <v>201.36670676109901</v>
      </c>
      <c r="F49" s="47">
        <v>858542.15900620003</v>
      </c>
      <c r="G49" s="47">
        <v>9868.8727566707094</v>
      </c>
      <c r="H49" s="47">
        <v>86.994956787327297</v>
      </c>
      <c r="I49" s="47">
        <v>1253731.0039623</v>
      </c>
      <c r="J49" s="47">
        <v>11831.405944567299</v>
      </c>
      <c r="K49" s="48">
        <v>105.966358506867</v>
      </c>
    </row>
    <row r="50" spans="1:11" ht="15" customHeight="1">
      <c r="A50" s="41" t="s">
        <v>126</v>
      </c>
      <c r="B50" s="41" t="s">
        <v>8324</v>
      </c>
      <c r="C50" s="47">
        <v>1321818.7782946001</v>
      </c>
      <c r="D50" s="47">
        <v>6539.0892734099198</v>
      </c>
      <c r="E50" s="47">
        <v>202.141112168257</v>
      </c>
      <c r="F50" s="47">
        <v>1767753.1604732999</v>
      </c>
      <c r="G50" s="47">
        <v>17984.7741155076</v>
      </c>
      <c r="H50" s="47">
        <v>98.291652100819505</v>
      </c>
      <c r="I50" s="47">
        <v>3089571.9387679002</v>
      </c>
      <c r="J50" s="47">
        <v>24523.8633889175</v>
      </c>
      <c r="K50" s="48">
        <v>125.982268363316</v>
      </c>
    </row>
    <row r="51" spans="1:11" ht="15" customHeight="1">
      <c r="A51" s="41" t="s">
        <v>128</v>
      </c>
      <c r="B51" s="41" t="s">
        <v>210</v>
      </c>
      <c r="C51" s="47">
        <v>761264.0958903</v>
      </c>
      <c r="D51" s="47">
        <v>7621.626052435</v>
      </c>
      <c r="E51" s="47">
        <v>99.882110543469494</v>
      </c>
      <c r="F51" s="47">
        <v>1188310.0694657001</v>
      </c>
      <c r="G51" s="47">
        <v>24864.047544311499</v>
      </c>
      <c r="H51" s="47">
        <v>47.792302011486797</v>
      </c>
      <c r="I51" s="47">
        <v>1949574.165356</v>
      </c>
      <c r="J51" s="47">
        <v>32485.673596746499</v>
      </c>
      <c r="K51" s="48">
        <v>60.013352025775902</v>
      </c>
    </row>
    <row r="52" spans="1:11" ht="15" customHeight="1">
      <c r="A52" s="41" t="s">
        <v>9117</v>
      </c>
      <c r="B52" s="41" t="s">
        <v>193</v>
      </c>
      <c r="C52" s="47">
        <v>1595726.6355059999</v>
      </c>
      <c r="D52" s="47">
        <v>2924.6818356804802</v>
      </c>
      <c r="E52" s="47">
        <v>545.60691560992495</v>
      </c>
      <c r="F52" s="47">
        <v>1727651.6128221501</v>
      </c>
      <c r="G52" s="47">
        <v>15776.8050200977</v>
      </c>
      <c r="H52" s="47">
        <v>109.505797315828</v>
      </c>
      <c r="I52" s="47">
        <v>3323378.2483281498</v>
      </c>
      <c r="J52" s="47">
        <v>18701.486855778199</v>
      </c>
      <c r="K52" s="48">
        <v>177.706632309897</v>
      </c>
    </row>
    <row r="53" spans="1:11" ht="15" customHeight="1">
      <c r="A53" s="41" t="s">
        <v>122</v>
      </c>
      <c r="B53" s="41" t="s">
        <v>142</v>
      </c>
      <c r="C53" s="47">
        <v>2360521.2450522501</v>
      </c>
      <c r="D53" s="47">
        <v>20487.411592221099</v>
      </c>
      <c r="E53" s="47">
        <v>115.218129651309</v>
      </c>
      <c r="F53" s="47">
        <v>3193945.3114825999</v>
      </c>
      <c r="G53" s="47">
        <v>40451.322809097503</v>
      </c>
      <c r="H53" s="47">
        <v>78.957746982857103</v>
      </c>
      <c r="I53" s="47">
        <v>5554466.55653485</v>
      </c>
      <c r="J53" s="47">
        <v>60938.734401318601</v>
      </c>
      <c r="K53" s="48">
        <v>91.148374036705704</v>
      </c>
    </row>
    <row r="54" spans="1:11" ht="15" customHeight="1">
      <c r="A54" s="38" t="s">
        <v>9117</v>
      </c>
      <c r="B54" s="38" t="s">
        <v>141</v>
      </c>
      <c r="C54" s="47">
        <v>1733297.7648080001</v>
      </c>
      <c r="D54" s="47">
        <v>6562.9955252292903</v>
      </c>
      <c r="E54" s="47">
        <v>264.10162221578599</v>
      </c>
      <c r="F54" s="47">
        <v>2234672.3497520499</v>
      </c>
      <c r="G54" s="47">
        <v>18120.3274552447</v>
      </c>
      <c r="H54" s="47">
        <v>123.32405996919501</v>
      </c>
      <c r="I54" s="47">
        <v>3967970.11456005</v>
      </c>
      <c r="J54" s="47">
        <v>24683.322980474</v>
      </c>
      <c r="K54" s="48">
        <v>160.75510245111499</v>
      </c>
    </row>
    <row r="55" spans="1:11" ht="15" customHeight="1">
      <c r="A55" s="41" t="s">
        <v>125</v>
      </c>
      <c r="B55" s="41" t="s">
        <v>212</v>
      </c>
      <c r="C55" s="47">
        <v>1621304.1616015499</v>
      </c>
      <c r="D55" s="47">
        <v>14447.8803752727</v>
      </c>
      <c r="E55" s="47">
        <v>112.217440862563</v>
      </c>
      <c r="F55" s="47">
        <v>2176222.3926157001</v>
      </c>
      <c r="G55" s="47">
        <v>38481.590911391198</v>
      </c>
      <c r="H55" s="47">
        <v>56.5522978929517</v>
      </c>
      <c r="I55" s="47">
        <v>3797526.5542172501</v>
      </c>
      <c r="J55" s="47">
        <v>52929.471286663902</v>
      </c>
      <c r="K55" s="48">
        <v>71.746920229941395</v>
      </c>
    </row>
    <row r="56" spans="1:11" ht="15" customHeight="1">
      <c r="A56" s="41" t="s">
        <v>125</v>
      </c>
      <c r="B56" s="41" t="s">
        <v>174</v>
      </c>
      <c r="C56" s="47">
        <v>3028111.4443791001</v>
      </c>
      <c r="D56" s="47">
        <v>32548.7941023684</v>
      </c>
      <c r="E56" s="47">
        <v>93.032984105508305</v>
      </c>
      <c r="F56" s="47">
        <v>3631218.900438</v>
      </c>
      <c r="G56" s="47">
        <v>94843.574172615001</v>
      </c>
      <c r="H56" s="47">
        <v>38.286398758330201</v>
      </c>
      <c r="I56" s="47">
        <v>6659330.3448171001</v>
      </c>
      <c r="J56" s="47">
        <v>127392.368274983</v>
      </c>
      <c r="K56" s="48">
        <v>52.2741702269211</v>
      </c>
    </row>
    <row r="57" spans="1:11" ht="15" customHeight="1">
      <c r="A57" s="41" t="s">
        <v>127</v>
      </c>
      <c r="B57" s="41" t="s">
        <v>191</v>
      </c>
      <c r="C57" s="47">
        <v>692779.16442699998</v>
      </c>
      <c r="D57" s="47">
        <v>3645.9278106055999</v>
      </c>
      <c r="E57" s="47">
        <v>190.01450396570701</v>
      </c>
      <c r="F57" s="47">
        <v>1101521.4935238501</v>
      </c>
      <c r="G57" s="47">
        <v>10654.104041955899</v>
      </c>
      <c r="H57" s="47">
        <v>103.38940648467999</v>
      </c>
      <c r="I57" s="47">
        <v>1794300.65795085</v>
      </c>
      <c r="J57" s="47">
        <v>14300.0318525615</v>
      </c>
      <c r="K57" s="48">
        <v>125.475290995904</v>
      </c>
    </row>
    <row r="58" spans="1:11" ht="15" customHeight="1">
      <c r="A58" s="41" t="s">
        <v>127</v>
      </c>
      <c r="B58" s="41" t="s">
        <v>8325</v>
      </c>
      <c r="C58" s="47">
        <v>1124138.61644215</v>
      </c>
      <c r="D58" s="47">
        <v>12531.5205888327</v>
      </c>
      <c r="E58" s="47">
        <v>89.704885251029097</v>
      </c>
      <c r="F58" s="47">
        <v>1660051.9251025</v>
      </c>
      <c r="G58" s="47">
        <v>28896.311356834602</v>
      </c>
      <c r="H58" s="47">
        <v>57.448575515499499</v>
      </c>
      <c r="I58" s="47">
        <v>2784190.5415446502</v>
      </c>
      <c r="J58" s="47">
        <v>41427.8319456674</v>
      </c>
      <c r="K58" s="48">
        <v>67.205798874440703</v>
      </c>
    </row>
    <row r="59" spans="1:11" ht="15" customHeight="1">
      <c r="A59" s="41" t="s">
        <v>119</v>
      </c>
      <c r="B59" s="41" t="s">
        <v>179</v>
      </c>
      <c r="C59" s="47">
        <v>3210367.7378758001</v>
      </c>
      <c r="D59" s="47">
        <v>18274.247867942599</v>
      </c>
      <c r="E59" s="47">
        <v>175.677147485099</v>
      </c>
      <c r="F59" s="47">
        <v>3488271.5468016001</v>
      </c>
      <c r="G59" s="47">
        <v>53274.325970620601</v>
      </c>
      <c r="H59" s="47">
        <v>65.477535064925803</v>
      </c>
      <c r="I59" s="47">
        <v>6698639.2846774003</v>
      </c>
      <c r="J59" s="47">
        <v>71548.573838563199</v>
      </c>
      <c r="K59" s="48">
        <v>93.623659079378797</v>
      </c>
    </row>
    <row r="60" spans="1:11" ht="15" customHeight="1">
      <c r="A60" s="41" t="s">
        <v>121</v>
      </c>
      <c r="B60" s="41" t="s">
        <v>8326</v>
      </c>
      <c r="C60" s="47">
        <v>894968.52254395001</v>
      </c>
      <c r="D60" s="47">
        <v>8879.1747425932208</v>
      </c>
      <c r="E60" s="47">
        <v>100.794110769192</v>
      </c>
      <c r="F60" s="47">
        <v>1609994.4511283501</v>
      </c>
      <c r="G60" s="47">
        <v>25170.239308755899</v>
      </c>
      <c r="H60" s="47">
        <v>63.964209135202303</v>
      </c>
      <c r="I60" s="47">
        <v>2504962.9736723001</v>
      </c>
      <c r="J60" s="47">
        <v>34049.4140513491</v>
      </c>
      <c r="K60" s="48">
        <v>73.568460529001399</v>
      </c>
    </row>
    <row r="61" spans="1:11" ht="15" customHeight="1">
      <c r="A61" s="41" t="s">
        <v>121</v>
      </c>
      <c r="B61" s="41" t="s">
        <v>8327</v>
      </c>
      <c r="C61" s="47">
        <v>386682.33788135002</v>
      </c>
      <c r="D61" s="47">
        <v>1456.6210784745001</v>
      </c>
      <c r="E61" s="47">
        <v>265.46529059315702</v>
      </c>
      <c r="F61" s="47">
        <v>799593.65131750004</v>
      </c>
      <c r="G61" s="47">
        <v>6865.6260920357199</v>
      </c>
      <c r="H61" s="47">
        <v>116.46332622818601</v>
      </c>
      <c r="I61" s="47">
        <v>1186275.98919885</v>
      </c>
      <c r="J61" s="47">
        <v>8322.2471705102198</v>
      </c>
      <c r="K61" s="48">
        <v>142.54274895876699</v>
      </c>
    </row>
    <row r="62" spans="1:11" ht="15" customHeight="1">
      <c r="A62" s="41" t="s">
        <v>127</v>
      </c>
      <c r="B62" s="41" t="s">
        <v>156</v>
      </c>
      <c r="C62" s="47">
        <v>759340.9832896</v>
      </c>
      <c r="D62" s="47">
        <v>5056.8090484366403</v>
      </c>
      <c r="E62" s="47">
        <v>150.16208364133499</v>
      </c>
      <c r="F62" s="47">
        <v>1223647.9280913</v>
      </c>
      <c r="G62" s="47">
        <v>16859.954298225799</v>
      </c>
      <c r="H62" s="47">
        <v>72.577179418574303</v>
      </c>
      <c r="I62" s="47">
        <v>1982988.9113809001</v>
      </c>
      <c r="J62" s="47">
        <v>21916.763346662501</v>
      </c>
      <c r="K62" s="48">
        <v>90.478182385579004</v>
      </c>
    </row>
    <row r="63" spans="1:11" ht="15" customHeight="1">
      <c r="A63" s="41" t="s">
        <v>127</v>
      </c>
      <c r="B63" s="41" t="s">
        <v>144</v>
      </c>
      <c r="C63" s="47">
        <v>1025227.9147042</v>
      </c>
      <c r="D63" s="47">
        <v>11920.181926695001</v>
      </c>
      <c r="E63" s="47">
        <v>86.007740570487996</v>
      </c>
      <c r="F63" s="47">
        <v>1550933.72015045</v>
      </c>
      <c r="G63" s="47">
        <v>29909.335978183299</v>
      </c>
      <c r="H63" s="47">
        <v>51.854501928151898</v>
      </c>
      <c r="I63" s="47">
        <v>2576161.6348546501</v>
      </c>
      <c r="J63" s="47">
        <v>41829.517904878303</v>
      </c>
      <c r="K63" s="48">
        <v>61.587170110660303</v>
      </c>
    </row>
    <row r="64" spans="1:11" ht="15" customHeight="1">
      <c r="A64" s="41" t="s">
        <v>124</v>
      </c>
      <c r="B64" s="41" t="s">
        <v>170</v>
      </c>
      <c r="C64" s="47">
        <v>2743823.02217995</v>
      </c>
      <c r="D64" s="47">
        <v>22204.1926614166</v>
      </c>
      <c r="E64" s="47">
        <v>123.572293936531</v>
      </c>
      <c r="F64" s="47">
        <v>2804284.6492806501</v>
      </c>
      <c r="G64" s="47">
        <v>42707.109915415502</v>
      </c>
      <c r="H64" s="47">
        <v>65.663180084879002</v>
      </c>
      <c r="I64" s="47">
        <v>5548107.6714605996</v>
      </c>
      <c r="J64" s="47">
        <v>64911.302576832197</v>
      </c>
      <c r="K64" s="48">
        <v>85.472135840959197</v>
      </c>
    </row>
    <row r="65" spans="1:11" ht="15" customHeight="1">
      <c r="A65" s="41" t="s">
        <v>120</v>
      </c>
      <c r="B65" s="41" t="s">
        <v>8328</v>
      </c>
      <c r="C65" s="47">
        <v>1624553.1216114</v>
      </c>
      <c r="D65" s="47">
        <v>10014.5218602983</v>
      </c>
      <c r="E65" s="47">
        <v>162.21973892251401</v>
      </c>
      <c r="F65" s="47">
        <v>2388769.7358217002</v>
      </c>
      <c r="G65" s="47">
        <v>27096.149440658901</v>
      </c>
      <c r="H65" s="47">
        <v>88.159010971398402</v>
      </c>
      <c r="I65" s="47">
        <v>4013322.8574331002</v>
      </c>
      <c r="J65" s="47">
        <v>37110.671300957198</v>
      </c>
      <c r="K65" s="48">
        <v>108.144711931675</v>
      </c>
    </row>
    <row r="66" spans="1:11" ht="15" customHeight="1">
      <c r="A66" s="41" t="s">
        <v>119</v>
      </c>
      <c r="B66" s="41" t="s">
        <v>181</v>
      </c>
      <c r="C66" s="47">
        <v>3979543.5659572999</v>
      </c>
      <c r="D66" s="47">
        <v>33723.4678465529</v>
      </c>
      <c r="E66" s="47">
        <v>118.00517028868001</v>
      </c>
      <c r="F66" s="47">
        <v>5388450.5693947496</v>
      </c>
      <c r="G66" s="47">
        <v>86856.721685115102</v>
      </c>
      <c r="H66" s="47">
        <v>62.038383038790002</v>
      </c>
      <c r="I66" s="47">
        <v>9367994.1353520509</v>
      </c>
      <c r="J66" s="47">
        <v>120580.189531668</v>
      </c>
      <c r="K66" s="48">
        <v>77.690988641975295</v>
      </c>
    </row>
    <row r="67" spans="1:11" ht="15" customHeight="1">
      <c r="A67" s="41" t="s">
        <v>9117</v>
      </c>
      <c r="B67" s="41" t="s">
        <v>8329</v>
      </c>
      <c r="C67" s="47">
        <v>2469228.3057224499</v>
      </c>
      <c r="D67" s="47">
        <v>14448.880033047601</v>
      </c>
      <c r="E67" s="47">
        <v>170.894096987089</v>
      </c>
      <c r="F67" s="47">
        <v>2899535.4433454499</v>
      </c>
      <c r="G67" s="47">
        <v>41104.981257264597</v>
      </c>
      <c r="H67" s="47">
        <v>70.539758312941899</v>
      </c>
      <c r="I67" s="47">
        <v>5368763.7490678998</v>
      </c>
      <c r="J67" s="47">
        <v>55553.861290312198</v>
      </c>
      <c r="K67" s="48">
        <v>96.640694712684905</v>
      </c>
    </row>
    <row r="68" spans="1:11" ht="15" customHeight="1">
      <c r="A68" s="41" t="s">
        <v>127</v>
      </c>
      <c r="B68" s="41" t="s">
        <v>216</v>
      </c>
      <c r="C68" s="47">
        <v>1132929.4034233999</v>
      </c>
      <c r="D68" s="47">
        <v>9607.9131412459992</v>
      </c>
      <c r="E68" s="47">
        <v>117.91628283563701</v>
      </c>
      <c r="F68" s="47">
        <v>1510096.2347853</v>
      </c>
      <c r="G68" s="47">
        <v>24066.2733802353</v>
      </c>
      <c r="H68" s="47">
        <v>62.747406336100497</v>
      </c>
      <c r="I68" s="47">
        <v>2643025.6382086999</v>
      </c>
      <c r="J68" s="47">
        <v>33674.186521481301</v>
      </c>
      <c r="K68" s="48">
        <v>78.488180747073898</v>
      </c>
    </row>
    <row r="69" spans="1:11" ht="15" customHeight="1">
      <c r="A69" s="41" t="s">
        <v>121</v>
      </c>
      <c r="B69" s="41" t="s">
        <v>8330</v>
      </c>
      <c r="C69" s="47">
        <v>1082084.5020289</v>
      </c>
      <c r="D69" s="47">
        <v>11325.106255851801</v>
      </c>
      <c r="E69" s="47">
        <v>95.547403934490603</v>
      </c>
      <c r="F69" s="47">
        <v>1718920.1042919999</v>
      </c>
      <c r="G69" s="47">
        <v>29556.7360398118</v>
      </c>
      <c r="H69" s="47">
        <v>58.1566280517807</v>
      </c>
      <c r="I69" s="47">
        <v>2801004.6063208999</v>
      </c>
      <c r="J69" s="47">
        <v>40881.8422956637</v>
      </c>
      <c r="K69" s="48">
        <v>68.514637526939495</v>
      </c>
    </row>
    <row r="70" spans="1:11" ht="15" customHeight="1">
      <c r="A70" s="41" t="s">
        <v>123</v>
      </c>
      <c r="B70" s="41" t="s">
        <v>8331</v>
      </c>
      <c r="C70" s="47">
        <v>2808185.8467704002</v>
      </c>
      <c r="D70" s="47">
        <v>30614.035602763601</v>
      </c>
      <c r="E70" s="47">
        <v>91.7287051994183</v>
      </c>
      <c r="F70" s="47">
        <v>3580734.6723572002</v>
      </c>
      <c r="G70" s="47">
        <v>68943.941536352402</v>
      </c>
      <c r="H70" s="47">
        <v>51.936901090419497</v>
      </c>
      <c r="I70" s="47">
        <v>6388920.5191275999</v>
      </c>
      <c r="J70" s="47">
        <v>99557.977139116003</v>
      </c>
      <c r="K70" s="48">
        <v>64.172863920287597</v>
      </c>
    </row>
    <row r="71" spans="1:11" ht="15" customHeight="1">
      <c r="A71" s="41" t="s">
        <v>122</v>
      </c>
      <c r="B71" s="41" t="s">
        <v>209</v>
      </c>
      <c r="C71" s="47">
        <v>1892358.47523735</v>
      </c>
      <c r="D71" s="47">
        <v>15995.332231108399</v>
      </c>
      <c r="E71" s="47">
        <v>118.306919037106</v>
      </c>
      <c r="F71" s="47">
        <v>2631330.3931175498</v>
      </c>
      <c r="G71" s="47">
        <v>52168.528398038201</v>
      </c>
      <c r="H71" s="47">
        <v>50.439038131205997</v>
      </c>
      <c r="I71" s="47">
        <v>4523688.8683548998</v>
      </c>
      <c r="J71" s="47">
        <v>68163.860629146599</v>
      </c>
      <c r="K71" s="48">
        <v>66.364915757435696</v>
      </c>
    </row>
    <row r="72" spans="1:11" ht="15" customHeight="1">
      <c r="A72" s="41" t="s">
        <v>121</v>
      </c>
      <c r="B72" s="41" t="s">
        <v>162</v>
      </c>
      <c r="C72" s="47">
        <v>564381.7755168</v>
      </c>
      <c r="D72" s="47">
        <v>5192.8921942628804</v>
      </c>
      <c r="E72" s="47">
        <v>108.68351477435399</v>
      </c>
      <c r="F72" s="47">
        <v>1425211.4077043999</v>
      </c>
      <c r="G72" s="47">
        <v>25858.2685076833</v>
      </c>
      <c r="H72" s="47">
        <v>55.116273824789403</v>
      </c>
      <c r="I72" s="47">
        <v>1989593.1832212</v>
      </c>
      <c r="J72" s="47">
        <v>31051.160701946199</v>
      </c>
      <c r="K72" s="48">
        <v>64.074679923204897</v>
      </c>
    </row>
    <row r="73" spans="1:11" ht="15" customHeight="1">
      <c r="A73" s="41" t="s">
        <v>121</v>
      </c>
      <c r="B73" s="41" t="s">
        <v>205</v>
      </c>
      <c r="C73" s="47">
        <v>540179.87691610004</v>
      </c>
      <c r="D73" s="47">
        <v>4198.6433190083198</v>
      </c>
      <c r="E73" s="47">
        <v>128.65581471771401</v>
      </c>
      <c r="F73" s="47">
        <v>1052064.3462324999</v>
      </c>
      <c r="G73" s="47">
        <v>13774.8546224365</v>
      </c>
      <c r="H73" s="47">
        <v>76.375713215796694</v>
      </c>
      <c r="I73" s="47">
        <v>1592244.2231486</v>
      </c>
      <c r="J73" s="47">
        <v>17973.497941444799</v>
      </c>
      <c r="K73" s="48">
        <v>88.588444404974197</v>
      </c>
    </row>
    <row r="74" spans="1:11" ht="15" customHeight="1">
      <c r="A74" s="41" t="s">
        <v>118</v>
      </c>
      <c r="B74" s="41" t="s">
        <v>206</v>
      </c>
      <c r="C74" s="47">
        <v>4190532.1873072502</v>
      </c>
      <c r="D74" s="47">
        <v>44391.629667934401</v>
      </c>
      <c r="E74" s="47">
        <v>94.399151791766997</v>
      </c>
      <c r="F74" s="47">
        <v>5309966.7613063501</v>
      </c>
      <c r="G74" s="47">
        <v>106632.117565161</v>
      </c>
      <c r="H74" s="47">
        <v>49.797067549197997</v>
      </c>
      <c r="I74" s="47">
        <v>9500498.9486136008</v>
      </c>
      <c r="J74" s="47">
        <v>151023.74723309599</v>
      </c>
      <c r="K74" s="48">
        <v>62.907318369939397</v>
      </c>
    </row>
    <row r="75" spans="1:11" ht="15" customHeight="1">
      <c r="A75" s="41" t="s">
        <v>123</v>
      </c>
      <c r="B75" s="41" t="s">
        <v>154</v>
      </c>
      <c r="C75" s="47">
        <v>4198460.9913819497</v>
      </c>
      <c r="D75" s="47">
        <v>43499.690312551997</v>
      </c>
      <c r="E75" s="47">
        <v>96.517031758510498</v>
      </c>
      <c r="F75" s="47">
        <v>4256772.0661501503</v>
      </c>
      <c r="G75" s="47">
        <v>86293.056019675802</v>
      </c>
      <c r="H75" s="47">
        <v>49.3292538530511</v>
      </c>
      <c r="I75" s="47">
        <v>8455233.0575321</v>
      </c>
      <c r="J75" s="47">
        <v>129792.74633222799</v>
      </c>
      <c r="K75" s="48">
        <v>65.144110872647801</v>
      </c>
    </row>
    <row r="76" spans="1:11" ht="15" customHeight="1">
      <c r="A76" s="41" t="s">
        <v>123</v>
      </c>
      <c r="B76" s="41" t="s">
        <v>200</v>
      </c>
      <c r="C76" s="47">
        <v>3540430.8739531501</v>
      </c>
      <c r="D76" s="47">
        <v>26840.436735794599</v>
      </c>
      <c r="E76" s="47">
        <v>131.9066045312</v>
      </c>
      <c r="F76" s="47">
        <v>3544451.5871762</v>
      </c>
      <c r="G76" s="47">
        <v>53131.055658353602</v>
      </c>
      <c r="H76" s="47">
        <v>66.711484333530606</v>
      </c>
      <c r="I76" s="47">
        <v>7084882.4611293497</v>
      </c>
      <c r="J76" s="47">
        <v>79971.492394148197</v>
      </c>
      <c r="K76" s="48">
        <v>88.5926003007514</v>
      </c>
    </row>
    <row r="77" spans="1:11" ht="15" customHeight="1">
      <c r="A77" s="41" t="s">
        <v>128</v>
      </c>
      <c r="B77" s="41" t="s">
        <v>8332</v>
      </c>
      <c r="C77" s="47">
        <v>959447.46028400003</v>
      </c>
      <c r="D77" s="47">
        <v>10073.1519735329</v>
      </c>
      <c r="E77" s="47">
        <v>95.247988197233497</v>
      </c>
      <c r="F77" s="47">
        <v>1371186.1387905499</v>
      </c>
      <c r="G77" s="47">
        <v>22272.834128064598</v>
      </c>
      <c r="H77" s="47">
        <v>61.563163938028097</v>
      </c>
      <c r="I77" s="47">
        <v>2330633.59907455</v>
      </c>
      <c r="J77" s="47">
        <v>32345.9861015975</v>
      </c>
      <c r="K77" s="48">
        <v>72.053255441157901</v>
      </c>
    </row>
    <row r="78" spans="1:11" ht="15" customHeight="1">
      <c r="A78" s="41" t="s">
        <v>9117</v>
      </c>
      <c r="B78" s="41" t="s">
        <v>189</v>
      </c>
      <c r="C78" s="47">
        <v>3239736.2944429498</v>
      </c>
      <c r="D78" s="47">
        <v>32326.715243655701</v>
      </c>
      <c r="E78" s="47">
        <v>100.218542775662</v>
      </c>
      <c r="F78" s="47">
        <v>4018295.3652967</v>
      </c>
      <c r="G78" s="47">
        <v>85805.967664708704</v>
      </c>
      <c r="H78" s="47">
        <v>46.8300221378354</v>
      </c>
      <c r="I78" s="47">
        <v>7258031.6597396499</v>
      </c>
      <c r="J78" s="47">
        <v>118132.682908364</v>
      </c>
      <c r="K78" s="48">
        <v>61.4396581966204</v>
      </c>
    </row>
    <row r="79" spans="1:11" ht="15" customHeight="1">
      <c r="A79" s="41" t="s">
        <v>125</v>
      </c>
      <c r="B79" s="41" t="s">
        <v>180</v>
      </c>
      <c r="C79" s="47">
        <v>3398370.6091085998</v>
      </c>
      <c r="D79" s="47">
        <v>37467.726591402199</v>
      </c>
      <c r="E79" s="47">
        <v>90.701275958612101</v>
      </c>
      <c r="F79" s="47">
        <v>4552362.5868402999</v>
      </c>
      <c r="G79" s="47">
        <v>83690.275249039099</v>
      </c>
      <c r="H79" s="47">
        <v>54.395359237303602</v>
      </c>
      <c r="I79" s="47">
        <v>7950733.1959488997</v>
      </c>
      <c r="J79" s="47">
        <v>121158.00184044099</v>
      </c>
      <c r="K79" s="48">
        <v>65.6228484720274</v>
      </c>
    </row>
    <row r="80" spans="1:11" ht="15" customHeight="1">
      <c r="A80" s="41" t="s">
        <v>120</v>
      </c>
      <c r="B80" s="41" t="s">
        <v>199</v>
      </c>
      <c r="C80" s="47">
        <v>1790866.61385725</v>
      </c>
      <c r="D80" s="47">
        <v>12861.5759208859</v>
      </c>
      <c r="E80" s="47">
        <v>139.24161586987699</v>
      </c>
      <c r="F80" s="47">
        <v>2635787.7170071001</v>
      </c>
      <c r="G80" s="47">
        <v>30136.319475064502</v>
      </c>
      <c r="H80" s="47">
        <v>87.462164023978204</v>
      </c>
      <c r="I80" s="47">
        <v>4426654.3308643503</v>
      </c>
      <c r="J80" s="47">
        <v>42997.8953959504</v>
      </c>
      <c r="K80" s="48">
        <v>102.95048839253801</v>
      </c>
    </row>
    <row r="81" spans="1:11" ht="15" customHeight="1">
      <c r="A81" s="41" t="s">
        <v>125</v>
      </c>
      <c r="B81" s="41" t="s">
        <v>8333</v>
      </c>
      <c r="C81" s="47">
        <v>3362159.89688585</v>
      </c>
      <c r="D81" s="47">
        <v>31690.472505946</v>
      </c>
      <c r="E81" s="47">
        <v>106.09371306328801</v>
      </c>
      <c r="F81" s="47">
        <v>4128989.3107516998</v>
      </c>
      <c r="G81" s="47">
        <v>60479.794284148498</v>
      </c>
      <c r="H81" s="47">
        <v>68.270558119836195</v>
      </c>
      <c r="I81" s="47">
        <v>7491149.2076375503</v>
      </c>
      <c r="J81" s="47">
        <v>92170.266790094494</v>
      </c>
      <c r="K81" s="48">
        <v>81.275116895317694</v>
      </c>
    </row>
    <row r="82" spans="1:11" ht="15" customHeight="1">
      <c r="A82" s="41" t="s">
        <v>118</v>
      </c>
      <c r="B82" s="41" t="s">
        <v>8334</v>
      </c>
      <c r="C82" s="47">
        <v>3855325.6409644</v>
      </c>
      <c r="D82" s="47">
        <v>32247.135894011299</v>
      </c>
      <c r="E82" s="47">
        <v>119.55559878669401</v>
      </c>
      <c r="F82" s="47">
        <v>5644508.0987058999</v>
      </c>
      <c r="G82" s="47">
        <v>77900.521179873802</v>
      </c>
      <c r="H82" s="47">
        <v>72.4578990386036</v>
      </c>
      <c r="I82" s="47">
        <v>9499833.7396703009</v>
      </c>
      <c r="J82" s="47">
        <v>110147.657073885</v>
      </c>
      <c r="K82" s="48">
        <v>86.246353231989204</v>
      </c>
    </row>
    <row r="83" spans="1:11" ht="15" customHeight="1">
      <c r="A83" s="41" t="s">
        <v>127</v>
      </c>
      <c r="B83" s="41" t="s">
        <v>8335</v>
      </c>
      <c r="C83" s="47">
        <v>670107.75970255001</v>
      </c>
      <c r="D83" s="47">
        <v>3296.5819087442301</v>
      </c>
      <c r="E83" s="47">
        <v>203.27350517973699</v>
      </c>
      <c r="F83" s="47">
        <v>1051674.7984305499</v>
      </c>
      <c r="G83" s="47">
        <v>11200.735497408399</v>
      </c>
      <c r="H83" s="47">
        <v>93.893369651831193</v>
      </c>
      <c r="I83" s="47">
        <v>1721782.5581330999</v>
      </c>
      <c r="J83" s="47">
        <v>14497.317406152601</v>
      </c>
      <c r="K83" s="48">
        <v>118.765597102977</v>
      </c>
    </row>
    <row r="84" spans="1:11" ht="15" customHeight="1">
      <c r="A84" s="41" t="s">
        <v>9117</v>
      </c>
      <c r="B84" s="41" t="s">
        <v>182</v>
      </c>
      <c r="C84" s="47">
        <v>3813600.4685355001</v>
      </c>
      <c r="D84" s="47">
        <v>29466.4980460757</v>
      </c>
      <c r="E84" s="47">
        <v>129.42157098452299</v>
      </c>
      <c r="F84" s="47">
        <v>4068431.7717491998</v>
      </c>
      <c r="G84" s="47">
        <v>72029.732139981206</v>
      </c>
      <c r="H84" s="47">
        <v>56.482672514215203</v>
      </c>
      <c r="I84" s="47">
        <v>7882032.2402846999</v>
      </c>
      <c r="J84" s="47">
        <v>101496.230186057</v>
      </c>
      <c r="K84" s="48">
        <v>77.658374363617497</v>
      </c>
    </row>
    <row r="85" spans="1:11" ht="15" customHeight="1">
      <c r="A85" s="41" t="s">
        <v>128</v>
      </c>
      <c r="B85" s="41" t="s">
        <v>8336</v>
      </c>
      <c r="C85" s="47">
        <v>1099670.3703524999</v>
      </c>
      <c r="D85" s="47">
        <v>7962.7039703044202</v>
      </c>
      <c r="E85" s="47">
        <v>138.10263127369001</v>
      </c>
      <c r="F85" s="47">
        <v>1799442.2642145001</v>
      </c>
      <c r="G85" s="47">
        <v>22340.050547427199</v>
      </c>
      <c r="H85" s="47">
        <v>80.547815251999594</v>
      </c>
      <c r="I85" s="47">
        <v>2899112.634567</v>
      </c>
      <c r="J85" s="47">
        <v>30302.754517731599</v>
      </c>
      <c r="K85" s="48">
        <v>95.671587639684205</v>
      </c>
    </row>
    <row r="86" spans="1:11" ht="15" customHeight="1">
      <c r="A86" s="41" t="s">
        <v>119</v>
      </c>
      <c r="B86" s="41" t="s">
        <v>139</v>
      </c>
      <c r="C86" s="47">
        <v>2648424.9605184002</v>
      </c>
      <c r="D86" s="47">
        <v>26395.930710902201</v>
      </c>
      <c r="E86" s="47">
        <v>100.33459284027199</v>
      </c>
      <c r="F86" s="47">
        <v>3010385.3556547002</v>
      </c>
      <c r="G86" s="47">
        <v>62355.892228183802</v>
      </c>
      <c r="H86" s="47">
        <v>48.277480252203901</v>
      </c>
      <c r="I86" s="47">
        <v>5658810.3161730999</v>
      </c>
      <c r="J86" s="47">
        <v>88751.822939086007</v>
      </c>
      <c r="K86" s="48">
        <v>63.759933359982597</v>
      </c>
    </row>
    <row r="87" spans="1:11" ht="15" customHeight="1">
      <c r="A87" s="41" t="s">
        <v>124</v>
      </c>
      <c r="B87" s="41" t="s">
        <v>143</v>
      </c>
      <c r="C87" s="47">
        <v>2250952.7179035</v>
      </c>
      <c r="D87" s="47">
        <v>21696.381860362999</v>
      </c>
      <c r="E87" s="47">
        <v>103.74783834422399</v>
      </c>
      <c r="F87" s="47">
        <v>2769790.2898196001</v>
      </c>
      <c r="G87" s="47">
        <v>44212.8742536887</v>
      </c>
      <c r="H87" s="47">
        <v>62.646691412253503</v>
      </c>
      <c r="I87" s="47">
        <v>5020743.0077230996</v>
      </c>
      <c r="J87" s="47">
        <v>65909.256114051706</v>
      </c>
      <c r="K87" s="48">
        <v>76.176599520938794</v>
      </c>
    </row>
    <row r="88" spans="1:11" ht="15" customHeight="1">
      <c r="A88" s="41" t="s">
        <v>121</v>
      </c>
      <c r="B88" s="41" t="s">
        <v>8337</v>
      </c>
      <c r="C88" s="47">
        <v>2265948.0948431999</v>
      </c>
      <c r="D88" s="47">
        <v>37365.575602610901</v>
      </c>
      <c r="E88" s="47">
        <v>60.642665295509801</v>
      </c>
      <c r="F88" s="47">
        <v>4239648.5785363</v>
      </c>
      <c r="G88" s="47">
        <v>97348.507477734194</v>
      </c>
      <c r="H88" s="47">
        <v>43.551243756931797</v>
      </c>
      <c r="I88" s="47">
        <v>6505596.6733795004</v>
      </c>
      <c r="J88" s="47">
        <v>134714.08308034501</v>
      </c>
      <c r="K88" s="48">
        <v>48.2918825160951</v>
      </c>
    </row>
    <row r="89" spans="1:11" ht="15" customHeight="1">
      <c r="A89" s="41" t="s">
        <v>120</v>
      </c>
      <c r="B89" s="41" t="s">
        <v>190</v>
      </c>
      <c r="C89" s="47">
        <v>2928783.1636589002</v>
      </c>
      <c r="D89" s="47">
        <v>26324.853485809101</v>
      </c>
      <c r="E89" s="47">
        <v>111.255440233987</v>
      </c>
      <c r="F89" s="47">
        <v>3584326.57675335</v>
      </c>
      <c r="G89" s="47">
        <v>66205.323079201495</v>
      </c>
      <c r="H89" s="47">
        <v>54.139552683179502</v>
      </c>
      <c r="I89" s="47">
        <v>6513109.7404122502</v>
      </c>
      <c r="J89" s="47">
        <v>92530.176565010494</v>
      </c>
      <c r="K89" s="48">
        <v>70.389033958410494</v>
      </c>
    </row>
    <row r="90" spans="1:11" ht="15" customHeight="1">
      <c r="A90" s="41" t="s">
        <v>9117</v>
      </c>
      <c r="B90" s="41" t="s">
        <v>155</v>
      </c>
      <c r="C90" s="47">
        <v>2302663.6815555999</v>
      </c>
      <c r="D90" s="47">
        <v>9736.0760210412009</v>
      </c>
      <c r="E90" s="47">
        <v>236.50839173597001</v>
      </c>
      <c r="F90" s="47">
        <v>2608776.03674505</v>
      </c>
      <c r="G90" s="47">
        <v>34861.816581213003</v>
      </c>
      <c r="H90" s="47">
        <v>74.831901850774997</v>
      </c>
      <c r="I90" s="47">
        <v>4911439.7183006499</v>
      </c>
      <c r="J90" s="47">
        <v>44597.8926022542</v>
      </c>
      <c r="K90" s="48">
        <v>110.127170404738</v>
      </c>
    </row>
    <row r="91" spans="1:11" ht="15" customHeight="1">
      <c r="A91" s="41" t="s">
        <v>123</v>
      </c>
      <c r="B91" s="41" t="s">
        <v>8338</v>
      </c>
      <c r="C91" s="47">
        <v>3387749.4365603002</v>
      </c>
      <c r="D91" s="47">
        <v>27586.696992025602</v>
      </c>
      <c r="E91" s="47">
        <v>122.803735348947</v>
      </c>
      <c r="F91" s="47">
        <v>3593528.1331994501</v>
      </c>
      <c r="G91" s="47">
        <v>59636.442725201901</v>
      </c>
      <c r="H91" s="47">
        <v>60.257251589569599</v>
      </c>
      <c r="I91" s="47">
        <v>6981277.5697597498</v>
      </c>
      <c r="J91" s="47">
        <v>87223.139717227503</v>
      </c>
      <c r="K91" s="48">
        <v>80.039283066313203</v>
      </c>
    </row>
    <row r="92" spans="1:11" ht="15" customHeight="1">
      <c r="A92" s="41" t="s">
        <v>124</v>
      </c>
      <c r="B92" s="41" t="s">
        <v>8339</v>
      </c>
      <c r="C92" s="47">
        <v>3546312.9813346998</v>
      </c>
      <c r="D92" s="47">
        <v>23434.120749760299</v>
      </c>
      <c r="E92" s="47">
        <v>151.331173002127</v>
      </c>
      <c r="F92" s="47">
        <v>4189311.32287715</v>
      </c>
      <c r="G92" s="47">
        <v>70723.124107811294</v>
      </c>
      <c r="H92" s="47">
        <v>59.235382708644302</v>
      </c>
      <c r="I92" s="47">
        <v>7735624.3042118503</v>
      </c>
      <c r="J92" s="47">
        <v>94157.244857571495</v>
      </c>
      <c r="K92" s="48">
        <v>82.156442830429697</v>
      </c>
    </row>
    <row r="93" spans="1:11" ht="15" customHeight="1">
      <c r="A93" s="41" t="s">
        <v>9117</v>
      </c>
      <c r="B93" s="41" t="s">
        <v>163</v>
      </c>
      <c r="C93" s="47">
        <v>3141528.6351943999</v>
      </c>
      <c r="D93" s="47">
        <v>19837.170967312701</v>
      </c>
      <c r="E93" s="47">
        <v>158.36575892656001</v>
      </c>
      <c r="F93" s="47">
        <v>3519580.0551263001</v>
      </c>
      <c r="G93" s="47">
        <v>42774.403399419403</v>
      </c>
      <c r="H93" s="47">
        <v>82.282387956673901</v>
      </c>
      <c r="I93" s="47">
        <v>6661108.6903207004</v>
      </c>
      <c r="J93" s="47">
        <v>62611.5743667321</v>
      </c>
      <c r="K93" s="48">
        <v>106.387816592901</v>
      </c>
    </row>
    <row r="94" spans="1:11" ht="15" customHeight="1">
      <c r="A94" s="41" t="s">
        <v>119</v>
      </c>
      <c r="B94" s="41" t="s">
        <v>172</v>
      </c>
      <c r="C94" s="47">
        <v>2762209.7069361</v>
      </c>
      <c r="D94" s="47">
        <v>28826.3327264904</v>
      </c>
      <c r="E94" s="47">
        <v>95.822445856864903</v>
      </c>
      <c r="F94" s="47">
        <v>3832837.9242683998</v>
      </c>
      <c r="G94" s="47">
        <v>71690.508013616898</v>
      </c>
      <c r="H94" s="47">
        <v>53.463673650358203</v>
      </c>
      <c r="I94" s="47">
        <v>6595047.6312044999</v>
      </c>
      <c r="J94" s="47">
        <v>100516.840740107</v>
      </c>
      <c r="K94" s="48">
        <v>65.611370021630705</v>
      </c>
    </row>
    <row r="95" spans="1:11" ht="15" customHeight="1">
      <c r="A95" s="41" t="s">
        <v>122</v>
      </c>
      <c r="B95" s="41" t="s">
        <v>213</v>
      </c>
      <c r="C95" s="47">
        <v>3080155.1557157999</v>
      </c>
      <c r="D95" s="47">
        <v>22935.3418035096</v>
      </c>
      <c r="E95" s="47">
        <v>134.29732951459499</v>
      </c>
      <c r="F95" s="47">
        <v>3417371.9502518498</v>
      </c>
      <c r="G95" s="47">
        <v>60084.678663742103</v>
      </c>
      <c r="H95" s="47">
        <v>56.875929542318602</v>
      </c>
      <c r="I95" s="47">
        <v>6497527.1059676502</v>
      </c>
      <c r="J95" s="47">
        <v>83020.020467251597</v>
      </c>
      <c r="K95" s="48">
        <v>78.264580873365205</v>
      </c>
    </row>
    <row r="96" spans="1:11" ht="15" customHeight="1">
      <c r="A96" s="41" t="s">
        <v>124</v>
      </c>
      <c r="B96" s="41" t="s">
        <v>138</v>
      </c>
      <c r="C96" s="47">
        <v>2739618.6309719002</v>
      </c>
      <c r="D96" s="47">
        <v>18394.946442544799</v>
      </c>
      <c r="E96" s="47">
        <v>148.93322138930299</v>
      </c>
      <c r="F96" s="47">
        <v>2803184.2571569998</v>
      </c>
      <c r="G96" s="47">
        <v>34591.199707706197</v>
      </c>
      <c r="H96" s="47">
        <v>81.037497422574504</v>
      </c>
      <c r="I96" s="47">
        <v>5542802.8881289</v>
      </c>
      <c r="J96" s="47">
        <v>52986.146150250999</v>
      </c>
      <c r="K96" s="48">
        <v>104.60853054704801</v>
      </c>
    </row>
    <row r="97" spans="1:11" ht="15" customHeight="1">
      <c r="A97" s="41" t="s">
        <v>128</v>
      </c>
      <c r="B97" s="41" t="s">
        <v>152</v>
      </c>
      <c r="C97" s="47">
        <v>1175856.3816281999</v>
      </c>
      <c r="D97" s="47">
        <v>10667.0355939411</v>
      </c>
      <c r="E97" s="47">
        <v>110.232723165946</v>
      </c>
      <c r="F97" s="47">
        <v>1379949.3361209</v>
      </c>
      <c r="G97" s="47">
        <v>26824.185066065998</v>
      </c>
      <c r="H97" s="47">
        <v>51.444222171976001</v>
      </c>
      <c r="I97" s="47">
        <v>2555805.7177491002</v>
      </c>
      <c r="J97" s="47">
        <v>37491.2206600071</v>
      </c>
      <c r="K97" s="48">
        <v>68.170778991878606</v>
      </c>
    </row>
    <row r="98" spans="1:11" ht="15" customHeight="1">
      <c r="A98" s="41" t="s">
        <v>126</v>
      </c>
      <c r="B98" s="41" t="s">
        <v>130</v>
      </c>
      <c r="C98" s="47">
        <v>2470597.60403015</v>
      </c>
      <c r="D98" s="47">
        <v>9170.5156192816703</v>
      </c>
      <c r="E98" s="47">
        <v>269.40661862409797</v>
      </c>
      <c r="F98" s="47">
        <v>2470841.4844292002</v>
      </c>
      <c r="G98" s="47">
        <v>17957.2739089407</v>
      </c>
      <c r="H98" s="47">
        <v>137.59557809044699</v>
      </c>
      <c r="I98" s="47">
        <v>4941439.0884593502</v>
      </c>
      <c r="J98" s="47">
        <v>27127.789528222402</v>
      </c>
      <c r="K98" s="48">
        <v>182.15413693469301</v>
      </c>
    </row>
    <row r="99" spans="1:11" ht="15" customHeight="1">
      <c r="A99" s="41" t="s">
        <v>127</v>
      </c>
      <c r="B99" s="41" t="s">
        <v>197</v>
      </c>
      <c r="C99" s="47">
        <v>1024217.9171981</v>
      </c>
      <c r="D99" s="47">
        <v>9894.6923997388803</v>
      </c>
      <c r="E99" s="47">
        <v>103.51185017384999</v>
      </c>
      <c r="F99" s="47">
        <v>1682198.0670857001</v>
      </c>
      <c r="G99" s="47">
        <v>27046.155853980199</v>
      </c>
      <c r="H99" s="47">
        <v>62.1973073056201</v>
      </c>
      <c r="I99" s="47">
        <v>2706415.9842837998</v>
      </c>
      <c r="J99" s="47">
        <v>36940.848253718999</v>
      </c>
      <c r="K99" s="48">
        <v>73.263504013103699</v>
      </c>
    </row>
    <row r="100" spans="1:11" ht="15" customHeight="1">
      <c r="A100" s="41" t="s">
        <v>118</v>
      </c>
      <c r="B100" s="41" t="s">
        <v>8340</v>
      </c>
      <c r="C100" s="47">
        <v>3665210.8058904</v>
      </c>
      <c r="D100" s="47">
        <v>33552.6872146194</v>
      </c>
      <c r="E100" s="47">
        <v>109.237474257901</v>
      </c>
      <c r="F100" s="47">
        <v>3669600.9329073499</v>
      </c>
      <c r="G100" s="47">
        <v>70516.878071031999</v>
      </c>
      <c r="H100" s="47">
        <v>52.038618743316199</v>
      </c>
      <c r="I100" s="47">
        <v>7334811.7387977503</v>
      </c>
      <c r="J100" s="47">
        <v>104069.565285651</v>
      </c>
      <c r="K100" s="48">
        <v>70.479892163141699</v>
      </c>
    </row>
    <row r="101" spans="1:11" ht="15" customHeight="1">
      <c r="A101" s="41" t="s">
        <v>125</v>
      </c>
      <c r="B101" s="41" t="s">
        <v>8341</v>
      </c>
      <c r="C101" s="47">
        <v>2643198.5568633</v>
      </c>
      <c r="D101" s="47">
        <v>18097.677233101898</v>
      </c>
      <c r="E101" s="47">
        <v>146.051812219786</v>
      </c>
      <c r="F101" s="47">
        <v>3008095.61681815</v>
      </c>
      <c r="G101" s="47">
        <v>43270.066469304496</v>
      </c>
      <c r="H101" s="47">
        <v>69.519089344410204</v>
      </c>
      <c r="I101" s="47">
        <v>5651294.1736814501</v>
      </c>
      <c r="J101" s="47">
        <v>61367.743702406398</v>
      </c>
      <c r="K101" s="48">
        <v>92.089000388975407</v>
      </c>
    </row>
    <row r="102" spans="1:11" ht="15" customHeight="1">
      <c r="A102" s="41" t="s">
        <v>126</v>
      </c>
      <c r="B102" s="41" t="s">
        <v>8342</v>
      </c>
      <c r="C102" s="47">
        <v>1949491.7681223</v>
      </c>
      <c r="D102" s="47">
        <v>10785.039462606101</v>
      </c>
      <c r="E102" s="47">
        <v>180.75889058000999</v>
      </c>
      <c r="F102" s="47">
        <v>2160627.0471836999</v>
      </c>
      <c r="G102" s="47">
        <v>23255.527341357199</v>
      </c>
      <c r="H102" s="47">
        <v>92.908108058305601</v>
      </c>
      <c r="I102" s="47">
        <v>4110118.8153059999</v>
      </c>
      <c r="J102" s="47">
        <v>34040.566803963302</v>
      </c>
      <c r="K102" s="48">
        <v>120.74178549892601</v>
      </c>
    </row>
    <row r="103" spans="1:11" ht="15" customHeight="1">
      <c r="A103" s="41" t="s">
        <v>125</v>
      </c>
      <c r="B103" s="41" t="s">
        <v>8343</v>
      </c>
      <c r="C103" s="47">
        <v>2500960.9948709998</v>
      </c>
      <c r="D103" s="47">
        <v>12395.752305952101</v>
      </c>
      <c r="E103" s="47">
        <v>201.759516739465</v>
      </c>
      <c r="F103" s="47">
        <v>3226847.5237281001</v>
      </c>
      <c r="G103" s="47">
        <v>26083.061853732001</v>
      </c>
      <c r="H103" s="47">
        <v>123.714291743183</v>
      </c>
      <c r="I103" s="47">
        <v>5727808.5185991004</v>
      </c>
      <c r="J103" s="47">
        <v>38478.814159684101</v>
      </c>
      <c r="K103" s="48">
        <v>148.856160037291</v>
      </c>
    </row>
    <row r="104" spans="1:11" ht="15" customHeight="1">
      <c r="A104" s="41" t="s">
        <v>126</v>
      </c>
      <c r="B104" s="41" t="s">
        <v>8344</v>
      </c>
      <c r="C104" s="47">
        <v>2490712.2645679</v>
      </c>
      <c r="D104" s="47">
        <v>13075.122527604401</v>
      </c>
      <c r="E104" s="47">
        <v>190.49246072528001</v>
      </c>
      <c r="F104" s="47">
        <v>2810160.9592582001</v>
      </c>
      <c r="G104" s="47">
        <v>30024.209361205802</v>
      </c>
      <c r="H104" s="47">
        <v>93.596501591452594</v>
      </c>
      <c r="I104" s="47">
        <v>5300873.2238261001</v>
      </c>
      <c r="J104" s="47">
        <v>43099.3318888102</v>
      </c>
      <c r="K104" s="48">
        <v>122.99200455128999</v>
      </c>
    </row>
    <row r="105" spans="1:11" ht="15" customHeight="1">
      <c r="A105" s="41" t="s">
        <v>118</v>
      </c>
      <c r="B105" s="41" t="s">
        <v>215</v>
      </c>
      <c r="C105" s="47">
        <v>4830475.6548477504</v>
      </c>
      <c r="D105" s="47">
        <v>72902.209240737197</v>
      </c>
      <c r="E105" s="47">
        <v>66.259660786089199</v>
      </c>
      <c r="F105" s="47">
        <v>6984307.9416193496</v>
      </c>
      <c r="G105" s="47">
        <v>159675.77913433799</v>
      </c>
      <c r="H105" s="47">
        <v>43.740559648331597</v>
      </c>
      <c r="I105" s="47">
        <v>11814783.5964671</v>
      </c>
      <c r="J105" s="47">
        <v>232577.98837507499</v>
      </c>
      <c r="K105" s="48">
        <v>50.7992337495565</v>
      </c>
    </row>
    <row r="106" spans="1:11" ht="15" customHeight="1">
      <c r="A106" s="41" t="s">
        <v>120</v>
      </c>
      <c r="B106" s="41" t="s">
        <v>8345</v>
      </c>
      <c r="C106" s="47">
        <v>1698103.9755365001</v>
      </c>
      <c r="D106" s="47">
        <v>6022.2843788627097</v>
      </c>
      <c r="E106" s="47">
        <v>281.97007459438203</v>
      </c>
      <c r="F106" s="47">
        <v>2144125.9283823501</v>
      </c>
      <c r="G106" s="47">
        <v>18902.411216921999</v>
      </c>
      <c r="H106" s="47">
        <v>113.431345016072</v>
      </c>
      <c r="I106" s="47">
        <v>3842229.9039188498</v>
      </c>
      <c r="J106" s="47">
        <v>24924.695595784699</v>
      </c>
      <c r="K106" s="48">
        <v>154.15353375744601</v>
      </c>
    </row>
    <row r="107" spans="1:11" ht="15" customHeight="1">
      <c r="A107" s="41" t="s">
        <v>118</v>
      </c>
      <c r="B107" s="41" t="s">
        <v>149</v>
      </c>
      <c r="C107" s="47">
        <v>1887039.2312008</v>
      </c>
      <c r="D107" s="47">
        <v>7739.0082631673604</v>
      </c>
      <c r="E107" s="47">
        <v>243.83476112590299</v>
      </c>
      <c r="F107" s="47">
        <v>2045814.52360245</v>
      </c>
      <c r="G107" s="47">
        <v>18146.605359650101</v>
      </c>
      <c r="H107" s="47">
        <v>112.738139341004</v>
      </c>
      <c r="I107" s="47">
        <v>3932853.7548032501</v>
      </c>
      <c r="J107" s="47">
        <v>25885.613622817498</v>
      </c>
      <c r="K107" s="48">
        <v>151.93202726848</v>
      </c>
    </row>
    <row r="108" spans="1:11" ht="15" customHeight="1">
      <c r="A108" s="41" t="s">
        <v>118</v>
      </c>
      <c r="B108" s="41" t="s">
        <v>204</v>
      </c>
      <c r="C108" s="47">
        <v>1553457.7722930999</v>
      </c>
      <c r="D108" s="47">
        <v>10198.8607717902</v>
      </c>
      <c r="E108" s="47">
        <v>152.31679371385499</v>
      </c>
      <c r="F108" s="47">
        <v>1943072.4879003</v>
      </c>
      <c r="G108" s="47">
        <v>24253.734258618799</v>
      </c>
      <c r="H108" s="47">
        <v>80.114363717406306</v>
      </c>
      <c r="I108" s="47">
        <v>3496530.2601934001</v>
      </c>
      <c r="J108" s="47">
        <v>34452.595030409</v>
      </c>
      <c r="K108" s="48">
        <v>101.48815371112801</v>
      </c>
    </row>
    <row r="109" spans="1:11" ht="15" customHeight="1">
      <c r="A109" s="41" t="s">
        <v>125</v>
      </c>
      <c r="B109" s="41" t="s">
        <v>8346</v>
      </c>
      <c r="C109" s="47">
        <v>2926813.3455379</v>
      </c>
      <c r="D109" s="47">
        <v>20754.794616364601</v>
      </c>
      <c r="E109" s="47">
        <v>141.018660971484</v>
      </c>
      <c r="F109" s="47">
        <v>3044303.63499205</v>
      </c>
      <c r="G109" s="47">
        <v>38866.603096629296</v>
      </c>
      <c r="H109" s="47">
        <v>78.326979783218107</v>
      </c>
      <c r="I109" s="47">
        <v>5971116.98052995</v>
      </c>
      <c r="J109" s="47">
        <v>59621.397712993901</v>
      </c>
      <c r="K109" s="48">
        <v>100.150570257909</v>
      </c>
    </row>
    <row r="110" spans="1:11" ht="15" customHeight="1">
      <c r="A110" s="41" t="s">
        <v>128</v>
      </c>
      <c r="B110" s="41" t="s">
        <v>188</v>
      </c>
      <c r="C110" s="47">
        <v>860960.74898110004</v>
      </c>
      <c r="D110" s="47">
        <v>6723.2320111629897</v>
      </c>
      <c r="E110" s="47">
        <v>128.057569269006</v>
      </c>
      <c r="F110" s="47">
        <v>1337643.7177603999</v>
      </c>
      <c r="G110" s="47">
        <v>17317.6648723992</v>
      </c>
      <c r="H110" s="47">
        <v>77.241575444292707</v>
      </c>
      <c r="I110" s="47">
        <v>2198604.4667415</v>
      </c>
      <c r="J110" s="47">
        <v>24040.8968835622</v>
      </c>
      <c r="K110" s="48">
        <v>91.452680712789103</v>
      </c>
    </row>
    <row r="111" spans="1:11" ht="15" customHeight="1">
      <c r="A111" s="41" t="s">
        <v>126</v>
      </c>
      <c r="B111" s="41" t="s">
        <v>208</v>
      </c>
      <c r="C111" s="47">
        <v>3359093.9980886499</v>
      </c>
      <c r="D111" s="47">
        <v>35464.229043960702</v>
      </c>
      <c r="E111" s="47">
        <v>94.717806890001299</v>
      </c>
      <c r="F111" s="47">
        <v>4983463.5986595498</v>
      </c>
      <c r="G111" s="47">
        <v>98300.138993385393</v>
      </c>
      <c r="H111" s="47">
        <v>50.696404396690497</v>
      </c>
      <c r="I111" s="47">
        <v>8342557.5967482002</v>
      </c>
      <c r="J111" s="47">
        <v>133764.36803734599</v>
      </c>
      <c r="K111" s="48">
        <v>62.367562596483197</v>
      </c>
    </row>
    <row r="112" spans="1:11" ht="15" customHeight="1">
      <c r="A112" s="41" t="s">
        <v>123</v>
      </c>
      <c r="B112" s="41" t="s">
        <v>202</v>
      </c>
      <c r="C112" s="47">
        <v>2601794.1281692502</v>
      </c>
      <c r="D112" s="47">
        <v>12627.1122618918</v>
      </c>
      <c r="E112" s="47">
        <v>206.048229730354</v>
      </c>
      <c r="F112" s="47">
        <v>2592919.4321446</v>
      </c>
      <c r="G112" s="47">
        <v>24381.309196164399</v>
      </c>
      <c r="H112" s="47">
        <v>106.348654671608</v>
      </c>
      <c r="I112" s="47">
        <v>5194713.5603138497</v>
      </c>
      <c r="J112" s="47">
        <v>37008.421458056197</v>
      </c>
      <c r="K112" s="48">
        <v>140.365715576421</v>
      </c>
    </row>
    <row r="113" spans="1:11" ht="15" customHeight="1">
      <c r="A113" s="41" t="s">
        <v>127</v>
      </c>
      <c r="B113" s="41" t="s">
        <v>207</v>
      </c>
      <c r="C113" s="47">
        <v>1399563.4973428999</v>
      </c>
      <c r="D113" s="47">
        <v>12664.1332675261</v>
      </c>
      <c r="E113" s="47">
        <v>110.51395841922501</v>
      </c>
      <c r="F113" s="47">
        <v>1944310.6068621001</v>
      </c>
      <c r="G113" s="47">
        <v>33705.157677803101</v>
      </c>
      <c r="H113" s="47">
        <v>57.685848125924899</v>
      </c>
      <c r="I113" s="47">
        <v>3343874.1042050002</v>
      </c>
      <c r="J113" s="47">
        <v>46369.290945329201</v>
      </c>
      <c r="K113" s="48">
        <v>72.113979662693794</v>
      </c>
    </row>
    <row r="114" spans="1:11" ht="15" customHeight="1">
      <c r="A114" s="41" t="s">
        <v>124</v>
      </c>
      <c r="B114" s="41" t="s">
        <v>159</v>
      </c>
      <c r="C114" s="47">
        <v>3024279.8332562498</v>
      </c>
      <c r="D114" s="47">
        <v>27071.4874192061</v>
      </c>
      <c r="E114" s="47">
        <v>111.714579491877</v>
      </c>
      <c r="F114" s="47">
        <v>3825193.1441265</v>
      </c>
      <c r="G114" s="47">
        <v>66369.1264997135</v>
      </c>
      <c r="H114" s="47">
        <v>57.635128648905898</v>
      </c>
      <c r="I114" s="47">
        <v>6849472.9773827503</v>
      </c>
      <c r="J114" s="47">
        <v>93440.613918919698</v>
      </c>
      <c r="K114" s="48">
        <v>73.302953502918797</v>
      </c>
    </row>
    <row r="115" spans="1:11" ht="15" customHeight="1">
      <c r="A115" s="41" t="s">
        <v>9117</v>
      </c>
      <c r="B115" s="41" t="s">
        <v>203</v>
      </c>
      <c r="C115" s="47">
        <v>2763578.9558222499</v>
      </c>
      <c r="D115" s="47">
        <v>15718.794497831001</v>
      </c>
      <c r="E115" s="47">
        <v>175.81367045695501</v>
      </c>
      <c r="F115" s="47">
        <v>2839565.9264579001</v>
      </c>
      <c r="G115" s="47">
        <v>33760.210332312003</v>
      </c>
      <c r="H115" s="47">
        <v>84.109841097173003</v>
      </c>
      <c r="I115" s="47">
        <v>5603144.8822801504</v>
      </c>
      <c r="J115" s="47">
        <v>49479.004830143</v>
      </c>
      <c r="K115" s="48">
        <v>113.242877489457</v>
      </c>
    </row>
    <row r="116" spans="1:11" ht="15" customHeight="1">
      <c r="A116" s="41" t="s">
        <v>121</v>
      </c>
      <c r="B116" s="41" t="s">
        <v>148</v>
      </c>
      <c r="C116" s="47">
        <v>1037579.35595645</v>
      </c>
      <c r="D116" s="47">
        <v>12490.4864703038</v>
      </c>
      <c r="E116" s="47">
        <v>83.069571263160796</v>
      </c>
      <c r="F116" s="47">
        <v>1626821.3177538</v>
      </c>
      <c r="G116" s="47">
        <v>35784.332777357697</v>
      </c>
      <c r="H116" s="47">
        <v>45.4618317987239</v>
      </c>
      <c r="I116" s="47">
        <v>2664400.6737102498</v>
      </c>
      <c r="J116" s="47">
        <v>48274.819247661602</v>
      </c>
      <c r="K116" s="48">
        <v>55.192349038972601</v>
      </c>
    </row>
    <row r="117" spans="1:11" ht="15" customHeight="1">
      <c r="A117" s="38" t="s">
        <v>120</v>
      </c>
      <c r="B117" s="38" t="s">
        <v>168</v>
      </c>
      <c r="C117" s="47">
        <v>2143879.9944163002</v>
      </c>
      <c r="D117" s="47">
        <v>13183.572849231299</v>
      </c>
      <c r="E117" s="47">
        <v>162.617525532261</v>
      </c>
      <c r="F117" s="47">
        <v>2787557.4520753501</v>
      </c>
      <c r="G117" s="47">
        <v>35741.709450971903</v>
      </c>
      <c r="H117" s="47">
        <v>77.991721573897706</v>
      </c>
      <c r="I117" s="47">
        <v>4931437.4464916503</v>
      </c>
      <c r="J117" s="47">
        <v>48925.282300203202</v>
      </c>
      <c r="K117" s="48">
        <v>100.795278323231</v>
      </c>
    </row>
    <row r="118" spans="1:11" ht="15" customHeight="1">
      <c r="A118" s="41" t="s">
        <v>128</v>
      </c>
      <c r="B118" s="41" t="s">
        <v>217</v>
      </c>
      <c r="C118" s="47">
        <v>907682.18473255006</v>
      </c>
      <c r="D118" s="47">
        <v>3058.7431926905001</v>
      </c>
      <c r="E118" s="47">
        <v>296.75004652291301</v>
      </c>
      <c r="F118" s="47">
        <v>1686624.01212905</v>
      </c>
      <c r="G118" s="47">
        <v>9920.6975942209192</v>
      </c>
      <c r="H118" s="47">
        <v>170.01062638090599</v>
      </c>
      <c r="I118" s="47">
        <v>2594306.1968616</v>
      </c>
      <c r="J118" s="47">
        <v>12979.4407869114</v>
      </c>
      <c r="K118" s="48">
        <v>199.878117975446</v>
      </c>
    </row>
    <row r="119" spans="1:11" ht="15" customHeight="1">
      <c r="A119" s="41" t="s">
        <v>123</v>
      </c>
      <c r="B119" s="41" t="s">
        <v>8347</v>
      </c>
      <c r="C119" s="47">
        <v>3714271.5154625</v>
      </c>
      <c r="D119" s="47">
        <v>16898.624419052099</v>
      </c>
      <c r="E119" s="47">
        <v>219.79727008281799</v>
      </c>
      <c r="F119" s="47">
        <v>3858585.6252489001</v>
      </c>
      <c r="G119" s="47">
        <v>41232.159663232997</v>
      </c>
      <c r="H119" s="47">
        <v>93.581943239553993</v>
      </c>
      <c r="I119" s="47">
        <v>7572857.1407113997</v>
      </c>
      <c r="J119" s="47">
        <v>58130.784082285201</v>
      </c>
      <c r="K119" s="48">
        <v>130.272750664981</v>
      </c>
    </row>
    <row r="120" spans="1:11" ht="15" customHeight="1">
      <c r="A120" s="41" t="s">
        <v>9117</v>
      </c>
      <c r="B120" s="41" t="s">
        <v>134</v>
      </c>
      <c r="C120" s="47">
        <v>3042538.2530512498</v>
      </c>
      <c r="D120" s="47">
        <v>28149.6022833282</v>
      </c>
      <c r="E120" s="47">
        <v>108.084591122384</v>
      </c>
      <c r="F120" s="47">
        <v>4147436.7116203499</v>
      </c>
      <c r="G120" s="47">
        <v>70281.783877243302</v>
      </c>
      <c r="H120" s="47">
        <v>59.011545848984298</v>
      </c>
      <c r="I120" s="47">
        <v>7189974.9646715997</v>
      </c>
      <c r="J120" s="47">
        <v>98431.386160571594</v>
      </c>
      <c r="K120" s="48">
        <v>73.045552289008299</v>
      </c>
    </row>
    <row r="121" spans="1:11" ht="15" customHeight="1">
      <c r="A121" s="41" t="s">
        <v>123</v>
      </c>
      <c r="B121" s="41" t="s">
        <v>196</v>
      </c>
      <c r="C121" s="47">
        <v>1899270.9971096001</v>
      </c>
      <c r="D121" s="47">
        <v>6870.5255122220897</v>
      </c>
      <c r="E121" s="47">
        <v>276.43751467496298</v>
      </c>
      <c r="F121" s="47">
        <v>2063883.8818738</v>
      </c>
      <c r="G121" s="47">
        <v>15367.0273833309</v>
      </c>
      <c r="H121" s="47">
        <v>134.30599363104901</v>
      </c>
      <c r="I121" s="47">
        <v>3963154.8789833998</v>
      </c>
      <c r="J121" s="47">
        <v>22237.552895552999</v>
      </c>
      <c r="K121" s="48">
        <v>178.21901976345299</v>
      </c>
    </row>
    <row r="122" spans="1:11" ht="15" customHeight="1">
      <c r="A122" s="41" t="s">
        <v>122</v>
      </c>
      <c r="B122" s="41" t="s">
        <v>8348</v>
      </c>
      <c r="C122" s="47">
        <v>2526094.2776609999</v>
      </c>
      <c r="D122" s="47">
        <v>15878.38896093</v>
      </c>
      <c r="E122" s="47">
        <v>159.09008677622501</v>
      </c>
      <c r="F122" s="47">
        <v>3285837.1463076002</v>
      </c>
      <c r="G122" s="47">
        <v>36005.3958918602</v>
      </c>
      <c r="H122" s="47">
        <v>91.259575541854602</v>
      </c>
      <c r="I122" s="47">
        <v>5811931.4239686001</v>
      </c>
      <c r="J122" s="47">
        <v>51883.784852790202</v>
      </c>
      <c r="K122" s="48">
        <v>112.01826236190701</v>
      </c>
    </row>
    <row r="123" spans="1:11" ht="15" customHeight="1">
      <c r="A123" s="41" t="s">
        <v>125</v>
      </c>
      <c r="B123" s="41" t="s">
        <v>146</v>
      </c>
      <c r="C123" s="47">
        <v>2840194.9825357501</v>
      </c>
      <c r="D123" s="47">
        <v>16968.070502804101</v>
      </c>
      <c r="E123" s="47">
        <v>167.38467594570599</v>
      </c>
      <c r="F123" s="47">
        <v>3009083.9953454002</v>
      </c>
      <c r="G123" s="47">
        <v>34341.071358546098</v>
      </c>
      <c r="H123" s="47">
        <v>87.623474641438705</v>
      </c>
      <c r="I123" s="47">
        <v>5849278.9778811503</v>
      </c>
      <c r="J123" s="47">
        <v>51309.141861350203</v>
      </c>
      <c r="K123" s="48">
        <v>114.000717331959</v>
      </c>
    </row>
    <row r="124" spans="1:11" ht="15" customHeight="1">
      <c r="A124" s="41" t="s">
        <v>123</v>
      </c>
      <c r="B124" s="41" t="s">
        <v>192</v>
      </c>
      <c r="C124" s="47">
        <v>2454997.0577814998</v>
      </c>
      <c r="D124" s="47">
        <v>6221.2707563880604</v>
      </c>
      <c r="E124" s="47">
        <v>394.61344055162499</v>
      </c>
      <c r="F124" s="47">
        <v>2236067.0421930999</v>
      </c>
      <c r="G124" s="47">
        <v>15680.556068767301</v>
      </c>
      <c r="H124" s="47">
        <v>142.60125931674901</v>
      </c>
      <c r="I124" s="47">
        <v>4691064.0999745997</v>
      </c>
      <c r="J124" s="47">
        <v>21901.826825155302</v>
      </c>
      <c r="K124" s="48">
        <v>214.18597350001301</v>
      </c>
    </row>
    <row r="125" spans="1:11" ht="15" customHeight="1">
      <c r="A125" s="41" t="s">
        <v>120</v>
      </c>
      <c r="B125" s="41" t="s">
        <v>167</v>
      </c>
      <c r="C125" s="47">
        <v>3848820.4855828001</v>
      </c>
      <c r="D125" s="47">
        <v>24712.5734370961</v>
      </c>
      <c r="E125" s="47">
        <v>155.743411157873</v>
      </c>
      <c r="F125" s="47">
        <v>4527886.3398251496</v>
      </c>
      <c r="G125" s="47">
        <v>56528.586892735497</v>
      </c>
      <c r="H125" s="47">
        <v>80.099054101899597</v>
      </c>
      <c r="I125" s="47">
        <v>8376706.8254079502</v>
      </c>
      <c r="J125" s="47">
        <v>81241.160329831604</v>
      </c>
      <c r="K125" s="48">
        <v>103.109148015603</v>
      </c>
    </row>
    <row r="126" spans="1:11" ht="15" customHeight="1">
      <c r="A126" s="41" t="s">
        <v>119</v>
      </c>
      <c r="B126" s="41" t="s">
        <v>187</v>
      </c>
      <c r="C126" s="47">
        <v>2623118.5926410002</v>
      </c>
      <c r="D126" s="47">
        <v>13781.7643393361</v>
      </c>
      <c r="E126" s="47">
        <v>190.332567591078</v>
      </c>
      <c r="F126" s="47">
        <v>3111138.3012994998</v>
      </c>
      <c r="G126" s="47">
        <v>26105.558019282202</v>
      </c>
      <c r="H126" s="47">
        <v>119.17532270337</v>
      </c>
      <c r="I126" s="47">
        <v>5734256.8939405</v>
      </c>
      <c r="J126" s="47">
        <v>39887.322358618301</v>
      </c>
      <c r="K126" s="48">
        <v>143.76138970635901</v>
      </c>
    </row>
    <row r="127" spans="1:11" ht="15" customHeight="1">
      <c r="A127" s="41" t="s">
        <v>124</v>
      </c>
      <c r="B127" s="41" t="s">
        <v>8349</v>
      </c>
      <c r="C127" s="47">
        <v>2463998.3128113998</v>
      </c>
      <c r="D127" s="47">
        <v>7753.2590724317997</v>
      </c>
      <c r="E127" s="47">
        <v>317.80162249093598</v>
      </c>
      <c r="F127" s="47">
        <v>2472904.9571898999</v>
      </c>
      <c r="G127" s="47">
        <v>15922.3705071145</v>
      </c>
      <c r="H127" s="47">
        <v>155.31010009376101</v>
      </c>
      <c r="I127" s="47">
        <v>4936903.2700012997</v>
      </c>
      <c r="J127" s="47">
        <v>23675.629579546301</v>
      </c>
      <c r="K127" s="48">
        <v>208.52257606979799</v>
      </c>
    </row>
    <row r="128" spans="1:11" ht="15" customHeight="1">
      <c r="A128" s="41" t="s">
        <v>126</v>
      </c>
      <c r="B128" s="41" t="s">
        <v>8350</v>
      </c>
      <c r="C128" s="47">
        <v>2518107.3006747002</v>
      </c>
      <c r="D128" s="47">
        <v>14619.039030795901</v>
      </c>
      <c r="E128" s="47">
        <v>172.24848332165701</v>
      </c>
      <c r="F128" s="47">
        <v>2932477.0278960001</v>
      </c>
      <c r="G128" s="47">
        <v>30880.676427239701</v>
      </c>
      <c r="H128" s="47">
        <v>94.961554187630398</v>
      </c>
      <c r="I128" s="47">
        <v>5450584.3285707003</v>
      </c>
      <c r="J128" s="47">
        <v>45499.715458035498</v>
      </c>
      <c r="K128" s="48">
        <v>119.793811317299</v>
      </c>
    </row>
    <row r="129" spans="1:11" ht="15" customHeight="1">
      <c r="A129" s="41" t="s">
        <v>118</v>
      </c>
      <c r="B129" s="41" t="s">
        <v>184</v>
      </c>
      <c r="C129" s="47">
        <v>3212861.1271605999</v>
      </c>
      <c r="D129" s="47">
        <v>28876.766719682899</v>
      </c>
      <c r="E129" s="47">
        <v>111.26111030189</v>
      </c>
      <c r="F129" s="47">
        <v>4092632.8041865998</v>
      </c>
      <c r="G129" s="47">
        <v>71006.287550329202</v>
      </c>
      <c r="H129" s="47">
        <v>57.6376113352743</v>
      </c>
      <c r="I129" s="47">
        <v>7305493.9313471997</v>
      </c>
      <c r="J129" s="47">
        <v>99883.054270012202</v>
      </c>
      <c r="K129" s="48">
        <v>73.140473974678201</v>
      </c>
    </row>
    <row r="130" spans="1:11" ht="15" customHeight="1">
      <c r="A130" s="41" t="s">
        <v>119</v>
      </c>
      <c r="B130" s="41" t="s">
        <v>8351</v>
      </c>
      <c r="C130" s="47">
        <v>3279168.3305927999</v>
      </c>
      <c r="D130" s="47">
        <v>10453.791209015801</v>
      </c>
      <c r="E130" s="47">
        <v>313.68221012150201</v>
      </c>
      <c r="F130" s="47">
        <v>3820382.8818621999</v>
      </c>
      <c r="G130" s="47">
        <v>26441.2579950537</v>
      </c>
      <c r="H130" s="47">
        <v>144.485670181686</v>
      </c>
      <c r="I130" s="47">
        <v>7099551.2124549998</v>
      </c>
      <c r="J130" s="47">
        <v>36895.049204069503</v>
      </c>
      <c r="K130" s="48">
        <v>192.42557919320899</v>
      </c>
    </row>
    <row r="131" spans="1:11" ht="15" customHeight="1">
      <c r="A131" s="41" t="s">
        <v>118</v>
      </c>
      <c r="B131" s="41" t="s">
        <v>2451</v>
      </c>
      <c r="C131" s="47">
        <v>3642615.5151054501</v>
      </c>
      <c r="D131" s="47">
        <v>20094.499862205499</v>
      </c>
      <c r="E131" s="47">
        <v>181.274256143922</v>
      </c>
      <c r="F131" s="47">
        <v>4190795.0658094999</v>
      </c>
      <c r="G131" s="47">
        <v>52508.209309284997</v>
      </c>
      <c r="H131" s="47">
        <v>79.8121878642783</v>
      </c>
      <c r="I131" s="47">
        <v>7833410.58091495</v>
      </c>
      <c r="J131" s="47">
        <v>72602.709171490496</v>
      </c>
      <c r="K131" s="48">
        <v>107.894191143916</v>
      </c>
    </row>
    <row r="132" spans="1:11" ht="15" customHeight="1">
      <c r="A132" s="41" t="s">
        <v>120</v>
      </c>
      <c r="B132" s="41" t="s">
        <v>8352</v>
      </c>
      <c r="C132" s="47">
        <v>2166171.2195530999</v>
      </c>
      <c r="D132" s="47">
        <v>12861.6087183159</v>
      </c>
      <c r="E132" s="47">
        <v>168.42148342363399</v>
      </c>
      <c r="F132" s="47">
        <v>2550556.3604028001</v>
      </c>
      <c r="G132" s="47">
        <v>33986.464456624599</v>
      </c>
      <c r="H132" s="47">
        <v>75.046239765773805</v>
      </c>
      <c r="I132" s="47">
        <v>4716727.5799559001</v>
      </c>
      <c r="J132" s="47">
        <v>46848.073174940502</v>
      </c>
      <c r="K132" s="48">
        <v>100.68135699717401</v>
      </c>
    </row>
    <row r="133" spans="1:11" ht="15" customHeight="1">
      <c r="A133" s="41" t="s">
        <v>119</v>
      </c>
      <c r="B133" s="41" t="s">
        <v>9157</v>
      </c>
      <c r="C133" s="47">
        <v>2564478.4404556002</v>
      </c>
      <c r="D133" s="47">
        <v>32240.307535661901</v>
      </c>
      <c r="E133" s="47">
        <v>79.542617191816802</v>
      </c>
      <c r="F133" s="47">
        <v>2539512.3469034</v>
      </c>
      <c r="G133" s="47">
        <v>76929.734817131597</v>
      </c>
      <c r="H133" s="47">
        <v>33.010803338137499</v>
      </c>
      <c r="I133" s="47">
        <v>5103990.7873590002</v>
      </c>
      <c r="J133" s="47">
        <v>109170.042352794</v>
      </c>
      <c r="K133" s="48">
        <v>46.752668381907903</v>
      </c>
    </row>
    <row r="134" spans="1:11" ht="15" customHeight="1">
      <c r="A134" s="41" t="s">
        <v>9118</v>
      </c>
      <c r="B134" s="41" t="s">
        <v>8353</v>
      </c>
      <c r="C134" s="47">
        <v>2041035.6467500001</v>
      </c>
      <c r="D134" s="47">
        <v>5344.76767925697</v>
      </c>
      <c r="E134" s="47">
        <v>381.87546573282401</v>
      </c>
      <c r="F134" s="47">
        <v>7581617.8554253997</v>
      </c>
      <c r="G134" s="47">
        <v>61647.615812138298</v>
      </c>
      <c r="H134" s="47">
        <v>122.98314793761401</v>
      </c>
      <c r="I134" s="47">
        <v>9622653.5021754</v>
      </c>
      <c r="J134" s="47">
        <v>66992.383491395303</v>
      </c>
      <c r="K134" s="48">
        <v>143.63802272255899</v>
      </c>
    </row>
    <row r="135" spans="1:11" ht="15" customHeight="1">
      <c r="A135" s="41" t="s">
        <v>9116</v>
      </c>
      <c r="B135" s="41" t="s">
        <v>9119</v>
      </c>
      <c r="C135" s="47">
        <v>4138451.4793682001</v>
      </c>
      <c r="D135" s="47">
        <v>24850.893821426602</v>
      </c>
      <c r="E135" s="47">
        <v>166.53129296299201</v>
      </c>
      <c r="F135" s="47">
        <v>8914834.1406692006</v>
      </c>
      <c r="G135" s="47">
        <v>75764.0568173949</v>
      </c>
      <c r="H135" s="47">
        <v>117.665744353626</v>
      </c>
      <c r="I135" s="47">
        <v>13053285.620037399</v>
      </c>
      <c r="J135" s="47">
        <v>100614.950638822</v>
      </c>
      <c r="K135" s="48">
        <v>129.735049683569</v>
      </c>
    </row>
    <row r="136" spans="1:11" ht="15" customHeight="1">
      <c r="A136" s="41" t="s">
        <v>119</v>
      </c>
      <c r="B136" s="41" t="s">
        <v>9120</v>
      </c>
      <c r="C136" s="47">
        <v>2098983.5776709998</v>
      </c>
      <c r="D136" s="47">
        <v>11694.6122971806</v>
      </c>
      <c r="E136" s="47">
        <v>179.48295542700799</v>
      </c>
      <c r="F136" s="47">
        <v>2553258.8495491999</v>
      </c>
      <c r="G136" s="47">
        <v>28746.156482499799</v>
      </c>
      <c r="H136" s="47">
        <v>88.820877709462906</v>
      </c>
      <c r="I136" s="47">
        <v>4652242.4272202002</v>
      </c>
      <c r="J136" s="47">
        <v>40440.768779680402</v>
      </c>
      <c r="K136" s="48">
        <v>115.03842700334</v>
      </c>
    </row>
    <row r="137" spans="1:11" ht="15" customHeight="1">
      <c r="A137" s="38" t="s">
        <v>9117</v>
      </c>
      <c r="B137" s="38" t="s">
        <v>9158</v>
      </c>
      <c r="C137" s="47">
        <v>3537128.6543740002</v>
      </c>
      <c r="D137" s="47">
        <v>16156.152761334901</v>
      </c>
      <c r="E137" s="47">
        <v>218.93384561447601</v>
      </c>
      <c r="F137" s="47">
        <v>3797506.6785892001</v>
      </c>
      <c r="G137" s="47">
        <v>30675.924819057698</v>
      </c>
      <c r="H137" s="47">
        <v>123.794366461283</v>
      </c>
      <c r="I137" s="47">
        <v>7334635.3329632003</v>
      </c>
      <c r="J137" s="47">
        <v>46832.077580392703</v>
      </c>
      <c r="K137" s="48">
        <v>156.61562996799501</v>
      </c>
    </row>
    <row r="138" spans="1:11" ht="15" customHeight="1">
      <c r="A138" s="38" t="s">
        <v>9117</v>
      </c>
      <c r="B138" s="38" t="s">
        <v>9159</v>
      </c>
      <c r="C138" s="47">
        <v>2748435.1969539998</v>
      </c>
      <c r="D138" s="47">
        <v>31844.783485890501</v>
      </c>
      <c r="E138" s="47">
        <v>86.307234532517697</v>
      </c>
      <c r="F138" s="47">
        <v>3043134.3699118998</v>
      </c>
      <c r="G138" s="47">
        <v>84288.401187972893</v>
      </c>
      <c r="H138" s="47">
        <v>36.103833113708703</v>
      </c>
      <c r="I138" s="47">
        <v>5791569.5668658996</v>
      </c>
      <c r="J138" s="47">
        <v>116133.184673863</v>
      </c>
      <c r="K138" s="48">
        <v>49.870065848365002</v>
      </c>
    </row>
  </sheetData>
  <autoFilter ref="A1:K138"/>
  <sortState ref="A2:K136">
    <sortCondition ref="B136"/>
  </sortState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193"/>
  <sheetViews>
    <sheetView workbookViewId="0">
      <pane ySplit="1" topLeftCell="A2" activePane="bottomLeft" state="frozen"/>
      <selection pane="bottomLeft" activeCell="A4" sqref="A4"/>
    </sheetView>
  </sheetViews>
  <sheetFormatPr defaultRowHeight="11.25"/>
  <cols>
    <col min="1" max="1" width="10.5703125" style="54" customWidth="1"/>
    <col min="2" max="2" width="16.85546875" style="55" customWidth="1"/>
    <col min="3" max="3" width="5.42578125" style="54" bestFit="1" customWidth="1"/>
    <col min="4" max="4" width="11.140625" style="54" customWidth="1"/>
    <col min="5" max="5" width="10.7109375" style="54" bestFit="1" customWidth="1"/>
    <col min="6" max="6" width="5.85546875" style="54" customWidth="1"/>
    <col min="7" max="7" width="10.85546875" style="54" customWidth="1"/>
    <col min="8" max="8" width="9.42578125" style="54" customWidth="1"/>
    <col min="9" max="9" width="6" style="54" customWidth="1"/>
    <col min="10" max="10" width="8.28515625" style="54" customWidth="1"/>
    <col min="11" max="11" width="8.42578125" style="54" customWidth="1"/>
    <col min="12" max="12" width="6.85546875" style="54" customWidth="1"/>
    <col min="13" max="16384" width="9.140625" style="54"/>
  </cols>
  <sheetData>
    <row r="1" spans="1:12" s="60" customFormat="1" ht="22.5">
      <c r="A1" s="56" t="s">
        <v>117</v>
      </c>
      <c r="B1" s="56" t="s">
        <v>129</v>
      </c>
      <c r="C1" s="56" t="s">
        <v>7790</v>
      </c>
      <c r="D1" s="57" t="s">
        <v>7745</v>
      </c>
      <c r="E1" s="57" t="s">
        <v>7744</v>
      </c>
      <c r="F1" s="57" t="s">
        <v>2452</v>
      </c>
      <c r="G1" s="58" t="s">
        <v>7746</v>
      </c>
      <c r="H1" s="58" t="s">
        <v>7747</v>
      </c>
      <c r="I1" s="58" t="s">
        <v>17</v>
      </c>
      <c r="J1" s="59" t="s">
        <v>7748</v>
      </c>
      <c r="K1" s="59" t="s">
        <v>7740</v>
      </c>
      <c r="L1" s="59" t="s">
        <v>7749</v>
      </c>
    </row>
    <row r="2" spans="1:12" ht="13.5" customHeight="1">
      <c r="A2" s="38" t="s">
        <v>121</v>
      </c>
      <c r="B2" s="49" t="s">
        <v>153</v>
      </c>
      <c r="C2" s="38">
        <v>12</v>
      </c>
      <c r="D2" s="50">
        <v>79553.175000000003</v>
      </c>
      <c r="E2" s="50">
        <v>582.26052412935303</v>
      </c>
      <c r="F2" s="50">
        <v>136.628144452957</v>
      </c>
      <c r="G2" s="50">
        <v>26365.890800000001</v>
      </c>
      <c r="H2" s="50">
        <v>197.69519285714301</v>
      </c>
      <c r="I2" s="50">
        <v>133.366372843736</v>
      </c>
      <c r="J2" s="50">
        <v>105919.0658</v>
      </c>
      <c r="K2" s="50">
        <v>779.95571698649599</v>
      </c>
      <c r="L2" s="50">
        <v>135.80138396733301</v>
      </c>
    </row>
    <row r="3" spans="1:12" ht="13.5" customHeight="1">
      <c r="A3" s="38" t="s">
        <v>121</v>
      </c>
      <c r="B3" s="49" t="s">
        <v>153</v>
      </c>
      <c r="C3" s="38">
        <v>13</v>
      </c>
      <c r="D3" s="50">
        <v>0</v>
      </c>
      <c r="E3" s="50"/>
      <c r="F3" s="50"/>
      <c r="G3" s="50">
        <v>0</v>
      </c>
      <c r="H3" s="50"/>
      <c r="I3" s="50"/>
      <c r="J3" s="50">
        <v>0</v>
      </c>
      <c r="K3" s="50"/>
      <c r="L3" s="50"/>
    </row>
    <row r="4" spans="1:12" ht="13.5" customHeight="1">
      <c r="A4" s="38" t="s">
        <v>121</v>
      </c>
      <c r="B4" s="49" t="s">
        <v>153</v>
      </c>
      <c r="C4" s="38">
        <v>14</v>
      </c>
      <c r="D4" s="50">
        <v>2345.04315</v>
      </c>
      <c r="E4" s="50">
        <v>18.279607142857099</v>
      </c>
      <c r="F4" s="50">
        <v>128.28739325047999</v>
      </c>
      <c r="G4" s="50">
        <v>3153.5338499999998</v>
      </c>
      <c r="H4" s="50">
        <v>36.573564285714298</v>
      </c>
      <c r="I4" s="50">
        <v>86.224405840362095</v>
      </c>
      <c r="J4" s="50">
        <v>5498.5770000000002</v>
      </c>
      <c r="K4" s="50">
        <v>54.8531714285714</v>
      </c>
      <c r="L4" s="50">
        <v>100.241733646342</v>
      </c>
    </row>
    <row r="5" spans="1:12" ht="13.5" customHeight="1">
      <c r="A5" s="38" t="s">
        <v>121</v>
      </c>
      <c r="B5" s="49" t="s">
        <v>153</v>
      </c>
      <c r="C5" s="38">
        <v>15</v>
      </c>
      <c r="D5" s="50">
        <v>11084.002350000001</v>
      </c>
      <c r="E5" s="50">
        <v>77.480192857142896</v>
      </c>
      <c r="F5" s="50">
        <v>143.05594683323201</v>
      </c>
      <c r="G5" s="50">
        <v>410.2</v>
      </c>
      <c r="H5" s="50"/>
      <c r="I5" s="50"/>
      <c r="J5" s="50">
        <v>11494.20235</v>
      </c>
      <c r="K5" s="50">
        <v>77.480192857142896</v>
      </c>
      <c r="L5" s="50">
        <v>148.35020314408499</v>
      </c>
    </row>
    <row r="6" spans="1:12" ht="13.5" customHeight="1">
      <c r="A6" s="38" t="s">
        <v>121</v>
      </c>
      <c r="B6" s="49" t="s">
        <v>153</v>
      </c>
      <c r="C6" s="38">
        <v>16</v>
      </c>
      <c r="D6" s="50">
        <v>14926.822099999999</v>
      </c>
      <c r="E6" s="50">
        <v>45.429664285714303</v>
      </c>
      <c r="F6" s="50">
        <v>328.56994069167803</v>
      </c>
      <c r="G6" s="50">
        <v>4504.9049999999997</v>
      </c>
      <c r="H6" s="50">
        <v>39.428028571428598</v>
      </c>
      <c r="I6" s="50">
        <v>114.25641005202201</v>
      </c>
      <c r="J6" s="50">
        <v>19431.7271</v>
      </c>
      <c r="K6" s="50">
        <v>84.857692857142894</v>
      </c>
      <c r="L6" s="50">
        <v>228.99193279639499</v>
      </c>
    </row>
    <row r="7" spans="1:12" ht="13.5" customHeight="1">
      <c r="A7" s="38" t="s">
        <v>121</v>
      </c>
      <c r="B7" s="49" t="s">
        <v>153</v>
      </c>
      <c r="C7" s="38">
        <v>17</v>
      </c>
      <c r="D7" s="50">
        <v>101056.8161</v>
      </c>
      <c r="E7" s="50">
        <v>388.822814285714</v>
      </c>
      <c r="F7" s="50">
        <v>259.90454363035798</v>
      </c>
      <c r="G7" s="50">
        <v>2780.0985000000001</v>
      </c>
      <c r="H7" s="50">
        <v>8.5964857142857092</v>
      </c>
      <c r="I7" s="50">
        <v>323.39942069350599</v>
      </c>
      <c r="J7" s="50">
        <v>103836.9146</v>
      </c>
      <c r="K7" s="50">
        <v>397.41930000000002</v>
      </c>
      <c r="L7" s="50">
        <v>261.27798675102099</v>
      </c>
    </row>
    <row r="8" spans="1:12" ht="13.5" customHeight="1">
      <c r="A8" s="38" t="s">
        <v>121</v>
      </c>
      <c r="B8" s="49" t="s">
        <v>153</v>
      </c>
      <c r="C8" s="38">
        <v>18</v>
      </c>
      <c r="D8" s="50">
        <v>17479.70465</v>
      </c>
      <c r="E8" s="50">
        <v>82.430807142857105</v>
      </c>
      <c r="F8" s="50">
        <v>212.05305705313199</v>
      </c>
      <c r="G8" s="50">
        <v>110.89725</v>
      </c>
      <c r="H8" s="50">
        <v>3.1684928571428599</v>
      </c>
      <c r="I8" s="50">
        <v>35</v>
      </c>
      <c r="J8" s="50">
        <v>17590.601900000001</v>
      </c>
      <c r="K8" s="50">
        <v>85.599299999999999</v>
      </c>
      <c r="L8" s="50">
        <v>205.49936623313499</v>
      </c>
    </row>
    <row r="9" spans="1:12" ht="13.5" customHeight="1">
      <c r="A9" s="38" t="s">
        <v>121</v>
      </c>
      <c r="B9" s="49" t="s">
        <v>153</v>
      </c>
      <c r="C9" s="38">
        <v>19</v>
      </c>
      <c r="D9" s="50">
        <v>12568.52565</v>
      </c>
      <c r="E9" s="50">
        <v>62.722935714285697</v>
      </c>
      <c r="F9" s="50">
        <v>200.381654762652</v>
      </c>
      <c r="G9" s="50">
        <v>3532.9526500000002</v>
      </c>
      <c r="H9" s="50">
        <v>177.60457857142899</v>
      </c>
      <c r="I9" s="50">
        <v>19.8922385808828</v>
      </c>
      <c r="J9" s="50">
        <v>16101.478300000001</v>
      </c>
      <c r="K9" s="50">
        <v>240.32751428571399</v>
      </c>
      <c r="L9" s="50">
        <v>66.998064486522694</v>
      </c>
    </row>
    <row r="10" spans="1:12" ht="13.5" customHeight="1">
      <c r="A10" s="38" t="s">
        <v>121</v>
      </c>
      <c r="B10" s="49" t="s">
        <v>153</v>
      </c>
      <c r="C10" s="38">
        <v>21</v>
      </c>
      <c r="D10" s="50">
        <v>16072.26995</v>
      </c>
      <c r="E10" s="50">
        <v>115.360014285714</v>
      </c>
      <c r="F10" s="50">
        <v>139.322711162236</v>
      </c>
      <c r="G10" s="50">
        <v>73116.690799999997</v>
      </c>
      <c r="H10" s="50">
        <v>3103.7507785714301</v>
      </c>
      <c r="I10" s="50">
        <v>23.557526366100099</v>
      </c>
      <c r="J10" s="50">
        <v>89188.960749999998</v>
      </c>
      <c r="K10" s="50">
        <v>3219.11079285714</v>
      </c>
      <c r="L10" s="50">
        <v>27.706086086847499</v>
      </c>
    </row>
    <row r="11" spans="1:12" ht="13.5" customHeight="1">
      <c r="A11" s="38" t="s">
        <v>121</v>
      </c>
      <c r="B11" s="49" t="s">
        <v>153</v>
      </c>
      <c r="C11" s="38">
        <v>22</v>
      </c>
      <c r="D11" s="50">
        <v>113453.72145</v>
      </c>
      <c r="E11" s="50">
        <v>115.978871428571</v>
      </c>
      <c r="F11" s="50">
        <v>978.22749999661301</v>
      </c>
      <c r="G11" s="50">
        <v>241025.82079999999</v>
      </c>
      <c r="H11" s="50">
        <v>1411.42825714286</v>
      </c>
      <c r="I11" s="50">
        <v>170.76731996843199</v>
      </c>
      <c r="J11" s="50">
        <v>354479.54225</v>
      </c>
      <c r="K11" s="50">
        <v>1527.4071285714299</v>
      </c>
      <c r="L11" s="50">
        <v>232.079277109006</v>
      </c>
    </row>
    <row r="12" spans="1:12" ht="13.5" customHeight="1">
      <c r="A12" s="38" t="s">
        <v>121</v>
      </c>
      <c r="B12" s="49" t="s">
        <v>153</v>
      </c>
      <c r="C12" s="38">
        <v>23</v>
      </c>
      <c r="D12" s="50">
        <v>38326.165157050003</v>
      </c>
      <c r="E12" s="50">
        <v>502.804506152589</v>
      </c>
      <c r="F12" s="50">
        <v>76.224784559545995</v>
      </c>
      <c r="G12" s="50">
        <v>244408.93320140001</v>
      </c>
      <c r="H12" s="50">
        <v>2449.9264333494898</v>
      </c>
      <c r="I12" s="50">
        <v>99.761743811731094</v>
      </c>
      <c r="J12" s="50">
        <v>282735.09835844999</v>
      </c>
      <c r="K12" s="50">
        <v>2952.7309395020802</v>
      </c>
      <c r="L12" s="50">
        <v>95.753762923664098</v>
      </c>
    </row>
    <row r="13" spans="1:12" ht="13.5" customHeight="1">
      <c r="A13" s="38" t="s">
        <v>121</v>
      </c>
      <c r="B13" s="49" t="s">
        <v>153</v>
      </c>
      <c r="C13" s="38">
        <v>24</v>
      </c>
      <c r="D13" s="50">
        <v>32879.365299999998</v>
      </c>
      <c r="E13" s="50">
        <v>304.07464285714298</v>
      </c>
      <c r="F13" s="50">
        <v>108.129257313465</v>
      </c>
      <c r="G13" s="50">
        <v>97962.940300000002</v>
      </c>
      <c r="H13" s="50">
        <v>1268.65817857143</v>
      </c>
      <c r="I13" s="50">
        <v>77.217758064911607</v>
      </c>
      <c r="J13" s="50">
        <v>130842.30560000001</v>
      </c>
      <c r="K13" s="50">
        <v>1572.7328214285701</v>
      </c>
      <c r="L13" s="50">
        <v>83.194236056669197</v>
      </c>
    </row>
    <row r="14" spans="1:12" ht="13.5" customHeight="1">
      <c r="A14" s="38" t="s">
        <v>121</v>
      </c>
      <c r="B14" s="49" t="s">
        <v>153</v>
      </c>
      <c r="C14" s="38">
        <v>25</v>
      </c>
      <c r="D14" s="50">
        <v>64323.983399999997</v>
      </c>
      <c r="E14" s="50">
        <v>1424.5412142857101</v>
      </c>
      <c r="F14" s="50">
        <v>45.154175081029798</v>
      </c>
      <c r="G14" s="50">
        <v>147631.92934999999</v>
      </c>
      <c r="H14" s="50">
        <v>4463.5144142857098</v>
      </c>
      <c r="I14" s="50">
        <v>33.075266627905599</v>
      </c>
      <c r="J14" s="50">
        <v>211955.91274999999</v>
      </c>
      <c r="K14" s="50">
        <v>5888.0556285714301</v>
      </c>
      <c r="L14" s="50">
        <v>35.997607040513799</v>
      </c>
    </row>
    <row r="15" spans="1:12" ht="13.5" customHeight="1">
      <c r="A15" s="38" t="s">
        <v>121</v>
      </c>
      <c r="B15" s="49" t="s">
        <v>153</v>
      </c>
      <c r="C15" s="38">
        <v>26</v>
      </c>
      <c r="D15" s="50">
        <v>32931.157599999999</v>
      </c>
      <c r="E15" s="50">
        <v>284.30860000000001</v>
      </c>
      <c r="F15" s="50">
        <v>115.82891829512</v>
      </c>
      <c r="G15" s="50">
        <v>44590.113400000002</v>
      </c>
      <c r="H15" s="50">
        <v>1060.3045785714301</v>
      </c>
      <c r="I15" s="50">
        <v>42.0540609756465</v>
      </c>
      <c r="J15" s="50">
        <v>77521.270999999993</v>
      </c>
      <c r="K15" s="50">
        <v>1344.6131785714299</v>
      </c>
      <c r="L15" s="50">
        <v>57.653213753536001</v>
      </c>
    </row>
    <row r="16" spans="1:12" ht="13.5" customHeight="1">
      <c r="A16" s="38" t="s">
        <v>121</v>
      </c>
      <c r="B16" s="49" t="s">
        <v>153</v>
      </c>
      <c r="C16" s="38">
        <v>27</v>
      </c>
      <c r="D16" s="50">
        <v>6331.9350999999997</v>
      </c>
      <c r="E16" s="50">
        <v>190.64325714285701</v>
      </c>
      <c r="F16" s="50">
        <v>33.213527689863199</v>
      </c>
      <c r="G16" s="50">
        <v>103366.12970705</v>
      </c>
      <c r="H16" s="50">
        <v>3589.5218349994998</v>
      </c>
      <c r="I16" s="50">
        <v>28.796629316802701</v>
      </c>
      <c r="J16" s="50">
        <v>109698.06480705</v>
      </c>
      <c r="K16" s="50">
        <v>3780.1650921423502</v>
      </c>
      <c r="L16" s="50">
        <v>29.019384638801601</v>
      </c>
    </row>
    <row r="17" spans="1:12" ht="13.5" customHeight="1">
      <c r="A17" s="38" t="s">
        <v>121</v>
      </c>
      <c r="B17" s="49" t="s">
        <v>153</v>
      </c>
      <c r="C17" s="38">
        <v>29</v>
      </c>
      <c r="D17" s="50">
        <v>134190.76235</v>
      </c>
      <c r="E17" s="50">
        <v>1744.4555214285699</v>
      </c>
      <c r="F17" s="50">
        <v>76.924152379711202</v>
      </c>
      <c r="G17" s="50">
        <v>338664.92359999998</v>
      </c>
      <c r="H17" s="50">
        <v>5042.7300607142897</v>
      </c>
      <c r="I17" s="50">
        <v>67.159042725366405</v>
      </c>
      <c r="J17" s="50">
        <v>472855.68595000001</v>
      </c>
      <c r="K17" s="50">
        <v>6787.1855821428599</v>
      </c>
      <c r="L17" s="50">
        <v>69.668890032134598</v>
      </c>
    </row>
    <row r="18" spans="1:12" ht="13.5" customHeight="1">
      <c r="A18" s="38" t="s">
        <v>119</v>
      </c>
      <c r="B18" s="49" t="s">
        <v>133</v>
      </c>
      <c r="C18" s="38">
        <v>12</v>
      </c>
      <c r="D18" s="50">
        <v>302925.73580000002</v>
      </c>
      <c r="E18" s="50">
        <v>1756.2240005050501</v>
      </c>
      <c r="F18" s="50">
        <v>172.48695821995699</v>
      </c>
      <c r="G18" s="50">
        <v>109995.44345000001</v>
      </c>
      <c r="H18" s="50">
        <v>696.20013571428603</v>
      </c>
      <c r="I18" s="50">
        <v>157.99399886233499</v>
      </c>
      <c r="J18" s="50">
        <v>412921.17924999999</v>
      </c>
      <c r="K18" s="50">
        <v>2452.4241362193402</v>
      </c>
      <c r="L18" s="50">
        <v>168.372661625554</v>
      </c>
    </row>
    <row r="19" spans="1:12" ht="13.5" customHeight="1">
      <c r="A19" s="38" t="s">
        <v>119</v>
      </c>
      <c r="B19" s="49" t="s">
        <v>133</v>
      </c>
      <c r="C19" s="38">
        <v>13</v>
      </c>
      <c r="D19" s="50">
        <v>27617.793750000001</v>
      </c>
      <c r="E19" s="50">
        <v>51.805149999999998</v>
      </c>
      <c r="F19" s="50">
        <v>533.10903935226497</v>
      </c>
      <c r="G19" s="50">
        <v>21827.77075</v>
      </c>
      <c r="H19" s="50">
        <v>20.3864357142857</v>
      </c>
      <c r="I19" s="50">
        <v>1070.70068823773</v>
      </c>
      <c r="J19" s="50">
        <v>49445.5645</v>
      </c>
      <c r="K19" s="50">
        <v>72.191585714285694</v>
      </c>
      <c r="L19" s="50">
        <v>684.92143524443202</v>
      </c>
    </row>
    <row r="20" spans="1:12" ht="13.5" customHeight="1">
      <c r="A20" s="38" t="s">
        <v>119</v>
      </c>
      <c r="B20" s="49" t="s">
        <v>133</v>
      </c>
      <c r="C20" s="38">
        <v>14</v>
      </c>
      <c r="D20" s="50">
        <v>144646.77220000001</v>
      </c>
      <c r="E20" s="50">
        <v>335.13605000000001</v>
      </c>
      <c r="F20" s="50">
        <v>431.60612593005101</v>
      </c>
      <c r="G20" s="50">
        <v>14994.04535</v>
      </c>
      <c r="H20" s="50">
        <v>127.74423571428601</v>
      </c>
      <c r="I20" s="50">
        <v>117.375514176122</v>
      </c>
      <c r="J20" s="50">
        <v>159640.81755000001</v>
      </c>
      <c r="K20" s="50">
        <v>462.880285714286</v>
      </c>
      <c r="L20" s="50">
        <v>344.88575659179998</v>
      </c>
    </row>
    <row r="21" spans="1:12" ht="13.5" customHeight="1">
      <c r="A21" s="38" t="s">
        <v>119</v>
      </c>
      <c r="B21" s="49" t="s">
        <v>133</v>
      </c>
      <c r="C21" s="38">
        <v>15</v>
      </c>
      <c r="D21" s="50">
        <v>72843.920450000005</v>
      </c>
      <c r="E21" s="50">
        <v>282.24225000000001</v>
      </c>
      <c r="F21" s="50">
        <v>258.09006429760302</v>
      </c>
      <c r="G21" s="50">
        <v>101.5245</v>
      </c>
      <c r="H21" s="50">
        <v>0.14649999999999999</v>
      </c>
      <c r="I21" s="50">
        <v>693</v>
      </c>
      <c r="J21" s="50">
        <v>72945.444950000005</v>
      </c>
      <c r="K21" s="50">
        <v>282.38875000000002</v>
      </c>
      <c r="L21" s="50">
        <v>258.31569051529101</v>
      </c>
    </row>
    <row r="22" spans="1:12" ht="13.5" customHeight="1">
      <c r="A22" s="38" t="s">
        <v>119</v>
      </c>
      <c r="B22" s="49" t="s">
        <v>133</v>
      </c>
      <c r="C22" s="38">
        <v>16</v>
      </c>
      <c r="D22" s="50">
        <v>119669.76545000001</v>
      </c>
      <c r="E22" s="50">
        <v>651.29462142857096</v>
      </c>
      <c r="F22" s="50">
        <v>183.74136913262399</v>
      </c>
      <c r="G22" s="50">
        <v>222798.11444999999</v>
      </c>
      <c r="H22" s="50">
        <v>3255.8988071428598</v>
      </c>
      <c r="I22" s="50">
        <v>68.429066026628604</v>
      </c>
      <c r="J22" s="50">
        <v>342467.8799</v>
      </c>
      <c r="K22" s="50">
        <v>3907.1934285714301</v>
      </c>
      <c r="L22" s="50">
        <v>87.650608079880797</v>
      </c>
    </row>
    <row r="23" spans="1:12" ht="13.5" customHeight="1">
      <c r="A23" s="38" t="s">
        <v>119</v>
      </c>
      <c r="B23" s="49" t="s">
        <v>133</v>
      </c>
      <c r="C23" s="38">
        <v>17</v>
      </c>
      <c r="D23" s="50">
        <v>496046.31030000001</v>
      </c>
      <c r="E23" s="50">
        <v>2936.6139928571401</v>
      </c>
      <c r="F23" s="50">
        <v>168.91777792605899</v>
      </c>
      <c r="G23" s="50">
        <v>50044.347349999996</v>
      </c>
      <c r="H23" s="50">
        <v>283.25739285714297</v>
      </c>
      <c r="I23" s="50">
        <v>176.67446150377901</v>
      </c>
      <c r="J23" s="50">
        <v>546090.65764999995</v>
      </c>
      <c r="K23" s="50">
        <v>3219.8713857142902</v>
      </c>
      <c r="L23" s="50">
        <v>169.600146165111</v>
      </c>
    </row>
    <row r="24" spans="1:12" ht="13.5" customHeight="1">
      <c r="A24" s="38" t="s">
        <v>119</v>
      </c>
      <c r="B24" s="49" t="s">
        <v>133</v>
      </c>
      <c r="C24" s="38">
        <v>18</v>
      </c>
      <c r="D24" s="50">
        <v>261684.86635</v>
      </c>
      <c r="E24" s="50">
        <v>796.57950000000005</v>
      </c>
      <c r="F24" s="50">
        <v>328.51067137680502</v>
      </c>
      <c r="G24" s="50">
        <v>105315.1296</v>
      </c>
      <c r="H24" s="50">
        <v>336.43709999999999</v>
      </c>
      <c r="I24" s="50">
        <v>313.03066635635599</v>
      </c>
      <c r="J24" s="50">
        <v>366999.99595000001</v>
      </c>
      <c r="K24" s="50">
        <v>1133.0165999999999</v>
      </c>
      <c r="L24" s="50">
        <v>323.914050288407</v>
      </c>
    </row>
    <row r="25" spans="1:12" ht="13.5" customHeight="1">
      <c r="A25" s="38" t="s">
        <v>119</v>
      </c>
      <c r="B25" s="49" t="s">
        <v>133</v>
      </c>
      <c r="C25" s="38">
        <v>19</v>
      </c>
      <c r="D25" s="50">
        <v>55930.014349999998</v>
      </c>
      <c r="E25" s="50">
        <v>389.27015714285699</v>
      </c>
      <c r="F25" s="50">
        <v>143.679173252098</v>
      </c>
      <c r="G25" s="50">
        <v>12319.46135</v>
      </c>
      <c r="H25" s="50">
        <v>393.27102857142899</v>
      </c>
      <c r="I25" s="50">
        <v>31.325626489067599</v>
      </c>
      <c r="J25" s="50">
        <v>68249.475699999995</v>
      </c>
      <c r="K25" s="50">
        <v>782.54118571428603</v>
      </c>
      <c r="L25" s="50">
        <v>87.215186811801402</v>
      </c>
    </row>
    <row r="26" spans="1:12" ht="13.5" customHeight="1">
      <c r="A26" s="38" t="s">
        <v>119</v>
      </c>
      <c r="B26" s="49" t="s">
        <v>133</v>
      </c>
      <c r="C26" s="38">
        <v>21</v>
      </c>
      <c r="D26" s="50">
        <v>14308.572399999999</v>
      </c>
      <c r="E26" s="50">
        <v>231.84864285714301</v>
      </c>
      <c r="F26" s="50">
        <v>61.715144085688898</v>
      </c>
      <c r="G26" s="50">
        <v>122030.42690000001</v>
      </c>
      <c r="H26" s="50">
        <v>6914.8500571428604</v>
      </c>
      <c r="I26" s="50">
        <v>17.647588290645</v>
      </c>
      <c r="J26" s="50">
        <v>136338.9993</v>
      </c>
      <c r="K26" s="50">
        <v>7146.6986999999999</v>
      </c>
      <c r="L26" s="50">
        <v>19.077199840536199</v>
      </c>
    </row>
    <row r="27" spans="1:12" ht="13.5" customHeight="1">
      <c r="A27" s="38" t="s">
        <v>119</v>
      </c>
      <c r="B27" s="49" t="s">
        <v>133</v>
      </c>
      <c r="C27" s="38">
        <v>22</v>
      </c>
      <c r="D27" s="50">
        <v>239217.19680845001</v>
      </c>
      <c r="E27" s="50">
        <v>445.222580769231</v>
      </c>
      <c r="F27" s="50">
        <v>537.29798788539404</v>
      </c>
      <c r="G27" s="50">
        <v>378061.13205000001</v>
      </c>
      <c r="H27" s="50">
        <v>2156.22789777157</v>
      </c>
      <c r="I27" s="50">
        <v>175.334496154475</v>
      </c>
      <c r="J27" s="50">
        <v>617278.32885845006</v>
      </c>
      <c r="K27" s="50">
        <v>2601.4504785407998</v>
      </c>
      <c r="L27" s="50">
        <v>237.28236764464299</v>
      </c>
    </row>
    <row r="28" spans="1:12" ht="13.5" customHeight="1">
      <c r="A28" s="38" t="s">
        <v>119</v>
      </c>
      <c r="B28" s="49" t="s">
        <v>133</v>
      </c>
      <c r="C28" s="38">
        <v>23</v>
      </c>
      <c r="D28" s="50">
        <v>70476.117348900007</v>
      </c>
      <c r="E28" s="50">
        <v>1574.9753993683</v>
      </c>
      <c r="F28" s="50">
        <v>44.747440104249797</v>
      </c>
      <c r="G28" s="50">
        <v>328815.18201325001</v>
      </c>
      <c r="H28" s="50">
        <v>6479.7115579499005</v>
      </c>
      <c r="I28" s="50">
        <v>50.745342454299397</v>
      </c>
      <c r="J28" s="50">
        <v>399291.29936215002</v>
      </c>
      <c r="K28" s="50">
        <v>8054.6869573182103</v>
      </c>
      <c r="L28" s="50">
        <v>49.572540991101803</v>
      </c>
    </row>
    <row r="29" spans="1:12" ht="13.5" customHeight="1">
      <c r="A29" s="38" t="s">
        <v>119</v>
      </c>
      <c r="B29" s="49" t="s">
        <v>133</v>
      </c>
      <c r="C29" s="38">
        <v>24</v>
      </c>
      <c r="D29" s="50">
        <v>77161.774050000007</v>
      </c>
      <c r="E29" s="50">
        <v>945.11130000000003</v>
      </c>
      <c r="F29" s="50">
        <v>81.643055214766804</v>
      </c>
      <c r="G29" s="50">
        <v>189866.31284999999</v>
      </c>
      <c r="H29" s="50">
        <v>2614.1920928571399</v>
      </c>
      <c r="I29" s="50">
        <v>72.629059420988597</v>
      </c>
      <c r="J29" s="50">
        <v>267028.08689999999</v>
      </c>
      <c r="K29" s="50">
        <v>3559.3033928571399</v>
      </c>
      <c r="L29" s="50">
        <v>75.022569707284703</v>
      </c>
    </row>
    <row r="30" spans="1:12" ht="13.5" customHeight="1">
      <c r="A30" s="38" t="s">
        <v>119</v>
      </c>
      <c r="B30" s="49" t="s">
        <v>133</v>
      </c>
      <c r="C30" s="38">
        <v>25</v>
      </c>
      <c r="D30" s="50">
        <v>122105.3395</v>
      </c>
      <c r="E30" s="50">
        <v>3265.7533047680299</v>
      </c>
      <c r="F30" s="50">
        <v>37.389639726223301</v>
      </c>
      <c r="G30" s="50">
        <v>234709.36475000001</v>
      </c>
      <c r="H30" s="50">
        <v>7121.2085353143802</v>
      </c>
      <c r="I30" s="50">
        <v>32.959203987085402</v>
      </c>
      <c r="J30" s="50">
        <v>356814.70425000001</v>
      </c>
      <c r="K30" s="50">
        <v>10386.9618400824</v>
      </c>
      <c r="L30" s="50">
        <v>34.352172439209497</v>
      </c>
    </row>
    <row r="31" spans="1:12" ht="13.5" customHeight="1">
      <c r="A31" s="38" t="s">
        <v>119</v>
      </c>
      <c r="B31" s="49" t="s">
        <v>133</v>
      </c>
      <c r="C31" s="38">
        <v>26</v>
      </c>
      <c r="D31" s="50">
        <v>52920.316400000003</v>
      </c>
      <c r="E31" s="50">
        <v>623.38905</v>
      </c>
      <c r="F31" s="50">
        <v>84.891315303019795</v>
      </c>
      <c r="G31" s="50">
        <v>50746.309099999999</v>
      </c>
      <c r="H31" s="50">
        <v>2077.85067142857</v>
      </c>
      <c r="I31" s="50">
        <v>24.422500518341199</v>
      </c>
      <c r="J31" s="50">
        <v>103666.62549999999</v>
      </c>
      <c r="K31" s="50">
        <v>2701.2397214285702</v>
      </c>
      <c r="L31" s="50">
        <v>38.377425253163103</v>
      </c>
    </row>
    <row r="32" spans="1:12" ht="13.5" customHeight="1">
      <c r="A32" s="38" t="s">
        <v>119</v>
      </c>
      <c r="B32" s="49" t="s">
        <v>133</v>
      </c>
      <c r="C32" s="38">
        <v>27</v>
      </c>
      <c r="D32" s="50">
        <v>15483.667004499999</v>
      </c>
      <c r="E32" s="50">
        <v>602.61029345505005</v>
      </c>
      <c r="F32" s="50">
        <v>25.694328777102101</v>
      </c>
      <c r="G32" s="50">
        <v>163832.32334929999</v>
      </c>
      <c r="H32" s="50">
        <v>7042.5065363739504</v>
      </c>
      <c r="I32" s="50">
        <v>23.263354105973502</v>
      </c>
      <c r="J32" s="50">
        <v>179315.99035380001</v>
      </c>
      <c r="K32" s="50">
        <v>7645.1168298290004</v>
      </c>
      <c r="L32" s="50">
        <v>23.454970583858401</v>
      </c>
    </row>
    <row r="33" spans="1:12" ht="13.5" customHeight="1">
      <c r="A33" s="38" t="s">
        <v>119</v>
      </c>
      <c r="B33" s="49" t="s">
        <v>133</v>
      </c>
      <c r="C33" s="38">
        <v>29</v>
      </c>
      <c r="D33" s="50">
        <v>330922.02289999998</v>
      </c>
      <c r="E33" s="50">
        <v>3461.5864274999999</v>
      </c>
      <c r="F33" s="50">
        <v>95.598370813753107</v>
      </c>
      <c r="G33" s="50">
        <v>902468.22739999997</v>
      </c>
      <c r="H33" s="50">
        <v>14917.796129841299</v>
      </c>
      <c r="I33" s="50">
        <v>60.496082634801503</v>
      </c>
      <c r="J33" s="50">
        <v>1233390.2503</v>
      </c>
      <c r="K33" s="50">
        <v>18379.382557341301</v>
      </c>
      <c r="L33" s="50">
        <v>67.107273405512103</v>
      </c>
    </row>
    <row r="34" spans="1:12" ht="13.5" customHeight="1">
      <c r="A34" s="38" t="s">
        <v>128</v>
      </c>
      <c r="B34" s="49" t="s">
        <v>136</v>
      </c>
      <c r="C34" s="38">
        <v>12</v>
      </c>
      <c r="D34" s="50">
        <v>56410.569300000003</v>
      </c>
      <c r="E34" s="50">
        <v>698.58354285714302</v>
      </c>
      <c r="F34" s="50">
        <v>80.749925870406202</v>
      </c>
      <c r="G34" s="50">
        <v>14873.589</v>
      </c>
      <c r="H34" s="50">
        <v>190.86865714285699</v>
      </c>
      <c r="I34" s="50">
        <v>77.925780076441498</v>
      </c>
      <c r="J34" s="50">
        <v>71284.158299999996</v>
      </c>
      <c r="K34" s="50">
        <v>889.45219999999995</v>
      </c>
      <c r="L34" s="50">
        <v>80.143888901505903</v>
      </c>
    </row>
    <row r="35" spans="1:12" ht="13.5" customHeight="1">
      <c r="A35" s="38" t="s">
        <v>128</v>
      </c>
      <c r="B35" s="49" t="s">
        <v>136</v>
      </c>
      <c r="C35" s="38">
        <v>13</v>
      </c>
      <c r="D35" s="50">
        <v>0</v>
      </c>
      <c r="E35" s="50"/>
      <c r="F35" s="50"/>
      <c r="G35" s="50">
        <v>0</v>
      </c>
      <c r="H35" s="50"/>
      <c r="I35" s="50"/>
      <c r="J35" s="50">
        <v>0</v>
      </c>
      <c r="K35" s="50"/>
      <c r="L35" s="50"/>
    </row>
    <row r="36" spans="1:12" ht="13.5" customHeight="1">
      <c r="A36" s="38" t="s">
        <v>128</v>
      </c>
      <c r="B36" s="49" t="s">
        <v>136</v>
      </c>
      <c r="C36" s="38">
        <v>14</v>
      </c>
      <c r="D36" s="50">
        <v>1322.4936</v>
      </c>
      <c r="E36" s="50">
        <v>7.92976428571429</v>
      </c>
      <c r="F36" s="50">
        <v>166.775903084851</v>
      </c>
      <c r="G36" s="50">
        <v>4022.3672499999998</v>
      </c>
      <c r="H36" s="50">
        <v>40.687950000000001</v>
      </c>
      <c r="I36" s="50">
        <v>98.858931206905197</v>
      </c>
      <c r="J36" s="50">
        <v>5344.86085</v>
      </c>
      <c r="K36" s="50">
        <v>48.6177142857143</v>
      </c>
      <c r="L36" s="50">
        <v>109.93648978620401</v>
      </c>
    </row>
    <row r="37" spans="1:12" ht="13.5" customHeight="1">
      <c r="A37" s="38" t="s">
        <v>128</v>
      </c>
      <c r="B37" s="49" t="s">
        <v>136</v>
      </c>
      <c r="C37" s="38">
        <v>15</v>
      </c>
      <c r="D37" s="50">
        <v>8639.9249</v>
      </c>
      <c r="E37" s="50">
        <v>108.3754</v>
      </c>
      <c r="F37" s="50">
        <v>79.722196181052198</v>
      </c>
      <c r="G37" s="50">
        <v>189.7175</v>
      </c>
      <c r="H37" s="50">
        <v>0.14649999999999999</v>
      </c>
      <c r="I37" s="50">
        <v>1295</v>
      </c>
      <c r="J37" s="50">
        <v>8829.6424000000006</v>
      </c>
      <c r="K37" s="50">
        <v>108.5219</v>
      </c>
      <c r="L37" s="50">
        <v>81.362770095252699</v>
      </c>
    </row>
    <row r="38" spans="1:12" ht="13.5" customHeight="1">
      <c r="A38" s="38" t="s">
        <v>128</v>
      </c>
      <c r="B38" s="49" t="s">
        <v>136</v>
      </c>
      <c r="C38" s="38">
        <v>16</v>
      </c>
      <c r="D38" s="50">
        <v>10612.345649999999</v>
      </c>
      <c r="E38" s="50">
        <v>140.85652857142901</v>
      </c>
      <c r="F38" s="50">
        <v>75.341524866690605</v>
      </c>
      <c r="G38" s="50">
        <v>4542.47595</v>
      </c>
      <c r="H38" s="50">
        <v>48.924100000000003</v>
      </c>
      <c r="I38" s="50">
        <v>92.847409558888202</v>
      </c>
      <c r="J38" s="50">
        <v>15154.821599999999</v>
      </c>
      <c r="K38" s="50">
        <v>189.78062857142899</v>
      </c>
      <c r="L38" s="50">
        <v>79.8544177773977</v>
      </c>
    </row>
    <row r="39" spans="1:12" ht="13.5" customHeight="1">
      <c r="A39" s="38" t="s">
        <v>128</v>
      </c>
      <c r="B39" s="49" t="s">
        <v>136</v>
      </c>
      <c r="C39" s="38">
        <v>17</v>
      </c>
      <c r="D39" s="50">
        <v>122589.73705</v>
      </c>
      <c r="E39" s="50">
        <v>656.802342857143</v>
      </c>
      <c r="F39" s="50">
        <v>186.64631511015099</v>
      </c>
      <c r="G39" s="50">
        <v>2228.1893500000001</v>
      </c>
      <c r="H39" s="50">
        <v>45.430907142857102</v>
      </c>
      <c r="I39" s="50">
        <v>49.045671551163998</v>
      </c>
      <c r="J39" s="50">
        <v>124817.9264</v>
      </c>
      <c r="K39" s="50">
        <v>702.23325</v>
      </c>
      <c r="L39" s="50">
        <v>177.74425577256599</v>
      </c>
    </row>
    <row r="40" spans="1:12" ht="13.5" customHeight="1">
      <c r="A40" s="38" t="s">
        <v>128</v>
      </c>
      <c r="B40" s="49" t="s">
        <v>136</v>
      </c>
      <c r="C40" s="38">
        <v>18</v>
      </c>
      <c r="D40" s="50">
        <v>14050.015600000001</v>
      </c>
      <c r="E40" s="50">
        <v>84.324328571428595</v>
      </c>
      <c r="F40" s="50">
        <v>166.618766351619</v>
      </c>
      <c r="G40" s="50">
        <v>0</v>
      </c>
      <c r="H40" s="50"/>
      <c r="I40" s="50"/>
      <c r="J40" s="50">
        <v>14050.015600000001</v>
      </c>
      <c r="K40" s="50">
        <v>84.324328571428595</v>
      </c>
      <c r="L40" s="50">
        <v>166.618766351619</v>
      </c>
    </row>
    <row r="41" spans="1:12" ht="13.5" customHeight="1">
      <c r="A41" s="38" t="s">
        <v>128</v>
      </c>
      <c r="B41" s="49" t="s">
        <v>136</v>
      </c>
      <c r="C41" s="38">
        <v>19</v>
      </c>
      <c r="D41" s="50">
        <v>5828.1846999999998</v>
      </c>
      <c r="E41" s="50">
        <v>124.252007142857</v>
      </c>
      <c r="F41" s="50">
        <v>46.906161389402101</v>
      </c>
      <c r="G41" s="50">
        <v>2365.0976000000001</v>
      </c>
      <c r="H41" s="50">
        <v>179.53205</v>
      </c>
      <c r="I41" s="50">
        <v>13.1736790172005</v>
      </c>
      <c r="J41" s="50">
        <v>8193.2823000000008</v>
      </c>
      <c r="K41" s="50">
        <v>303.78405714285702</v>
      </c>
      <c r="L41" s="50">
        <v>26.970744867453799</v>
      </c>
    </row>
    <row r="42" spans="1:12" ht="13.5" customHeight="1">
      <c r="A42" s="38" t="s">
        <v>128</v>
      </c>
      <c r="B42" s="49" t="s">
        <v>136</v>
      </c>
      <c r="C42" s="38">
        <v>21</v>
      </c>
      <c r="D42" s="50">
        <v>19912.457849999999</v>
      </c>
      <c r="E42" s="50">
        <v>419.63391428571401</v>
      </c>
      <c r="F42" s="50">
        <v>47.451974619101698</v>
      </c>
      <c r="G42" s="50">
        <v>107917.62820000001</v>
      </c>
      <c r="H42" s="50">
        <v>6249.8415500000001</v>
      </c>
      <c r="I42" s="50">
        <v>17.267258271531698</v>
      </c>
      <c r="J42" s="50">
        <v>127830.08605</v>
      </c>
      <c r="K42" s="50">
        <v>6669.4754642857097</v>
      </c>
      <c r="L42" s="50">
        <v>19.1664377108088</v>
      </c>
    </row>
    <row r="43" spans="1:12" ht="13.5" customHeight="1">
      <c r="A43" s="38" t="s">
        <v>128</v>
      </c>
      <c r="B43" s="49" t="s">
        <v>136</v>
      </c>
      <c r="C43" s="38">
        <v>22</v>
      </c>
      <c r="D43" s="50">
        <v>157323.3160848</v>
      </c>
      <c r="E43" s="50">
        <v>289.32865714285703</v>
      </c>
      <c r="F43" s="50">
        <v>543.75296812413899</v>
      </c>
      <c r="G43" s="50">
        <v>99695.159100000004</v>
      </c>
      <c r="H43" s="50">
        <v>1890.1321071428599</v>
      </c>
      <c r="I43" s="50">
        <v>52.745074655495998</v>
      </c>
      <c r="J43" s="50">
        <v>257018.47518479999</v>
      </c>
      <c r="K43" s="50">
        <v>2179.46076428571</v>
      </c>
      <c r="L43" s="50">
        <v>117.92755318035501</v>
      </c>
    </row>
    <row r="44" spans="1:12" ht="13.5" customHeight="1">
      <c r="A44" s="38" t="s">
        <v>128</v>
      </c>
      <c r="B44" s="49" t="s">
        <v>136</v>
      </c>
      <c r="C44" s="38">
        <v>23</v>
      </c>
      <c r="D44" s="50">
        <v>49023.252841900001</v>
      </c>
      <c r="E44" s="50">
        <v>1294.9172456362801</v>
      </c>
      <c r="F44" s="50">
        <v>37.858212953069</v>
      </c>
      <c r="G44" s="50">
        <v>214943.37548769999</v>
      </c>
      <c r="H44" s="50">
        <v>3801.4483013777299</v>
      </c>
      <c r="I44" s="50">
        <v>56.542496029684102</v>
      </c>
      <c r="J44" s="50">
        <v>263966.62832959997</v>
      </c>
      <c r="K44" s="50">
        <v>5096.3655470140202</v>
      </c>
      <c r="L44" s="50">
        <v>51.795073546923902</v>
      </c>
    </row>
    <row r="45" spans="1:12" ht="13.5" customHeight="1">
      <c r="A45" s="38" t="s">
        <v>128</v>
      </c>
      <c r="B45" s="49" t="s">
        <v>136</v>
      </c>
      <c r="C45" s="38">
        <v>24</v>
      </c>
      <c r="D45" s="50">
        <v>60875.279900000001</v>
      </c>
      <c r="E45" s="50">
        <v>465.93379285714298</v>
      </c>
      <c r="F45" s="50">
        <v>130.65221032093001</v>
      </c>
      <c r="G45" s="50">
        <v>129405.89855</v>
      </c>
      <c r="H45" s="50">
        <v>2552.8744285714301</v>
      </c>
      <c r="I45" s="50">
        <v>50.690271758652301</v>
      </c>
      <c r="J45" s="50">
        <v>190281.17845000001</v>
      </c>
      <c r="K45" s="50">
        <v>3018.8082214285701</v>
      </c>
      <c r="L45" s="50">
        <v>63.031886921241501</v>
      </c>
    </row>
    <row r="46" spans="1:12" ht="13.5" customHeight="1">
      <c r="A46" s="38" t="s">
        <v>128</v>
      </c>
      <c r="B46" s="49" t="s">
        <v>136</v>
      </c>
      <c r="C46" s="38">
        <v>25</v>
      </c>
      <c r="D46" s="50">
        <v>56345.827749999997</v>
      </c>
      <c r="E46" s="50">
        <v>1584.1081114521801</v>
      </c>
      <c r="F46" s="50">
        <v>35.5694332619424</v>
      </c>
      <c r="G46" s="50">
        <v>76431.820699999997</v>
      </c>
      <c r="H46" s="50">
        <v>4176.5625185339404</v>
      </c>
      <c r="I46" s="50">
        <v>18.300173973411301</v>
      </c>
      <c r="J46" s="50">
        <v>132777.64845000001</v>
      </c>
      <c r="K46" s="50">
        <v>5760.6706299861298</v>
      </c>
      <c r="L46" s="50">
        <v>23.048991511309499</v>
      </c>
    </row>
    <row r="47" spans="1:12" ht="13.5" customHeight="1">
      <c r="A47" s="38" t="s">
        <v>128</v>
      </c>
      <c r="B47" s="49" t="s">
        <v>136</v>
      </c>
      <c r="C47" s="38">
        <v>26</v>
      </c>
      <c r="D47" s="50">
        <v>43794.416749999997</v>
      </c>
      <c r="E47" s="50">
        <v>455.274742857143</v>
      </c>
      <c r="F47" s="50">
        <v>96.193380891638697</v>
      </c>
      <c r="G47" s="50">
        <v>38080.98315</v>
      </c>
      <c r="H47" s="50">
        <v>1327.2662499999999</v>
      </c>
      <c r="I47" s="50">
        <v>28.69129170579</v>
      </c>
      <c r="J47" s="50">
        <v>81875.399900000004</v>
      </c>
      <c r="K47" s="50">
        <v>1782.5409928571401</v>
      </c>
      <c r="L47" s="50">
        <v>45.931846856865903</v>
      </c>
    </row>
    <row r="48" spans="1:12" ht="13.5" customHeight="1">
      <c r="A48" s="38" t="s">
        <v>128</v>
      </c>
      <c r="B48" s="49" t="s">
        <v>136</v>
      </c>
      <c r="C48" s="38">
        <v>27</v>
      </c>
      <c r="D48" s="50">
        <v>12544.4917245</v>
      </c>
      <c r="E48" s="50">
        <v>345.1164</v>
      </c>
      <c r="F48" s="50">
        <v>36.348581882808197</v>
      </c>
      <c r="G48" s="50">
        <v>57773.353728549999</v>
      </c>
      <c r="H48" s="50">
        <v>3331.8937881719798</v>
      </c>
      <c r="I48" s="50">
        <v>17.339494414150298</v>
      </c>
      <c r="J48" s="50">
        <v>70317.845453050002</v>
      </c>
      <c r="K48" s="50">
        <v>3677.0101881719802</v>
      </c>
      <c r="L48" s="50">
        <v>19.123647162916502</v>
      </c>
    </row>
    <row r="49" spans="1:12" ht="13.5" customHeight="1">
      <c r="A49" s="38" t="s">
        <v>128</v>
      </c>
      <c r="B49" s="49" t="s">
        <v>136</v>
      </c>
      <c r="C49" s="38">
        <v>29</v>
      </c>
      <c r="D49" s="50">
        <v>140299.82655</v>
      </c>
      <c r="E49" s="50">
        <v>2094.4324214285698</v>
      </c>
      <c r="F49" s="50">
        <v>66.987039120748605</v>
      </c>
      <c r="G49" s="50">
        <v>307873.35814999999</v>
      </c>
      <c r="H49" s="50">
        <v>7270.2314945054904</v>
      </c>
      <c r="I49" s="50">
        <v>42.347118985506398</v>
      </c>
      <c r="J49" s="50">
        <v>448173.18469999998</v>
      </c>
      <c r="K49" s="50">
        <v>9364.6639159340702</v>
      </c>
      <c r="L49" s="50">
        <v>47.857903788456198</v>
      </c>
    </row>
    <row r="50" spans="1:12" ht="13.5" customHeight="1">
      <c r="A50" s="38" t="s">
        <v>121</v>
      </c>
      <c r="B50" s="49" t="s">
        <v>194</v>
      </c>
      <c r="C50" s="38">
        <v>12</v>
      </c>
      <c r="D50" s="50">
        <v>80260.710449999999</v>
      </c>
      <c r="E50" s="50">
        <v>535.62554288185902</v>
      </c>
      <c r="F50" s="50">
        <v>149.84481512619499</v>
      </c>
      <c r="G50" s="50">
        <v>32786.49235</v>
      </c>
      <c r="H50" s="50">
        <v>211.705878571429</v>
      </c>
      <c r="I50" s="50">
        <v>154.86812445285</v>
      </c>
      <c r="J50" s="50">
        <v>113047.2028</v>
      </c>
      <c r="K50" s="50">
        <v>747.33142145328702</v>
      </c>
      <c r="L50" s="50">
        <v>151.26783051643201</v>
      </c>
    </row>
    <row r="51" spans="1:12" ht="13.5" customHeight="1">
      <c r="A51" s="38" t="s">
        <v>121</v>
      </c>
      <c r="B51" s="49" t="s">
        <v>194</v>
      </c>
      <c r="C51" s="38">
        <v>13</v>
      </c>
      <c r="D51" s="50">
        <v>0</v>
      </c>
      <c r="E51" s="50"/>
      <c r="F51" s="50"/>
      <c r="G51" s="50">
        <v>0</v>
      </c>
      <c r="H51" s="50"/>
      <c r="I51" s="50"/>
      <c r="J51" s="50">
        <v>0</v>
      </c>
      <c r="K51" s="50"/>
      <c r="L51" s="50"/>
    </row>
    <row r="52" spans="1:12" ht="13.5" customHeight="1">
      <c r="A52" s="38" t="s">
        <v>121</v>
      </c>
      <c r="B52" s="49" t="s">
        <v>194</v>
      </c>
      <c r="C52" s="38">
        <v>14</v>
      </c>
      <c r="D52" s="50">
        <v>2646.9126000000001</v>
      </c>
      <c r="E52" s="50"/>
      <c r="F52" s="50"/>
      <c r="G52" s="50">
        <v>2093.114</v>
      </c>
      <c r="H52" s="50">
        <v>38.529371428571402</v>
      </c>
      <c r="I52" s="50">
        <v>54.325153055776397</v>
      </c>
      <c r="J52" s="50">
        <v>4740.0266000000001</v>
      </c>
      <c r="K52" s="50">
        <v>38.529371428571402</v>
      </c>
      <c r="L52" s="50">
        <v>123.023719937591</v>
      </c>
    </row>
    <row r="53" spans="1:12" ht="13.5" customHeight="1">
      <c r="A53" s="38" t="s">
        <v>121</v>
      </c>
      <c r="B53" s="49" t="s">
        <v>194</v>
      </c>
      <c r="C53" s="38">
        <v>15</v>
      </c>
      <c r="D53" s="50">
        <v>14415.0087</v>
      </c>
      <c r="E53" s="50">
        <v>62.595642857142899</v>
      </c>
      <c r="F53" s="50">
        <v>230.287733171752</v>
      </c>
      <c r="G53" s="50">
        <v>205.1</v>
      </c>
      <c r="H53" s="50"/>
      <c r="I53" s="50"/>
      <c r="J53" s="50">
        <v>14620.108700000001</v>
      </c>
      <c r="K53" s="50">
        <v>62.595642857142899</v>
      </c>
      <c r="L53" s="50">
        <v>233.564319059177</v>
      </c>
    </row>
    <row r="54" spans="1:12" ht="13.5" customHeight="1">
      <c r="A54" s="38" t="s">
        <v>121</v>
      </c>
      <c r="B54" s="49" t="s">
        <v>194</v>
      </c>
      <c r="C54" s="38">
        <v>16</v>
      </c>
      <c r="D54" s="50">
        <v>14896.079599999999</v>
      </c>
      <c r="E54" s="50">
        <v>35.445050000000002</v>
      </c>
      <c r="F54" s="50">
        <v>420.25838868897102</v>
      </c>
      <c r="G54" s="50">
        <v>3099.9769999999999</v>
      </c>
      <c r="H54" s="50">
        <v>62.0087857142857</v>
      </c>
      <c r="I54" s="50">
        <v>49.992544835236501</v>
      </c>
      <c r="J54" s="50">
        <v>17996.0566</v>
      </c>
      <c r="K54" s="50">
        <v>97.453835714285702</v>
      </c>
      <c r="L54" s="50">
        <v>184.66237340068</v>
      </c>
    </row>
    <row r="55" spans="1:12" ht="13.5" customHeight="1">
      <c r="A55" s="38" t="s">
        <v>121</v>
      </c>
      <c r="B55" s="49" t="s">
        <v>194</v>
      </c>
      <c r="C55" s="38">
        <v>17</v>
      </c>
      <c r="D55" s="50">
        <v>109234.42819999999</v>
      </c>
      <c r="E55" s="50">
        <v>334.99352857142901</v>
      </c>
      <c r="F55" s="50">
        <v>326.07921909962698</v>
      </c>
      <c r="G55" s="50">
        <v>5988.4087</v>
      </c>
      <c r="H55" s="50">
        <v>139.51555714285701</v>
      </c>
      <c r="I55" s="50">
        <v>42.922874141327199</v>
      </c>
      <c r="J55" s="50">
        <v>115222.83689999999</v>
      </c>
      <c r="K55" s="50">
        <v>474.50908571428602</v>
      </c>
      <c r="L55" s="50">
        <v>242.82535439032401</v>
      </c>
    </row>
    <row r="56" spans="1:12" ht="13.5" customHeight="1">
      <c r="A56" s="38" t="s">
        <v>121</v>
      </c>
      <c r="B56" s="49" t="s">
        <v>194</v>
      </c>
      <c r="C56" s="38">
        <v>18</v>
      </c>
      <c r="D56" s="50">
        <v>19001.7467</v>
      </c>
      <c r="E56" s="50">
        <v>70.810642857142895</v>
      </c>
      <c r="F56" s="50">
        <v>268.34591430465002</v>
      </c>
      <c r="G56" s="50">
        <v>599.25</v>
      </c>
      <c r="H56" s="50">
        <v>15.1071428571429</v>
      </c>
      <c r="I56" s="50">
        <v>39.6666666666667</v>
      </c>
      <c r="J56" s="50">
        <v>19600.9967</v>
      </c>
      <c r="K56" s="50">
        <v>85.917785714285699</v>
      </c>
      <c r="L56" s="50">
        <v>228.136660378817</v>
      </c>
    </row>
    <row r="57" spans="1:12" ht="13.5" customHeight="1">
      <c r="A57" s="38" t="s">
        <v>121</v>
      </c>
      <c r="B57" s="49" t="s">
        <v>194</v>
      </c>
      <c r="C57" s="38">
        <v>19</v>
      </c>
      <c r="D57" s="50">
        <v>13446.976500000001</v>
      </c>
      <c r="E57" s="50">
        <v>84.5633642857143</v>
      </c>
      <c r="F57" s="50">
        <v>159.016574300032</v>
      </c>
      <c r="G57" s="50">
        <v>3719.6194</v>
      </c>
      <c r="H57" s="50">
        <v>84.153492857142894</v>
      </c>
      <c r="I57" s="50">
        <v>44.200416093415697</v>
      </c>
      <c r="J57" s="50">
        <v>17166.5959</v>
      </c>
      <c r="K57" s="50">
        <v>168.71685714285701</v>
      </c>
      <c r="L57" s="50">
        <v>101.747959218234</v>
      </c>
    </row>
    <row r="58" spans="1:12" ht="13.5" customHeight="1">
      <c r="A58" s="38" t="s">
        <v>121</v>
      </c>
      <c r="B58" s="49" t="s">
        <v>194</v>
      </c>
      <c r="C58" s="38">
        <v>21</v>
      </c>
      <c r="D58" s="50">
        <v>12292.593999999999</v>
      </c>
      <c r="E58" s="50">
        <v>100.068514285714</v>
      </c>
      <c r="F58" s="50">
        <v>122.841775834728</v>
      </c>
      <c r="G58" s="50">
        <v>63183.029000000002</v>
      </c>
      <c r="H58" s="50">
        <v>1455.9801928571401</v>
      </c>
      <c r="I58" s="50">
        <v>43.395527844381398</v>
      </c>
      <c r="J58" s="50">
        <v>75475.623000000007</v>
      </c>
      <c r="K58" s="50">
        <v>1556.0487071428599</v>
      </c>
      <c r="L58" s="50">
        <v>48.504666115872901</v>
      </c>
    </row>
    <row r="59" spans="1:12" ht="13.5" customHeight="1">
      <c r="A59" s="38" t="s">
        <v>121</v>
      </c>
      <c r="B59" s="49" t="s">
        <v>194</v>
      </c>
      <c r="C59" s="38">
        <v>22</v>
      </c>
      <c r="D59" s="50">
        <v>165520.96199479999</v>
      </c>
      <c r="E59" s="50">
        <v>239.88895714285701</v>
      </c>
      <c r="F59" s="50">
        <v>689.98991852813799</v>
      </c>
      <c r="G59" s="50">
        <v>229768.63165</v>
      </c>
      <c r="H59" s="50">
        <v>651.05460714285698</v>
      </c>
      <c r="I59" s="50">
        <v>352.91760342244697</v>
      </c>
      <c r="J59" s="50">
        <v>395289.59364480001</v>
      </c>
      <c r="K59" s="50">
        <v>890.94356428571405</v>
      </c>
      <c r="L59" s="50">
        <v>443.67523319135398</v>
      </c>
    </row>
    <row r="60" spans="1:12" ht="13.5" customHeight="1">
      <c r="A60" s="38" t="s">
        <v>121</v>
      </c>
      <c r="B60" s="49" t="s">
        <v>194</v>
      </c>
      <c r="C60" s="38">
        <v>23</v>
      </c>
      <c r="D60" s="50">
        <v>50936.901127949997</v>
      </c>
      <c r="E60" s="50">
        <v>688.55509156006804</v>
      </c>
      <c r="F60" s="50">
        <v>73.976507838380201</v>
      </c>
      <c r="G60" s="50">
        <v>290084.86548879999</v>
      </c>
      <c r="H60" s="50">
        <v>2527.21983558392</v>
      </c>
      <c r="I60" s="50">
        <v>114.784183553931</v>
      </c>
      <c r="J60" s="50">
        <v>341021.76661674998</v>
      </c>
      <c r="K60" s="50">
        <v>3215.7749271439902</v>
      </c>
      <c r="L60" s="50">
        <v>106.046528237478</v>
      </c>
    </row>
    <row r="61" spans="1:12" ht="13.5" customHeight="1">
      <c r="A61" s="38" t="s">
        <v>121</v>
      </c>
      <c r="B61" s="49" t="s">
        <v>194</v>
      </c>
      <c r="C61" s="38">
        <v>24</v>
      </c>
      <c r="D61" s="50">
        <v>49395.482049999999</v>
      </c>
      <c r="E61" s="50">
        <v>182.19791428571401</v>
      </c>
      <c r="F61" s="50">
        <v>271.108932523455</v>
      </c>
      <c r="G61" s="50">
        <v>129645.70345</v>
      </c>
      <c r="H61" s="50">
        <v>896.273185714286</v>
      </c>
      <c r="I61" s="50">
        <v>144.64976250146199</v>
      </c>
      <c r="J61" s="50">
        <v>179041.18549999999</v>
      </c>
      <c r="K61" s="50">
        <v>1078.4711</v>
      </c>
      <c r="L61" s="50">
        <v>166.01389272276299</v>
      </c>
    </row>
    <row r="62" spans="1:12" ht="13.5" customHeight="1">
      <c r="A62" s="38" t="s">
        <v>121</v>
      </c>
      <c r="B62" s="49" t="s">
        <v>194</v>
      </c>
      <c r="C62" s="38">
        <v>25</v>
      </c>
      <c r="D62" s="50">
        <v>86624.103149999995</v>
      </c>
      <c r="E62" s="50">
        <v>1404.4029135011101</v>
      </c>
      <c r="F62" s="50">
        <v>61.680378413663703</v>
      </c>
      <c r="G62" s="50">
        <v>183532.67540000001</v>
      </c>
      <c r="H62" s="50">
        <v>2992.6489885464398</v>
      </c>
      <c r="I62" s="50">
        <v>61.327832332633101</v>
      </c>
      <c r="J62" s="50">
        <v>270156.77854999999</v>
      </c>
      <c r="K62" s="50">
        <v>4397.0519020475404</v>
      </c>
      <c r="L62" s="50">
        <v>61.440434311043298</v>
      </c>
    </row>
    <row r="63" spans="1:12" ht="13.5" customHeight="1">
      <c r="A63" s="38" t="s">
        <v>121</v>
      </c>
      <c r="B63" s="49" t="s">
        <v>194</v>
      </c>
      <c r="C63" s="38">
        <v>26</v>
      </c>
      <c r="D63" s="50">
        <v>37082.386050000001</v>
      </c>
      <c r="E63" s="50">
        <v>267.64382142857102</v>
      </c>
      <c r="F63" s="50">
        <v>138.551250135608</v>
      </c>
      <c r="G63" s="50">
        <v>36245.662799999998</v>
      </c>
      <c r="H63" s="50">
        <v>928.00783571428599</v>
      </c>
      <c r="I63" s="50">
        <v>39.0574965049749</v>
      </c>
      <c r="J63" s="50">
        <v>73328.048850000006</v>
      </c>
      <c r="K63" s="50">
        <v>1195.6516571428599</v>
      </c>
      <c r="L63" s="50">
        <v>61.328940090482199</v>
      </c>
    </row>
    <row r="64" spans="1:12" ht="13.5" customHeight="1">
      <c r="A64" s="38" t="s">
        <v>121</v>
      </c>
      <c r="B64" s="49" t="s">
        <v>194</v>
      </c>
      <c r="C64" s="38">
        <v>27</v>
      </c>
      <c r="D64" s="50">
        <v>9498.6564729999991</v>
      </c>
      <c r="E64" s="50">
        <v>162.196142857143</v>
      </c>
      <c r="F64" s="50">
        <v>58.562776559773702</v>
      </c>
      <c r="G64" s="50">
        <v>140499.38754279999</v>
      </c>
      <c r="H64" s="50">
        <v>2875.3945420007499</v>
      </c>
      <c r="I64" s="50">
        <v>48.862646670059497</v>
      </c>
      <c r="J64" s="50">
        <v>149998.0440158</v>
      </c>
      <c r="K64" s="50">
        <v>3037.5906848578902</v>
      </c>
      <c r="L64" s="50">
        <v>49.380597841416403</v>
      </c>
    </row>
    <row r="65" spans="1:12" ht="13.5" customHeight="1">
      <c r="A65" s="38" t="s">
        <v>121</v>
      </c>
      <c r="B65" s="49" t="s">
        <v>194</v>
      </c>
      <c r="C65" s="38">
        <v>29</v>
      </c>
      <c r="D65" s="50">
        <v>216576.3273525</v>
      </c>
      <c r="E65" s="50">
        <v>2753.90276428571</v>
      </c>
      <c r="F65" s="50">
        <v>78.643418410117306</v>
      </c>
      <c r="G65" s="50">
        <v>460196.64510000002</v>
      </c>
      <c r="H65" s="50">
        <v>4112.4831154452104</v>
      </c>
      <c r="I65" s="50">
        <v>111.90237921504</v>
      </c>
      <c r="J65" s="50">
        <v>676772.97245250002</v>
      </c>
      <c r="K65" s="50">
        <v>6866.3858797309304</v>
      </c>
      <c r="L65" s="50">
        <v>98.563201123065994</v>
      </c>
    </row>
    <row r="66" spans="1:12" ht="13.5" customHeight="1">
      <c r="A66" s="38" t="s">
        <v>119</v>
      </c>
      <c r="B66" s="49" t="s">
        <v>145</v>
      </c>
      <c r="C66" s="38">
        <v>12</v>
      </c>
      <c r="D66" s="50">
        <v>292723.01974999998</v>
      </c>
      <c r="E66" s="50">
        <v>1636.73125</v>
      </c>
      <c r="F66" s="50">
        <v>178.84611157146301</v>
      </c>
      <c r="G66" s="50">
        <v>78439.722649999996</v>
      </c>
      <c r="H66" s="50">
        <v>465.37810000000002</v>
      </c>
      <c r="I66" s="50">
        <v>168.55052407923799</v>
      </c>
      <c r="J66" s="50">
        <v>371162.74239999999</v>
      </c>
      <c r="K66" s="50">
        <v>2102.1093500000002</v>
      </c>
      <c r="L66" s="50">
        <v>176.56681009482199</v>
      </c>
    </row>
    <row r="67" spans="1:12" ht="13.5" customHeight="1">
      <c r="A67" s="38" t="s">
        <v>119</v>
      </c>
      <c r="B67" s="49" t="s">
        <v>145</v>
      </c>
      <c r="C67" s="38">
        <v>13</v>
      </c>
      <c r="D67" s="50">
        <v>28478.5016</v>
      </c>
      <c r="E67" s="50">
        <v>69.874264285714304</v>
      </c>
      <c r="F67" s="50">
        <v>407.56782044318999</v>
      </c>
      <c r="G67" s="50">
        <v>25857.124950000001</v>
      </c>
      <c r="H67" s="50">
        <v>67.273814285714295</v>
      </c>
      <c r="I67" s="50">
        <v>384.35645762828102</v>
      </c>
      <c r="J67" s="50">
        <v>54335.626550000001</v>
      </c>
      <c r="K67" s="50">
        <v>137.14807857142901</v>
      </c>
      <c r="L67" s="50">
        <v>396.18219311546</v>
      </c>
    </row>
    <row r="68" spans="1:12" ht="13.5" customHeight="1">
      <c r="A68" s="38" t="s">
        <v>119</v>
      </c>
      <c r="B68" s="49" t="s">
        <v>145</v>
      </c>
      <c r="C68" s="38">
        <v>14</v>
      </c>
      <c r="D68" s="50">
        <v>108434.05575</v>
      </c>
      <c r="E68" s="50">
        <v>372.338214285714</v>
      </c>
      <c r="F68" s="50">
        <v>291.22462210336801</v>
      </c>
      <c r="G68" s="50">
        <v>19115.828450000001</v>
      </c>
      <c r="H68" s="50">
        <v>112.37350000000001</v>
      </c>
      <c r="I68" s="50">
        <v>170.10975407903101</v>
      </c>
      <c r="J68" s="50">
        <v>127549.8842</v>
      </c>
      <c r="K68" s="50">
        <v>484.71171428571398</v>
      </c>
      <c r="L68" s="50">
        <v>263.14586679210203</v>
      </c>
    </row>
    <row r="69" spans="1:12" ht="13.5" customHeight="1">
      <c r="A69" s="38" t="s">
        <v>119</v>
      </c>
      <c r="B69" s="49" t="s">
        <v>145</v>
      </c>
      <c r="C69" s="38">
        <v>15</v>
      </c>
      <c r="D69" s="50">
        <v>45797.306299999997</v>
      </c>
      <c r="E69" s="50">
        <v>249.502414285714</v>
      </c>
      <c r="F69" s="50">
        <v>183.554561710797</v>
      </c>
      <c r="G69" s="50">
        <v>205.1</v>
      </c>
      <c r="H69" s="50"/>
      <c r="I69" s="50"/>
      <c r="J69" s="50">
        <v>46002.406300000002</v>
      </c>
      <c r="K69" s="50">
        <v>249.502414285714</v>
      </c>
      <c r="L69" s="50">
        <v>184.37659784454399</v>
      </c>
    </row>
    <row r="70" spans="1:12" ht="13.5" customHeight="1">
      <c r="A70" s="38" t="s">
        <v>119</v>
      </c>
      <c r="B70" s="49" t="s">
        <v>145</v>
      </c>
      <c r="C70" s="38">
        <v>16</v>
      </c>
      <c r="D70" s="50">
        <v>71295.776249999995</v>
      </c>
      <c r="E70" s="50">
        <v>538.07647142857104</v>
      </c>
      <c r="F70" s="50">
        <v>132.50119645765699</v>
      </c>
      <c r="G70" s="50">
        <v>70248.650949999996</v>
      </c>
      <c r="H70" s="50">
        <v>526.16669999999999</v>
      </c>
      <c r="I70" s="50">
        <v>133.51025625528899</v>
      </c>
      <c r="J70" s="50">
        <v>141544.42720000001</v>
      </c>
      <c r="K70" s="50">
        <v>1064.2431714285699</v>
      </c>
      <c r="L70" s="50">
        <v>133.00008024481801</v>
      </c>
    </row>
    <row r="71" spans="1:12" ht="13.5" customHeight="1">
      <c r="A71" s="38" t="s">
        <v>119</v>
      </c>
      <c r="B71" s="49" t="s">
        <v>145</v>
      </c>
      <c r="C71" s="38">
        <v>17</v>
      </c>
      <c r="D71" s="50">
        <v>439428.049</v>
      </c>
      <c r="E71" s="50">
        <v>1755.2906642857099</v>
      </c>
      <c r="F71" s="50">
        <v>250.34489041666399</v>
      </c>
      <c r="G71" s="50">
        <v>48590.40135</v>
      </c>
      <c r="H71" s="50">
        <v>110.88849999999999</v>
      </c>
      <c r="I71" s="50">
        <v>438.19152887810702</v>
      </c>
      <c r="J71" s="50">
        <v>488018.45035</v>
      </c>
      <c r="K71" s="50">
        <v>1866.1791642857099</v>
      </c>
      <c r="L71" s="50">
        <v>261.506751168123</v>
      </c>
    </row>
    <row r="72" spans="1:12" ht="13.5" customHeight="1">
      <c r="A72" s="38" t="s">
        <v>119</v>
      </c>
      <c r="B72" s="49" t="s">
        <v>145</v>
      </c>
      <c r="C72" s="38">
        <v>18</v>
      </c>
      <c r="D72" s="50">
        <v>226228.58815</v>
      </c>
      <c r="E72" s="50">
        <v>625.563778571429</v>
      </c>
      <c r="F72" s="50">
        <v>361.63952565576602</v>
      </c>
      <c r="G72" s="50">
        <v>90075.787599999996</v>
      </c>
      <c r="H72" s="50">
        <v>129.047071428571</v>
      </c>
      <c r="I72" s="50">
        <v>698.00722017824103</v>
      </c>
      <c r="J72" s="50">
        <v>316304.37575000001</v>
      </c>
      <c r="K72" s="50">
        <v>754.61085000000003</v>
      </c>
      <c r="L72" s="50">
        <v>419.16224203508301</v>
      </c>
    </row>
    <row r="73" spans="1:12" ht="13.5" customHeight="1">
      <c r="A73" s="38" t="s">
        <v>119</v>
      </c>
      <c r="B73" s="49" t="s">
        <v>145</v>
      </c>
      <c r="C73" s="38">
        <v>19</v>
      </c>
      <c r="D73" s="50">
        <v>25938.674599999998</v>
      </c>
      <c r="E73" s="50">
        <v>263.28215714285699</v>
      </c>
      <c r="F73" s="50">
        <v>98.520442408581602</v>
      </c>
      <c r="G73" s="50">
        <v>9033.3505000000005</v>
      </c>
      <c r="H73" s="50">
        <v>375.58900714285699</v>
      </c>
      <c r="I73" s="50">
        <v>24.051157856609301</v>
      </c>
      <c r="J73" s="50">
        <v>34972.025099999999</v>
      </c>
      <c r="K73" s="50">
        <v>638.87116428571403</v>
      </c>
      <c r="L73" s="50">
        <v>54.740340549099997</v>
      </c>
    </row>
    <row r="74" spans="1:12" ht="13.5" customHeight="1">
      <c r="A74" s="38" t="s">
        <v>119</v>
      </c>
      <c r="B74" s="49" t="s">
        <v>145</v>
      </c>
      <c r="C74" s="38">
        <v>21</v>
      </c>
      <c r="D74" s="50">
        <v>17676.195049999998</v>
      </c>
      <c r="E74" s="50">
        <v>313.11644999999999</v>
      </c>
      <c r="F74" s="50">
        <v>56.452463771865098</v>
      </c>
      <c r="G74" s="50">
        <v>127709.1265</v>
      </c>
      <c r="H74" s="50">
        <v>4009.0903071428602</v>
      </c>
      <c r="I74" s="50">
        <v>31.854888943874599</v>
      </c>
      <c r="J74" s="50">
        <v>145385.32154999999</v>
      </c>
      <c r="K74" s="50">
        <v>4322.2067571428597</v>
      </c>
      <c r="L74" s="50">
        <v>33.636827139224003</v>
      </c>
    </row>
    <row r="75" spans="1:12" ht="13.5" customHeight="1">
      <c r="A75" s="38" t="s">
        <v>119</v>
      </c>
      <c r="B75" s="49" t="s">
        <v>145</v>
      </c>
      <c r="C75" s="38">
        <v>22</v>
      </c>
      <c r="D75" s="50">
        <v>177119.05850000001</v>
      </c>
      <c r="E75" s="50">
        <v>370.53780714285699</v>
      </c>
      <c r="F75" s="50">
        <v>478.00536162754798</v>
      </c>
      <c r="G75" s="50">
        <v>207397.7746</v>
      </c>
      <c r="H75" s="50">
        <v>928.062135714286</v>
      </c>
      <c r="I75" s="50">
        <v>223.474018192085</v>
      </c>
      <c r="J75" s="50">
        <v>384516.83309999999</v>
      </c>
      <c r="K75" s="50">
        <v>1298.5999428571399</v>
      </c>
      <c r="L75" s="50">
        <v>296.10107039893802</v>
      </c>
    </row>
    <row r="76" spans="1:12" ht="13.5" customHeight="1">
      <c r="A76" s="38" t="s">
        <v>119</v>
      </c>
      <c r="B76" s="49" t="s">
        <v>145</v>
      </c>
      <c r="C76" s="38">
        <v>23</v>
      </c>
      <c r="D76" s="50">
        <v>68014.220671100004</v>
      </c>
      <c r="E76" s="50">
        <v>1124.90579681024</v>
      </c>
      <c r="F76" s="50">
        <v>60.462147909593597</v>
      </c>
      <c r="G76" s="50">
        <v>415411.92061455001</v>
      </c>
      <c r="H76" s="50">
        <v>5823.9636676576602</v>
      </c>
      <c r="I76" s="50">
        <v>71.328041231003098</v>
      </c>
      <c r="J76" s="50">
        <v>483426.14128565002</v>
      </c>
      <c r="K76" s="50">
        <v>6948.8694644678999</v>
      </c>
      <c r="L76" s="50">
        <v>69.569034755593506</v>
      </c>
    </row>
    <row r="77" spans="1:12" ht="13.5" customHeight="1">
      <c r="A77" s="38" t="s">
        <v>119</v>
      </c>
      <c r="B77" s="49" t="s">
        <v>145</v>
      </c>
      <c r="C77" s="38">
        <v>24</v>
      </c>
      <c r="D77" s="50">
        <v>36098.1518</v>
      </c>
      <c r="E77" s="50">
        <v>345.72912142857098</v>
      </c>
      <c r="F77" s="50">
        <v>104.411660929344</v>
      </c>
      <c r="G77" s="50">
        <v>225419.13464999999</v>
      </c>
      <c r="H77" s="50">
        <v>2939.53907142857</v>
      </c>
      <c r="I77" s="50">
        <v>76.685197635576799</v>
      </c>
      <c r="J77" s="50">
        <v>261517.28645000001</v>
      </c>
      <c r="K77" s="50">
        <v>3285.2681928571401</v>
      </c>
      <c r="L77" s="50">
        <v>79.603025110276505</v>
      </c>
    </row>
    <row r="78" spans="1:12" ht="13.5" customHeight="1">
      <c r="A78" s="38" t="s">
        <v>119</v>
      </c>
      <c r="B78" s="49" t="s">
        <v>145</v>
      </c>
      <c r="C78" s="38">
        <v>25</v>
      </c>
      <c r="D78" s="50">
        <v>113370.9206</v>
      </c>
      <c r="E78" s="50">
        <v>3485.8012378551598</v>
      </c>
      <c r="F78" s="50">
        <v>32.523633123085901</v>
      </c>
      <c r="G78" s="50">
        <v>185270.95014999999</v>
      </c>
      <c r="H78" s="50">
        <v>4191.2554642857103</v>
      </c>
      <c r="I78" s="50">
        <v>44.204165489009199</v>
      </c>
      <c r="J78" s="50">
        <v>298641.87075</v>
      </c>
      <c r="K78" s="50">
        <v>7677.0567021408697</v>
      </c>
      <c r="L78" s="50">
        <v>38.9005685820607</v>
      </c>
    </row>
    <row r="79" spans="1:12" ht="13.5" customHeight="1">
      <c r="A79" s="38" t="s">
        <v>119</v>
      </c>
      <c r="B79" s="49" t="s">
        <v>145</v>
      </c>
      <c r="C79" s="38">
        <v>26</v>
      </c>
      <c r="D79" s="50">
        <v>48467.872300000003</v>
      </c>
      <c r="E79" s="50">
        <v>297.15182857142901</v>
      </c>
      <c r="F79" s="50">
        <v>163.10810716868701</v>
      </c>
      <c r="G79" s="50">
        <v>54304.287450000003</v>
      </c>
      <c r="H79" s="50">
        <v>2269.4801928571401</v>
      </c>
      <c r="I79" s="50">
        <v>23.928072878060298</v>
      </c>
      <c r="J79" s="50">
        <v>102772.15975000001</v>
      </c>
      <c r="K79" s="50">
        <v>2566.6320214285702</v>
      </c>
      <c r="L79" s="50">
        <v>40.0416416891727</v>
      </c>
    </row>
    <row r="80" spans="1:12" ht="13.5" customHeight="1">
      <c r="A80" s="38" t="s">
        <v>119</v>
      </c>
      <c r="B80" s="49" t="s">
        <v>145</v>
      </c>
      <c r="C80" s="38">
        <v>27</v>
      </c>
      <c r="D80" s="50">
        <v>16324.62415</v>
      </c>
      <c r="E80" s="50">
        <v>198.19214285714301</v>
      </c>
      <c r="F80" s="50">
        <v>82.367665613095497</v>
      </c>
      <c r="G80" s="50">
        <v>108737.640287</v>
      </c>
      <c r="H80" s="50">
        <v>4831.02936545394</v>
      </c>
      <c r="I80" s="50">
        <v>22.508172081206698</v>
      </c>
      <c r="J80" s="50">
        <v>125062.26443700001</v>
      </c>
      <c r="K80" s="50">
        <v>5029.2215083110896</v>
      </c>
      <c r="L80" s="50">
        <v>24.867121925396798</v>
      </c>
    </row>
    <row r="81" spans="1:12" ht="13.5" customHeight="1">
      <c r="A81" s="38" t="s">
        <v>119</v>
      </c>
      <c r="B81" s="49" t="s">
        <v>145</v>
      </c>
      <c r="C81" s="38">
        <v>29</v>
      </c>
      <c r="D81" s="50">
        <v>394381.8443</v>
      </c>
      <c r="E81" s="50">
        <v>4940.4408785714304</v>
      </c>
      <c r="F81" s="50">
        <v>79.827257120024299</v>
      </c>
      <c r="G81" s="50">
        <v>711688.30594999995</v>
      </c>
      <c r="H81" s="50">
        <v>10313.5187056267</v>
      </c>
      <c r="I81" s="50">
        <v>69.005382766380805</v>
      </c>
      <c r="J81" s="50">
        <v>1106070.1502499999</v>
      </c>
      <c r="K81" s="50">
        <v>15253.959584198101</v>
      </c>
      <c r="L81" s="50">
        <v>72.510363236821405</v>
      </c>
    </row>
    <row r="82" spans="1:12" ht="13.5" customHeight="1">
      <c r="A82" s="38" t="s">
        <v>119</v>
      </c>
      <c r="B82" s="49" t="s">
        <v>173</v>
      </c>
      <c r="C82" s="38">
        <v>12</v>
      </c>
      <c r="D82" s="50">
        <v>257687.48194999999</v>
      </c>
      <c r="E82" s="50">
        <v>2475.7359214285698</v>
      </c>
      <c r="F82" s="50">
        <v>104.085205420983</v>
      </c>
      <c r="G82" s="50">
        <v>90638.475449999998</v>
      </c>
      <c r="H82" s="50">
        <v>835.44613571428602</v>
      </c>
      <c r="I82" s="50">
        <v>108.491106218962</v>
      </c>
      <c r="J82" s="50">
        <v>348325.95740000001</v>
      </c>
      <c r="K82" s="50">
        <v>3311.1820571428598</v>
      </c>
      <c r="L82" s="50">
        <v>105.19686063428399</v>
      </c>
    </row>
    <row r="83" spans="1:12" ht="13.5" customHeight="1">
      <c r="A83" s="38" t="s">
        <v>119</v>
      </c>
      <c r="B83" s="49" t="s">
        <v>173</v>
      </c>
      <c r="C83" s="38">
        <v>13</v>
      </c>
      <c r="D83" s="50">
        <v>38161.311099999999</v>
      </c>
      <c r="E83" s="50">
        <v>67.7551428571429</v>
      </c>
      <c r="F83" s="50">
        <v>563.22383055793296</v>
      </c>
      <c r="G83" s="50">
        <v>15969.518249999999</v>
      </c>
      <c r="H83" s="50">
        <v>20.236007142857101</v>
      </c>
      <c r="I83" s="50">
        <v>789.16350134007905</v>
      </c>
      <c r="J83" s="50">
        <v>54130.82935</v>
      </c>
      <c r="K83" s="50">
        <v>87.991150000000005</v>
      </c>
      <c r="L83" s="50">
        <v>615.18492882522798</v>
      </c>
    </row>
    <row r="84" spans="1:12" ht="13.5" customHeight="1">
      <c r="A84" s="38" t="s">
        <v>119</v>
      </c>
      <c r="B84" s="49" t="s">
        <v>173</v>
      </c>
      <c r="C84" s="38">
        <v>14</v>
      </c>
      <c r="D84" s="50">
        <v>33677.087549999997</v>
      </c>
      <c r="E84" s="50">
        <v>112.74509999999999</v>
      </c>
      <c r="F84" s="50">
        <v>298.70111916171999</v>
      </c>
      <c r="G84" s="50">
        <v>9006.7513999999992</v>
      </c>
      <c r="H84" s="50">
        <v>240.71423571428599</v>
      </c>
      <c r="I84" s="50">
        <v>37.416779166689999</v>
      </c>
      <c r="J84" s="50">
        <v>42683.838949999998</v>
      </c>
      <c r="K84" s="50">
        <v>353.459335714286</v>
      </c>
      <c r="L84" s="50">
        <v>120.76025340720599</v>
      </c>
    </row>
    <row r="85" spans="1:12" ht="13.5" customHeight="1">
      <c r="A85" s="38" t="s">
        <v>119</v>
      </c>
      <c r="B85" s="49" t="s">
        <v>173</v>
      </c>
      <c r="C85" s="38">
        <v>15</v>
      </c>
      <c r="D85" s="50">
        <v>41242.02925</v>
      </c>
      <c r="E85" s="50">
        <v>279.36793571428598</v>
      </c>
      <c r="F85" s="50">
        <v>147.62620894395999</v>
      </c>
      <c r="G85" s="50">
        <v>2546.9384500000001</v>
      </c>
      <c r="H85" s="50">
        <v>23.893907142857099</v>
      </c>
      <c r="I85" s="50">
        <v>106.593636393259</v>
      </c>
      <c r="J85" s="50">
        <v>43788.967700000001</v>
      </c>
      <c r="K85" s="50">
        <v>303.26184285714299</v>
      </c>
      <c r="L85" s="50">
        <v>144.393265197652</v>
      </c>
    </row>
    <row r="86" spans="1:12" ht="13.5" customHeight="1">
      <c r="A86" s="38" t="s">
        <v>119</v>
      </c>
      <c r="B86" s="49" t="s">
        <v>173</v>
      </c>
      <c r="C86" s="38">
        <v>16</v>
      </c>
      <c r="D86" s="50">
        <v>110824.84845</v>
      </c>
      <c r="E86" s="50">
        <v>1683.88307142857</v>
      </c>
      <c r="F86" s="50">
        <v>65.815049946418497</v>
      </c>
      <c r="G86" s="50">
        <v>18069.566500000001</v>
      </c>
      <c r="H86" s="50">
        <v>21.3675</v>
      </c>
      <c r="I86" s="50">
        <v>845.65655785655804</v>
      </c>
      <c r="J86" s="50">
        <v>128894.41495000001</v>
      </c>
      <c r="K86" s="50">
        <v>1705.2505714285701</v>
      </c>
      <c r="L86" s="50">
        <v>75.586788891686993</v>
      </c>
    </row>
    <row r="87" spans="1:12" ht="13.5" customHeight="1">
      <c r="A87" s="41" t="s">
        <v>119</v>
      </c>
      <c r="B87" s="51" t="s">
        <v>173</v>
      </c>
      <c r="C87" s="52">
        <v>17</v>
      </c>
      <c r="D87" s="50">
        <v>630152.48444999999</v>
      </c>
      <c r="E87" s="50">
        <v>4205.6139142857101</v>
      </c>
      <c r="F87" s="50">
        <v>149.83602805513999</v>
      </c>
      <c r="G87" s="50">
        <v>54588.52375</v>
      </c>
      <c r="H87" s="50">
        <v>113.940592857143</v>
      </c>
      <c r="I87" s="50">
        <v>479.09636400121502</v>
      </c>
      <c r="J87" s="50">
        <v>684741.00820000004</v>
      </c>
      <c r="K87" s="50">
        <v>4319.5545071428596</v>
      </c>
      <c r="L87" s="53">
        <v>158.521210246961</v>
      </c>
    </row>
    <row r="88" spans="1:12" ht="13.5" customHeight="1">
      <c r="A88" s="38" t="s">
        <v>119</v>
      </c>
      <c r="B88" s="49" t="s">
        <v>173</v>
      </c>
      <c r="C88" s="38">
        <v>18</v>
      </c>
      <c r="D88" s="50">
        <v>63689.972399999999</v>
      </c>
      <c r="E88" s="50">
        <v>287.96041428571402</v>
      </c>
      <c r="F88" s="50">
        <v>221.17613824796999</v>
      </c>
      <c r="G88" s="50">
        <v>1316.4541999999999</v>
      </c>
      <c r="H88" s="50">
        <v>7.96705714285714</v>
      </c>
      <c r="I88" s="50">
        <v>165.23719817677801</v>
      </c>
      <c r="J88" s="50">
        <v>65006.426599999999</v>
      </c>
      <c r="K88" s="50">
        <v>295.92747142857098</v>
      </c>
      <c r="L88" s="50">
        <v>219.670131624433</v>
      </c>
    </row>
    <row r="89" spans="1:12" ht="13.5" customHeight="1">
      <c r="A89" s="38" t="s">
        <v>119</v>
      </c>
      <c r="B89" s="49" t="s">
        <v>173</v>
      </c>
      <c r="C89" s="38">
        <v>19</v>
      </c>
      <c r="D89" s="50">
        <v>22672.6927</v>
      </c>
      <c r="E89" s="50">
        <v>318.907685714286</v>
      </c>
      <c r="F89" s="50">
        <v>71.094845673656195</v>
      </c>
      <c r="G89" s="50">
        <v>7114.1379999999999</v>
      </c>
      <c r="H89" s="50">
        <v>400.47347142857097</v>
      </c>
      <c r="I89" s="50">
        <v>17.764317757734101</v>
      </c>
      <c r="J89" s="50">
        <v>29786.830699999999</v>
      </c>
      <c r="K89" s="50">
        <v>719.38115714285698</v>
      </c>
      <c r="L89" s="50">
        <v>41.406186976461001</v>
      </c>
    </row>
    <row r="90" spans="1:12" ht="13.5" customHeight="1">
      <c r="A90" s="38" t="s">
        <v>119</v>
      </c>
      <c r="B90" s="49" t="s">
        <v>173</v>
      </c>
      <c r="C90" s="38">
        <v>21</v>
      </c>
      <c r="D90" s="50">
        <v>31851.69325</v>
      </c>
      <c r="E90" s="50">
        <v>658.53357142857101</v>
      </c>
      <c r="F90" s="50">
        <v>48.367607411271997</v>
      </c>
      <c r="G90" s="50">
        <v>187266.05825</v>
      </c>
      <c r="H90" s="50">
        <v>11130.052021428601</v>
      </c>
      <c r="I90" s="50">
        <v>16.825263519834301</v>
      </c>
      <c r="J90" s="50">
        <v>219117.75150000001</v>
      </c>
      <c r="K90" s="50">
        <v>11788.5855928571</v>
      </c>
      <c r="L90" s="50">
        <v>18.5872808721656</v>
      </c>
    </row>
    <row r="91" spans="1:12" ht="13.5" customHeight="1">
      <c r="A91" s="38" t="s">
        <v>119</v>
      </c>
      <c r="B91" s="49" t="s">
        <v>173</v>
      </c>
      <c r="C91" s="38">
        <v>22</v>
      </c>
      <c r="D91" s="50">
        <v>423554.83092400001</v>
      </c>
      <c r="E91" s="50">
        <v>1183.7683500000001</v>
      </c>
      <c r="F91" s="50">
        <v>357.80212481943801</v>
      </c>
      <c r="G91" s="50">
        <v>556853.07429999998</v>
      </c>
      <c r="H91" s="50">
        <v>3074.3895834858499</v>
      </c>
      <c r="I91" s="50">
        <v>181.126385963297</v>
      </c>
      <c r="J91" s="50">
        <v>980407.90522399999</v>
      </c>
      <c r="K91" s="50">
        <v>4258.1579334858498</v>
      </c>
      <c r="L91" s="50">
        <v>230.24225980773099</v>
      </c>
    </row>
    <row r="92" spans="1:12" ht="13.5" customHeight="1">
      <c r="A92" s="38" t="s">
        <v>119</v>
      </c>
      <c r="B92" s="49" t="s">
        <v>173</v>
      </c>
      <c r="C92" s="38">
        <v>23</v>
      </c>
      <c r="D92" s="50">
        <v>136808.56322824999</v>
      </c>
      <c r="E92" s="50">
        <v>3971.3675983316598</v>
      </c>
      <c r="F92" s="50">
        <v>34.4487282632114</v>
      </c>
      <c r="G92" s="50">
        <v>557132.99699679995</v>
      </c>
      <c r="H92" s="50">
        <v>10526.991937684001</v>
      </c>
      <c r="I92" s="50">
        <v>52.924235175140801</v>
      </c>
      <c r="J92" s="50">
        <v>693941.56022504997</v>
      </c>
      <c r="K92" s="50">
        <v>14498.3595360157</v>
      </c>
      <c r="L92" s="50">
        <v>47.863453689447802</v>
      </c>
    </row>
    <row r="93" spans="1:12" ht="13.5" customHeight="1">
      <c r="A93" s="38" t="s">
        <v>119</v>
      </c>
      <c r="B93" s="49" t="s">
        <v>173</v>
      </c>
      <c r="C93" s="38">
        <v>24</v>
      </c>
      <c r="D93" s="50">
        <v>92497.339949999994</v>
      </c>
      <c r="E93" s="50">
        <v>1367.64777142857</v>
      </c>
      <c r="F93" s="50">
        <v>67.6324283798468</v>
      </c>
      <c r="G93" s="50">
        <v>317591.16680000001</v>
      </c>
      <c r="H93" s="50">
        <v>6536.9432285714302</v>
      </c>
      <c r="I93" s="50">
        <v>48.584048491026302</v>
      </c>
      <c r="J93" s="50">
        <v>410088.50675</v>
      </c>
      <c r="K93" s="50">
        <v>7904.5910000000003</v>
      </c>
      <c r="L93" s="50">
        <v>51.879788182589103</v>
      </c>
    </row>
    <row r="94" spans="1:12" ht="13.5" customHeight="1">
      <c r="A94" s="38" t="s">
        <v>119</v>
      </c>
      <c r="B94" s="49" t="s">
        <v>173</v>
      </c>
      <c r="C94" s="38">
        <v>25</v>
      </c>
      <c r="D94" s="50">
        <v>96797.104250000004</v>
      </c>
      <c r="E94" s="50">
        <v>3311.0231636712001</v>
      </c>
      <c r="F94" s="50">
        <v>29.234801288032401</v>
      </c>
      <c r="G94" s="50">
        <v>155923.48749999999</v>
      </c>
      <c r="H94" s="50">
        <v>5837.9860285714303</v>
      </c>
      <c r="I94" s="50">
        <v>26.708437933373201</v>
      </c>
      <c r="J94" s="50">
        <v>252720.59174999999</v>
      </c>
      <c r="K94" s="50">
        <v>9149.0091922426309</v>
      </c>
      <c r="L94" s="50">
        <v>27.622727930394898</v>
      </c>
    </row>
    <row r="95" spans="1:12" ht="13.5" customHeight="1">
      <c r="A95" s="38" t="s">
        <v>119</v>
      </c>
      <c r="B95" s="49" t="s">
        <v>173</v>
      </c>
      <c r="C95" s="38">
        <v>26</v>
      </c>
      <c r="D95" s="50">
        <v>39631.508900000001</v>
      </c>
      <c r="E95" s="50">
        <v>840.18826428571401</v>
      </c>
      <c r="F95" s="50">
        <v>47.1697958477112</v>
      </c>
      <c r="G95" s="50">
        <v>52432.109799999998</v>
      </c>
      <c r="H95" s="50">
        <v>2502.7304969808501</v>
      </c>
      <c r="I95" s="50">
        <v>20.949962396371099</v>
      </c>
      <c r="J95" s="50">
        <v>92063.618700000006</v>
      </c>
      <c r="K95" s="50">
        <v>3342.9187612665701</v>
      </c>
      <c r="L95" s="50">
        <v>27.539891117521201</v>
      </c>
    </row>
    <row r="96" spans="1:12" ht="13.5" customHeight="1">
      <c r="A96" s="38" t="s">
        <v>119</v>
      </c>
      <c r="B96" s="49" t="s">
        <v>173</v>
      </c>
      <c r="C96" s="38">
        <v>27</v>
      </c>
      <c r="D96" s="50">
        <v>43294.601581700001</v>
      </c>
      <c r="E96" s="50">
        <v>1364.6485673237701</v>
      </c>
      <c r="F96" s="50">
        <v>31.725824962103999</v>
      </c>
      <c r="G96" s="50">
        <v>345678.88979019999</v>
      </c>
      <c r="H96" s="50">
        <v>12655.0695174798</v>
      </c>
      <c r="I96" s="50">
        <v>27.315447719408599</v>
      </c>
      <c r="J96" s="50">
        <v>388973.49137190002</v>
      </c>
      <c r="K96" s="50">
        <v>14019.7180848035</v>
      </c>
      <c r="L96" s="50">
        <v>27.744744153844501</v>
      </c>
    </row>
    <row r="97" spans="1:12" ht="13.5" customHeight="1">
      <c r="A97" s="38" t="s">
        <v>119</v>
      </c>
      <c r="B97" s="49" t="s">
        <v>173</v>
      </c>
      <c r="C97" s="38">
        <v>29</v>
      </c>
      <c r="D97" s="50">
        <v>411170.4927</v>
      </c>
      <c r="E97" s="50">
        <v>8174.0126133204603</v>
      </c>
      <c r="F97" s="50">
        <v>50.302160291501401</v>
      </c>
      <c r="G97" s="50">
        <v>1226461.35045</v>
      </c>
      <c r="H97" s="50">
        <v>23297.920134927001</v>
      </c>
      <c r="I97" s="50">
        <v>52.642525313294001</v>
      </c>
      <c r="J97" s="50">
        <v>1637631.8431500001</v>
      </c>
      <c r="K97" s="50">
        <v>31471.932748247498</v>
      </c>
      <c r="L97" s="50">
        <v>52.034676619636301</v>
      </c>
    </row>
    <row r="98" spans="1:12" ht="13.5" customHeight="1">
      <c r="A98" s="38" t="s">
        <v>121</v>
      </c>
      <c r="B98" s="49" t="s">
        <v>211</v>
      </c>
      <c r="C98" s="38">
        <v>12</v>
      </c>
      <c r="D98" s="50">
        <v>134748.40275000001</v>
      </c>
      <c r="E98" s="50">
        <v>1313.17337857143</v>
      </c>
      <c r="F98" s="50">
        <v>102.61280418019901</v>
      </c>
      <c r="G98" s="50">
        <v>25042.864450000001</v>
      </c>
      <c r="H98" s="50">
        <v>1908.79107857143</v>
      </c>
      <c r="I98" s="50">
        <v>13.1197514128904</v>
      </c>
      <c r="J98" s="50">
        <v>159791.2672</v>
      </c>
      <c r="K98" s="50">
        <v>3221.9644571428598</v>
      </c>
      <c r="L98" s="50">
        <v>49.594360622369599</v>
      </c>
    </row>
    <row r="99" spans="1:12" ht="13.5" customHeight="1">
      <c r="A99" s="38" t="s">
        <v>121</v>
      </c>
      <c r="B99" s="49" t="s">
        <v>211</v>
      </c>
      <c r="C99" s="38">
        <v>13</v>
      </c>
      <c r="D99" s="50">
        <v>12342.1983</v>
      </c>
      <c r="E99" s="50">
        <v>55.259478571428602</v>
      </c>
      <c r="F99" s="50">
        <v>223.349887097585</v>
      </c>
      <c r="G99" s="50">
        <v>561.16584999999998</v>
      </c>
      <c r="H99" s="50">
        <v>3.8541928571428601</v>
      </c>
      <c r="I99" s="50">
        <v>145.59879871086599</v>
      </c>
      <c r="J99" s="50">
        <v>12903.364149999999</v>
      </c>
      <c r="K99" s="50">
        <v>59.113671428571401</v>
      </c>
      <c r="L99" s="50">
        <v>218.28054049377499</v>
      </c>
    </row>
    <row r="100" spans="1:12" ht="13.5" customHeight="1">
      <c r="A100" s="38" t="s">
        <v>121</v>
      </c>
      <c r="B100" s="49" t="s">
        <v>211</v>
      </c>
      <c r="C100" s="38">
        <v>14</v>
      </c>
      <c r="D100" s="50">
        <v>10698.168799999999</v>
      </c>
      <c r="E100" s="50">
        <v>68.502214285714302</v>
      </c>
      <c r="F100" s="50">
        <v>156.17259838315999</v>
      </c>
      <c r="G100" s="50">
        <v>2446.9218500000002</v>
      </c>
      <c r="H100" s="50">
        <v>78.717221428571406</v>
      </c>
      <c r="I100" s="50">
        <v>31.084962167019</v>
      </c>
      <c r="J100" s="50">
        <v>13145.09065</v>
      </c>
      <c r="K100" s="50">
        <v>147.21943571428599</v>
      </c>
      <c r="L100" s="50">
        <v>89.2890981834163</v>
      </c>
    </row>
    <row r="101" spans="1:12" ht="13.5" customHeight="1">
      <c r="A101" s="38" t="s">
        <v>121</v>
      </c>
      <c r="B101" s="49" t="s">
        <v>211</v>
      </c>
      <c r="C101" s="38">
        <v>15</v>
      </c>
      <c r="D101" s="50">
        <v>24130.035749999999</v>
      </c>
      <c r="E101" s="50">
        <v>174.34271428571401</v>
      </c>
      <c r="F101" s="50">
        <v>138.40575930494899</v>
      </c>
      <c r="G101" s="50">
        <v>2368.0673499999998</v>
      </c>
      <c r="H101" s="50">
        <v>36.359214285714302</v>
      </c>
      <c r="I101" s="50">
        <v>65.129772370532905</v>
      </c>
      <c r="J101" s="50">
        <v>26498.1031</v>
      </c>
      <c r="K101" s="50">
        <v>210.70192857142899</v>
      </c>
      <c r="L101" s="50">
        <v>125.7610847687</v>
      </c>
    </row>
    <row r="102" spans="1:12" ht="13.5" customHeight="1">
      <c r="A102" s="38" t="s">
        <v>121</v>
      </c>
      <c r="B102" s="49" t="s">
        <v>211</v>
      </c>
      <c r="C102" s="38">
        <v>16</v>
      </c>
      <c r="D102" s="50">
        <v>42045.775000000001</v>
      </c>
      <c r="E102" s="50">
        <v>338.79896428571402</v>
      </c>
      <c r="F102" s="50">
        <v>124.102430739848</v>
      </c>
      <c r="G102" s="50">
        <v>6745.8056999999999</v>
      </c>
      <c r="H102" s="50">
        <v>55.557685714285697</v>
      </c>
      <c r="I102" s="50">
        <v>121.419847016152</v>
      </c>
      <c r="J102" s="50">
        <v>48791.580699999999</v>
      </c>
      <c r="K102" s="50">
        <v>394.35665</v>
      </c>
      <c r="L102" s="50">
        <v>123.724503441238</v>
      </c>
    </row>
    <row r="103" spans="1:12" ht="13.5" customHeight="1">
      <c r="A103" s="38" t="s">
        <v>121</v>
      </c>
      <c r="B103" s="49" t="s">
        <v>211</v>
      </c>
      <c r="C103" s="38">
        <v>17</v>
      </c>
      <c r="D103" s="50">
        <v>184298.58804999999</v>
      </c>
      <c r="E103" s="50">
        <v>1141.6520785714299</v>
      </c>
      <c r="F103" s="50">
        <v>161.4314829441</v>
      </c>
      <c r="G103" s="50">
        <v>3452.4078500000001</v>
      </c>
      <c r="H103" s="50">
        <v>23.7725785714286</v>
      </c>
      <c r="I103" s="50">
        <v>145.226477625331</v>
      </c>
      <c r="J103" s="50">
        <v>187750.99590000001</v>
      </c>
      <c r="K103" s="50">
        <v>1165.42465714286</v>
      </c>
      <c r="L103" s="50">
        <v>161.10092981925399</v>
      </c>
    </row>
    <row r="104" spans="1:12" ht="13.5" customHeight="1">
      <c r="A104" s="38" t="s">
        <v>121</v>
      </c>
      <c r="B104" s="49" t="s">
        <v>211</v>
      </c>
      <c r="C104" s="38">
        <v>18</v>
      </c>
      <c r="D104" s="50">
        <v>39489.064749999998</v>
      </c>
      <c r="E104" s="50">
        <v>157.17194285714299</v>
      </c>
      <c r="F104" s="50">
        <v>251.24754477262201</v>
      </c>
      <c r="G104" s="50">
        <v>6576.3885499999997</v>
      </c>
      <c r="H104" s="50">
        <v>37.933492857142902</v>
      </c>
      <c r="I104" s="50">
        <v>173.36628015686901</v>
      </c>
      <c r="J104" s="50">
        <v>46065.453300000001</v>
      </c>
      <c r="K104" s="50">
        <v>195.10543571428599</v>
      </c>
      <c r="L104" s="50">
        <v>236.10543259009299</v>
      </c>
    </row>
    <row r="105" spans="1:12" ht="13.5" customHeight="1">
      <c r="A105" s="38" t="s">
        <v>121</v>
      </c>
      <c r="B105" s="49" t="s">
        <v>211</v>
      </c>
      <c r="C105" s="38">
        <v>19</v>
      </c>
      <c r="D105" s="50">
        <v>20081.630649999999</v>
      </c>
      <c r="E105" s="50">
        <v>176.77087857142899</v>
      </c>
      <c r="F105" s="50">
        <v>113.60259570065701</v>
      </c>
      <c r="G105" s="50">
        <v>3541.3624500000001</v>
      </c>
      <c r="H105" s="50">
        <v>200.7456</v>
      </c>
      <c r="I105" s="50">
        <v>17.641046428913</v>
      </c>
      <c r="J105" s="50">
        <v>23622.9931</v>
      </c>
      <c r="K105" s="50">
        <v>377.51647857142899</v>
      </c>
      <c r="L105" s="50">
        <v>62.5747336629979</v>
      </c>
    </row>
    <row r="106" spans="1:12" ht="13.5" customHeight="1">
      <c r="A106" s="38" t="s">
        <v>121</v>
      </c>
      <c r="B106" s="49" t="s">
        <v>211</v>
      </c>
      <c r="C106" s="38">
        <v>21</v>
      </c>
      <c r="D106" s="50">
        <v>27350.406650000001</v>
      </c>
      <c r="E106" s="50">
        <v>573.77612142857095</v>
      </c>
      <c r="F106" s="50">
        <v>47.6673838951397</v>
      </c>
      <c r="G106" s="50">
        <v>148960.58124999999</v>
      </c>
      <c r="H106" s="50">
        <v>7305.0582714285702</v>
      </c>
      <c r="I106" s="50">
        <v>20.391429570467899</v>
      </c>
      <c r="J106" s="50">
        <v>176310.98790000001</v>
      </c>
      <c r="K106" s="50">
        <v>7878.8343928571403</v>
      </c>
      <c r="L106" s="50">
        <v>22.3778009675951</v>
      </c>
    </row>
    <row r="107" spans="1:12" ht="13.5" customHeight="1">
      <c r="A107" s="38" t="s">
        <v>121</v>
      </c>
      <c r="B107" s="49" t="s">
        <v>211</v>
      </c>
      <c r="C107" s="38">
        <v>22</v>
      </c>
      <c r="D107" s="50">
        <v>220688.72500000001</v>
      </c>
      <c r="E107" s="50">
        <v>846.33355714285699</v>
      </c>
      <c r="F107" s="50">
        <v>260.75856633290601</v>
      </c>
      <c r="G107" s="50">
        <v>283060.31534999999</v>
      </c>
      <c r="H107" s="50">
        <v>3560.2735571428602</v>
      </c>
      <c r="I107" s="50">
        <v>79.505215205192798</v>
      </c>
      <c r="J107" s="50">
        <v>503749.04035000002</v>
      </c>
      <c r="K107" s="50">
        <v>4406.6071142857099</v>
      </c>
      <c r="L107" s="50">
        <v>114.316758287097</v>
      </c>
    </row>
    <row r="108" spans="1:12" ht="13.5" customHeight="1">
      <c r="A108" s="38" t="s">
        <v>121</v>
      </c>
      <c r="B108" s="49" t="s">
        <v>211</v>
      </c>
      <c r="C108" s="38">
        <v>23</v>
      </c>
      <c r="D108" s="50">
        <v>92330.6507059</v>
      </c>
      <c r="E108" s="50">
        <v>1388.3383893533801</v>
      </c>
      <c r="F108" s="50">
        <v>66.504428181160506</v>
      </c>
      <c r="G108" s="50">
        <v>412693.14080930001</v>
      </c>
      <c r="H108" s="50">
        <v>11525.021676624199</v>
      </c>
      <c r="I108" s="50">
        <v>35.808448121737598</v>
      </c>
      <c r="J108" s="50">
        <v>505023.79151519999</v>
      </c>
      <c r="K108" s="50">
        <v>12913.3600659776</v>
      </c>
      <c r="L108" s="50">
        <v>39.108627726239</v>
      </c>
    </row>
    <row r="109" spans="1:12" ht="13.5" customHeight="1">
      <c r="A109" s="38" t="s">
        <v>121</v>
      </c>
      <c r="B109" s="49" t="s">
        <v>211</v>
      </c>
      <c r="C109" s="38">
        <v>24</v>
      </c>
      <c r="D109" s="50">
        <v>74627.104099999997</v>
      </c>
      <c r="E109" s="50">
        <v>577.62288571428599</v>
      </c>
      <c r="F109" s="50">
        <v>129.196930983295</v>
      </c>
      <c r="G109" s="50">
        <v>170342.38810000001</v>
      </c>
      <c r="H109" s="50">
        <v>2548.2022285714302</v>
      </c>
      <c r="I109" s="50">
        <v>66.848064957347304</v>
      </c>
      <c r="J109" s="50">
        <v>244969.49220000001</v>
      </c>
      <c r="K109" s="50">
        <v>3125.8251142857098</v>
      </c>
      <c r="L109" s="50">
        <v>78.369545078013203</v>
      </c>
    </row>
    <row r="110" spans="1:12" ht="13.5" customHeight="1">
      <c r="A110" s="38" t="s">
        <v>121</v>
      </c>
      <c r="B110" s="49" t="s">
        <v>211</v>
      </c>
      <c r="C110" s="38">
        <v>25</v>
      </c>
      <c r="D110" s="50">
        <v>128907.43545</v>
      </c>
      <c r="E110" s="50">
        <v>6184.4048892021001</v>
      </c>
      <c r="F110" s="50">
        <v>20.843951481099001</v>
      </c>
      <c r="G110" s="50">
        <v>222231.61189999999</v>
      </c>
      <c r="H110" s="50">
        <v>5299.5418285714304</v>
      </c>
      <c r="I110" s="50">
        <v>41.934117908435503</v>
      </c>
      <c r="J110" s="50">
        <v>351139.04735000001</v>
      </c>
      <c r="K110" s="50">
        <v>11483.9467177735</v>
      </c>
      <c r="L110" s="50">
        <v>30.576513108211099</v>
      </c>
    </row>
    <row r="111" spans="1:12" ht="13.5" customHeight="1">
      <c r="A111" s="38" t="s">
        <v>121</v>
      </c>
      <c r="B111" s="49" t="s">
        <v>211</v>
      </c>
      <c r="C111" s="38">
        <v>26</v>
      </c>
      <c r="D111" s="50">
        <v>46591.51485</v>
      </c>
      <c r="E111" s="50">
        <v>456.56221428571399</v>
      </c>
      <c r="F111" s="50">
        <v>102.048556346021</v>
      </c>
      <c r="G111" s="50">
        <v>54654.832549999999</v>
      </c>
      <c r="H111" s="50">
        <v>1925.55555</v>
      </c>
      <c r="I111" s="50">
        <v>28.383929276930001</v>
      </c>
      <c r="J111" s="50">
        <v>101246.3474</v>
      </c>
      <c r="K111" s="50">
        <v>2382.1177642857101</v>
      </c>
      <c r="L111" s="50">
        <v>42.502662512304099</v>
      </c>
    </row>
    <row r="112" spans="1:12" ht="13.5" customHeight="1">
      <c r="A112" s="38" t="s">
        <v>121</v>
      </c>
      <c r="B112" s="49" t="s">
        <v>211</v>
      </c>
      <c r="C112" s="38">
        <v>27</v>
      </c>
      <c r="D112" s="50">
        <v>35639.266100000001</v>
      </c>
      <c r="E112" s="50">
        <v>558.86703571428598</v>
      </c>
      <c r="F112" s="50">
        <v>63.7705640563495</v>
      </c>
      <c r="G112" s="50">
        <v>209519.79319500001</v>
      </c>
      <c r="H112" s="50">
        <v>7417.9958714634104</v>
      </c>
      <c r="I112" s="50">
        <v>28.244797762831102</v>
      </c>
      <c r="J112" s="50">
        <v>245159.05929500001</v>
      </c>
      <c r="K112" s="50">
        <v>7976.8629071776904</v>
      </c>
      <c r="L112" s="50">
        <v>30.733768669184801</v>
      </c>
    </row>
    <row r="113" spans="1:12" ht="13.5" customHeight="1">
      <c r="A113" s="38" t="s">
        <v>121</v>
      </c>
      <c r="B113" s="49" t="s">
        <v>211</v>
      </c>
      <c r="C113" s="38">
        <v>29</v>
      </c>
      <c r="D113" s="50">
        <v>219485.3658</v>
      </c>
      <c r="E113" s="50">
        <v>4134.5331357142904</v>
      </c>
      <c r="F113" s="50">
        <v>53.085888683313598</v>
      </c>
      <c r="G113" s="50">
        <v>588692.99309999996</v>
      </c>
      <c r="H113" s="50">
        <v>10600.003464285701</v>
      </c>
      <c r="I113" s="50">
        <v>55.537056670166798</v>
      </c>
      <c r="J113" s="50">
        <v>808178.35889999999</v>
      </c>
      <c r="K113" s="50">
        <v>14734.536599999999</v>
      </c>
      <c r="L113" s="50">
        <v>54.849255245665503</v>
      </c>
    </row>
    <row r="114" spans="1:12" ht="13.5" customHeight="1">
      <c r="A114" s="38" t="s">
        <v>124</v>
      </c>
      <c r="B114" s="49" t="s">
        <v>178</v>
      </c>
      <c r="C114" s="38">
        <v>12</v>
      </c>
      <c r="D114" s="50">
        <v>702934.93949999998</v>
      </c>
      <c r="E114" s="50">
        <v>8179.78493216063</v>
      </c>
      <c r="F114" s="50">
        <v>85.935626098952397</v>
      </c>
      <c r="G114" s="50">
        <v>179442.82764999999</v>
      </c>
      <c r="H114" s="50">
        <v>1442.50085714286</v>
      </c>
      <c r="I114" s="50">
        <v>124.397033638802</v>
      </c>
      <c r="J114" s="50">
        <v>882377.76714999997</v>
      </c>
      <c r="K114" s="50">
        <v>9622.2857893034798</v>
      </c>
      <c r="L114" s="50">
        <v>91.701471611962106</v>
      </c>
    </row>
    <row r="115" spans="1:12" ht="13.5" customHeight="1">
      <c r="A115" s="38" t="s">
        <v>124</v>
      </c>
      <c r="B115" s="49" t="s">
        <v>178</v>
      </c>
      <c r="C115" s="38">
        <v>13</v>
      </c>
      <c r="D115" s="50">
        <v>51513.05545</v>
      </c>
      <c r="E115" s="50">
        <v>235.00543571428599</v>
      </c>
      <c r="F115" s="50">
        <v>219.19942104074701</v>
      </c>
      <c r="G115" s="50">
        <v>29516.116000000002</v>
      </c>
      <c r="H115" s="50">
        <v>117.402214285714</v>
      </c>
      <c r="I115" s="50">
        <v>251.41021555324801</v>
      </c>
      <c r="J115" s="50">
        <v>81029.171449999994</v>
      </c>
      <c r="K115" s="50">
        <v>352.40764999999999</v>
      </c>
      <c r="L115" s="50">
        <v>229.930228387494</v>
      </c>
    </row>
    <row r="116" spans="1:12" ht="13.5" customHeight="1">
      <c r="A116" s="38" t="s">
        <v>124</v>
      </c>
      <c r="B116" s="49" t="s">
        <v>178</v>
      </c>
      <c r="C116" s="38">
        <v>14</v>
      </c>
      <c r="D116" s="50">
        <v>267845.76319999999</v>
      </c>
      <c r="E116" s="50">
        <v>1401.6464571428601</v>
      </c>
      <c r="F116" s="50">
        <v>191.093668332014</v>
      </c>
      <c r="G116" s="50">
        <v>41620.5723</v>
      </c>
      <c r="H116" s="50">
        <v>253.41215</v>
      </c>
      <c r="I116" s="50">
        <v>164.240634476287</v>
      </c>
      <c r="J116" s="50">
        <v>309466.33549999999</v>
      </c>
      <c r="K116" s="50">
        <v>1655.05860714286</v>
      </c>
      <c r="L116" s="50">
        <v>186.98210091438099</v>
      </c>
    </row>
    <row r="117" spans="1:12" ht="13.5" customHeight="1">
      <c r="A117" s="38" t="s">
        <v>124</v>
      </c>
      <c r="B117" s="49" t="s">
        <v>178</v>
      </c>
      <c r="C117" s="38">
        <v>15</v>
      </c>
      <c r="D117" s="50">
        <v>83856.130749999997</v>
      </c>
      <c r="E117" s="50">
        <v>671.965685714286</v>
      </c>
      <c r="F117" s="50">
        <v>124.792281113079</v>
      </c>
      <c r="G117" s="50">
        <v>1667.6555000000001</v>
      </c>
      <c r="H117" s="50">
        <v>4.1315</v>
      </c>
      <c r="I117" s="50">
        <v>403.64407600145199</v>
      </c>
      <c r="J117" s="50">
        <v>85523.786250000005</v>
      </c>
      <c r="K117" s="50">
        <v>676.09718571428596</v>
      </c>
      <c r="L117" s="50">
        <v>126.496290854466</v>
      </c>
    </row>
    <row r="118" spans="1:12" ht="13.5" customHeight="1">
      <c r="A118" s="38" t="s">
        <v>124</v>
      </c>
      <c r="B118" s="49" t="s">
        <v>178</v>
      </c>
      <c r="C118" s="38">
        <v>16</v>
      </c>
      <c r="D118" s="50">
        <v>240765.45379999999</v>
      </c>
      <c r="E118" s="50">
        <v>2997.1673571428601</v>
      </c>
      <c r="F118" s="50">
        <v>80.331000945344996</v>
      </c>
      <c r="G118" s="50">
        <v>258492.34539999999</v>
      </c>
      <c r="H118" s="50">
        <v>2452.6792071428599</v>
      </c>
      <c r="I118" s="50">
        <v>105.391828106669</v>
      </c>
      <c r="J118" s="50">
        <v>499257.79920000001</v>
      </c>
      <c r="K118" s="50">
        <v>5449.84656428571</v>
      </c>
      <c r="L118" s="50">
        <v>91.609514747033103</v>
      </c>
    </row>
    <row r="119" spans="1:12" ht="13.5" customHeight="1">
      <c r="A119" s="38" t="s">
        <v>124</v>
      </c>
      <c r="B119" s="49" t="s">
        <v>178</v>
      </c>
      <c r="C119" s="38">
        <v>17</v>
      </c>
      <c r="D119" s="50">
        <v>798110.26289999997</v>
      </c>
      <c r="E119" s="50">
        <v>5883.99519285714</v>
      </c>
      <c r="F119" s="50">
        <v>135.640876095355</v>
      </c>
      <c r="G119" s="50">
        <v>96773.957299999995</v>
      </c>
      <c r="H119" s="50">
        <v>617.671735714286</v>
      </c>
      <c r="I119" s="50">
        <v>156.675385491112</v>
      </c>
      <c r="J119" s="50">
        <v>894884.22019999998</v>
      </c>
      <c r="K119" s="50">
        <v>6501.6669285714297</v>
      </c>
      <c r="L119" s="50">
        <v>137.639197767491</v>
      </c>
    </row>
    <row r="120" spans="1:12" ht="13.5" customHeight="1">
      <c r="A120" s="38" t="s">
        <v>124</v>
      </c>
      <c r="B120" s="49" t="s">
        <v>178</v>
      </c>
      <c r="C120" s="38">
        <v>18</v>
      </c>
      <c r="D120" s="50">
        <v>243985.67204999999</v>
      </c>
      <c r="E120" s="50">
        <v>1011.58771428571</v>
      </c>
      <c r="F120" s="50">
        <v>241.190821719577</v>
      </c>
      <c r="G120" s="50">
        <v>124138.16645</v>
      </c>
      <c r="H120" s="50">
        <v>570.74770714285705</v>
      </c>
      <c r="I120" s="50">
        <v>217.50094638387799</v>
      </c>
      <c r="J120" s="50">
        <v>368123.83850000001</v>
      </c>
      <c r="K120" s="50">
        <v>1582.33542142857</v>
      </c>
      <c r="L120" s="50">
        <v>232.645893857099</v>
      </c>
    </row>
    <row r="121" spans="1:12" ht="13.5" customHeight="1">
      <c r="A121" s="38" t="s">
        <v>124</v>
      </c>
      <c r="B121" s="49" t="s">
        <v>178</v>
      </c>
      <c r="C121" s="38">
        <v>19</v>
      </c>
      <c r="D121" s="50">
        <v>41053.508800000003</v>
      </c>
      <c r="E121" s="50">
        <v>786.16002857142905</v>
      </c>
      <c r="F121" s="50">
        <v>52.220295242688003</v>
      </c>
      <c r="G121" s="50">
        <v>17463.195800000001</v>
      </c>
      <c r="H121" s="50">
        <v>489.38808571428598</v>
      </c>
      <c r="I121" s="50">
        <v>35.683737119410303</v>
      </c>
      <c r="J121" s="50">
        <v>58516.704599999997</v>
      </c>
      <c r="K121" s="50">
        <v>1275.54811428571</v>
      </c>
      <c r="L121" s="50">
        <v>45.875732906216903</v>
      </c>
    </row>
    <row r="122" spans="1:12" ht="13.5" customHeight="1">
      <c r="A122" s="38" t="s">
        <v>124</v>
      </c>
      <c r="B122" s="49" t="s">
        <v>178</v>
      </c>
      <c r="C122" s="38">
        <v>21</v>
      </c>
      <c r="D122" s="50">
        <v>33898.021000000001</v>
      </c>
      <c r="E122" s="50">
        <v>404.38131428571398</v>
      </c>
      <c r="F122" s="50">
        <v>83.826872811559895</v>
      </c>
      <c r="G122" s="50">
        <v>186118.07034999999</v>
      </c>
      <c r="H122" s="50">
        <v>11221.141571428599</v>
      </c>
      <c r="I122" s="50">
        <v>16.586375741296798</v>
      </c>
      <c r="J122" s="50">
        <v>220016.09135</v>
      </c>
      <c r="K122" s="50">
        <v>11625.522885714299</v>
      </c>
      <c r="L122" s="50">
        <v>18.925264137612299</v>
      </c>
    </row>
    <row r="123" spans="1:12" ht="13.5" customHeight="1">
      <c r="A123" s="38" t="s">
        <v>124</v>
      </c>
      <c r="B123" s="49" t="s">
        <v>178</v>
      </c>
      <c r="C123" s="38">
        <v>22</v>
      </c>
      <c r="D123" s="50">
        <v>379771.43900000001</v>
      </c>
      <c r="E123" s="50">
        <v>924.06899285714303</v>
      </c>
      <c r="F123" s="50">
        <v>410.97736417470202</v>
      </c>
      <c r="G123" s="50">
        <v>413543.0048</v>
      </c>
      <c r="H123" s="50">
        <v>2914.63627857143</v>
      </c>
      <c r="I123" s="50">
        <v>141.88494387460699</v>
      </c>
      <c r="J123" s="50">
        <v>793314.44380000001</v>
      </c>
      <c r="K123" s="50">
        <v>3838.7052714285701</v>
      </c>
      <c r="L123" s="50">
        <v>206.66198306617301</v>
      </c>
    </row>
    <row r="124" spans="1:12" ht="13.5" customHeight="1">
      <c r="A124" s="38" t="s">
        <v>124</v>
      </c>
      <c r="B124" s="49" t="s">
        <v>178</v>
      </c>
      <c r="C124" s="38">
        <v>23</v>
      </c>
      <c r="D124" s="50">
        <v>140872.27403649999</v>
      </c>
      <c r="E124" s="50">
        <v>3671.7369916861098</v>
      </c>
      <c r="F124" s="50">
        <v>38.366657076875697</v>
      </c>
      <c r="G124" s="50">
        <v>805442.46612919995</v>
      </c>
      <c r="H124" s="50">
        <v>14023.753418761</v>
      </c>
      <c r="I124" s="50">
        <v>57.434157752066199</v>
      </c>
      <c r="J124" s="50">
        <v>946314.74016569997</v>
      </c>
      <c r="K124" s="50">
        <v>17695.490410447201</v>
      </c>
      <c r="L124" s="50">
        <v>53.477734621415799</v>
      </c>
    </row>
    <row r="125" spans="1:12" ht="13.5" customHeight="1">
      <c r="A125" s="38" t="s">
        <v>124</v>
      </c>
      <c r="B125" s="49" t="s">
        <v>178</v>
      </c>
      <c r="C125" s="38">
        <v>24</v>
      </c>
      <c r="D125" s="50">
        <v>131072.54175</v>
      </c>
      <c r="E125" s="50">
        <v>1760.8042928571399</v>
      </c>
      <c r="F125" s="50">
        <v>74.439017602187405</v>
      </c>
      <c r="G125" s="50">
        <v>307852.76329999999</v>
      </c>
      <c r="H125" s="50">
        <v>8180.8864214285704</v>
      </c>
      <c r="I125" s="50">
        <v>37.630734304491398</v>
      </c>
      <c r="J125" s="50">
        <v>438925.30505000002</v>
      </c>
      <c r="K125" s="50">
        <v>9941.6907142857108</v>
      </c>
      <c r="L125" s="50">
        <v>44.149965802022599</v>
      </c>
    </row>
    <row r="126" spans="1:12" ht="13.5" customHeight="1">
      <c r="A126" s="38" t="s">
        <v>124</v>
      </c>
      <c r="B126" s="49" t="s">
        <v>178</v>
      </c>
      <c r="C126" s="38">
        <v>25</v>
      </c>
      <c r="D126" s="50">
        <v>127583.817</v>
      </c>
      <c r="E126" s="50">
        <v>7300.0430881862203</v>
      </c>
      <c r="F126" s="50">
        <v>17.477132046860302</v>
      </c>
      <c r="G126" s="50">
        <v>280971.50085000001</v>
      </c>
      <c r="H126" s="50">
        <v>9072.3424984589801</v>
      </c>
      <c r="I126" s="50">
        <v>30.970116141197899</v>
      </c>
      <c r="J126" s="50">
        <v>408555.31784999999</v>
      </c>
      <c r="K126" s="50">
        <v>16372.3855866452</v>
      </c>
      <c r="L126" s="50">
        <v>24.953927189648802</v>
      </c>
    </row>
    <row r="127" spans="1:12" ht="13.5" customHeight="1">
      <c r="A127" s="38" t="s">
        <v>124</v>
      </c>
      <c r="B127" s="49" t="s">
        <v>178</v>
      </c>
      <c r="C127" s="38">
        <v>26</v>
      </c>
      <c r="D127" s="50">
        <v>70481.710349999994</v>
      </c>
      <c r="E127" s="50">
        <v>960.73379999999997</v>
      </c>
      <c r="F127" s="50">
        <v>73.362371918215004</v>
      </c>
      <c r="G127" s="50">
        <v>97411.237349999996</v>
      </c>
      <c r="H127" s="50">
        <v>3050.25452683398</v>
      </c>
      <c r="I127" s="50">
        <v>31.9354455482469</v>
      </c>
      <c r="J127" s="50">
        <v>167892.94769999999</v>
      </c>
      <c r="K127" s="50">
        <v>4010.98832683398</v>
      </c>
      <c r="L127" s="50">
        <v>41.858248895110599</v>
      </c>
    </row>
    <row r="128" spans="1:12" ht="13.5" customHeight="1">
      <c r="A128" s="38" t="s">
        <v>124</v>
      </c>
      <c r="B128" s="49" t="s">
        <v>178</v>
      </c>
      <c r="C128" s="38">
        <v>27</v>
      </c>
      <c r="D128" s="50">
        <v>30314.686323099999</v>
      </c>
      <c r="E128" s="50">
        <v>839.26495103545096</v>
      </c>
      <c r="F128" s="50">
        <v>36.1205198497792</v>
      </c>
      <c r="G128" s="50">
        <v>169952.91120890001</v>
      </c>
      <c r="H128" s="50">
        <v>10925.5304825639</v>
      </c>
      <c r="I128" s="50">
        <v>15.5555752171602</v>
      </c>
      <c r="J128" s="50">
        <v>200267.59753200001</v>
      </c>
      <c r="K128" s="50">
        <v>11764.7954335994</v>
      </c>
      <c r="L128" s="50">
        <v>17.022616216517498</v>
      </c>
    </row>
    <row r="129" spans="1:12" ht="13.5" customHeight="1">
      <c r="A129" s="38" t="s">
        <v>124</v>
      </c>
      <c r="B129" s="49" t="s">
        <v>178</v>
      </c>
      <c r="C129" s="38">
        <v>29</v>
      </c>
      <c r="D129" s="50">
        <v>377052.93239999999</v>
      </c>
      <c r="E129" s="50">
        <v>12289.550452073699</v>
      </c>
      <c r="F129" s="50">
        <v>30.680775010478602</v>
      </c>
      <c r="G129" s="50">
        <v>1180625.6246</v>
      </c>
      <c r="H129" s="50">
        <v>27564.557032652501</v>
      </c>
      <c r="I129" s="50">
        <v>42.8312932147414</v>
      </c>
      <c r="J129" s="50">
        <v>1557678.557</v>
      </c>
      <c r="K129" s="50">
        <v>39854.107484726199</v>
      </c>
      <c r="L129" s="50">
        <v>39.084517388752701</v>
      </c>
    </row>
    <row r="130" spans="1:12" ht="13.5" customHeight="1">
      <c r="A130" s="38" t="s">
        <v>120</v>
      </c>
      <c r="B130" s="49" t="s">
        <v>158</v>
      </c>
      <c r="C130" s="38">
        <v>12</v>
      </c>
      <c r="D130" s="50">
        <v>296002.04710000003</v>
      </c>
      <c r="E130" s="50">
        <v>1231.7393428571399</v>
      </c>
      <c r="F130" s="50">
        <v>240.312245294848</v>
      </c>
      <c r="G130" s="50">
        <v>111753.12454999999</v>
      </c>
      <c r="H130" s="50">
        <v>392.07856428571398</v>
      </c>
      <c r="I130" s="50">
        <v>285.02737647387301</v>
      </c>
      <c r="J130" s="50">
        <v>407755.17164999997</v>
      </c>
      <c r="K130" s="50">
        <v>1623.8179071428599</v>
      </c>
      <c r="L130" s="50">
        <v>251.108926595996</v>
      </c>
    </row>
    <row r="131" spans="1:12" ht="13.5" customHeight="1">
      <c r="A131" s="38" t="s">
        <v>120</v>
      </c>
      <c r="B131" s="49" t="s">
        <v>158</v>
      </c>
      <c r="C131" s="38">
        <v>13</v>
      </c>
      <c r="D131" s="50">
        <v>32308.49725</v>
      </c>
      <c r="E131" s="50">
        <v>66.536535714285705</v>
      </c>
      <c r="F131" s="50">
        <v>485.57528436310201</v>
      </c>
      <c r="G131" s="50">
        <v>20521.506649999999</v>
      </c>
      <c r="H131" s="50">
        <v>20.795621428571401</v>
      </c>
      <c r="I131" s="50">
        <v>986.81863008937</v>
      </c>
      <c r="J131" s="50">
        <v>52830.003900000003</v>
      </c>
      <c r="K131" s="50">
        <v>87.332157142857099</v>
      </c>
      <c r="L131" s="50">
        <v>604.93185589794996</v>
      </c>
    </row>
    <row r="132" spans="1:12" ht="13.5" customHeight="1">
      <c r="A132" s="38" t="s">
        <v>120</v>
      </c>
      <c r="B132" s="49" t="s">
        <v>158</v>
      </c>
      <c r="C132" s="38">
        <v>14</v>
      </c>
      <c r="D132" s="50">
        <v>94802.736149999997</v>
      </c>
      <c r="E132" s="50">
        <v>251.792614285714</v>
      </c>
      <c r="F132" s="50">
        <v>376.511187267889</v>
      </c>
      <c r="G132" s="50">
        <v>20000.507099999999</v>
      </c>
      <c r="H132" s="50">
        <v>108.592014285714</v>
      </c>
      <c r="I132" s="50">
        <v>184.18027542409399</v>
      </c>
      <c r="J132" s="50">
        <v>114803.24325</v>
      </c>
      <c r="K132" s="50">
        <v>360.384628571429</v>
      </c>
      <c r="L132" s="50">
        <v>318.557546988289</v>
      </c>
    </row>
    <row r="133" spans="1:12" ht="13.5" customHeight="1">
      <c r="A133" s="38" t="s">
        <v>120</v>
      </c>
      <c r="B133" s="49" t="s">
        <v>158</v>
      </c>
      <c r="C133" s="38">
        <v>15</v>
      </c>
      <c r="D133" s="50">
        <v>54204.066149999999</v>
      </c>
      <c r="E133" s="50">
        <v>113.426778571429</v>
      </c>
      <c r="F133" s="50">
        <v>477.87715416660598</v>
      </c>
      <c r="G133" s="50">
        <v>4146.3910500000002</v>
      </c>
      <c r="H133" s="50">
        <v>37.914721428571397</v>
      </c>
      <c r="I133" s="50">
        <v>109.36097889606</v>
      </c>
      <c r="J133" s="50">
        <v>58350.457199999997</v>
      </c>
      <c r="K133" s="50">
        <v>151.3415</v>
      </c>
      <c r="L133" s="50">
        <v>385.55490199317398</v>
      </c>
    </row>
    <row r="134" spans="1:12" ht="13.5" customHeight="1">
      <c r="A134" s="38" t="s">
        <v>120</v>
      </c>
      <c r="B134" s="49" t="s">
        <v>158</v>
      </c>
      <c r="C134" s="38">
        <v>16</v>
      </c>
      <c r="D134" s="50">
        <v>181887.42879999999</v>
      </c>
      <c r="E134" s="50">
        <v>791.89851428571399</v>
      </c>
      <c r="F134" s="50">
        <v>229.68527597764299</v>
      </c>
      <c r="G134" s="50">
        <v>86227.679449999996</v>
      </c>
      <c r="H134" s="50">
        <v>631.49940714285697</v>
      </c>
      <c r="I134" s="50">
        <v>136.54435534647101</v>
      </c>
      <c r="J134" s="50">
        <v>268115.10824999999</v>
      </c>
      <c r="K134" s="50">
        <v>1423.39792142857</v>
      </c>
      <c r="L134" s="50">
        <v>188.36272289965899</v>
      </c>
    </row>
    <row r="135" spans="1:12" ht="13.5" customHeight="1">
      <c r="A135" s="38" t="s">
        <v>120</v>
      </c>
      <c r="B135" s="49" t="s">
        <v>158</v>
      </c>
      <c r="C135" s="38">
        <v>17</v>
      </c>
      <c r="D135" s="50">
        <v>578230.44620000001</v>
      </c>
      <c r="E135" s="50">
        <v>1627.91246428571</v>
      </c>
      <c r="F135" s="50">
        <v>355.19750532391998</v>
      </c>
      <c r="G135" s="50">
        <v>50320.817849999999</v>
      </c>
      <c r="H135" s="50">
        <v>166.08292857142899</v>
      </c>
      <c r="I135" s="50">
        <v>302.98609425325799</v>
      </c>
      <c r="J135" s="50">
        <v>628551.26405</v>
      </c>
      <c r="K135" s="50">
        <v>1793.9953928571399</v>
      </c>
      <c r="L135" s="50">
        <v>350.36392320325899</v>
      </c>
    </row>
    <row r="136" spans="1:12" ht="13.5" customHeight="1">
      <c r="A136" s="38" t="s">
        <v>120</v>
      </c>
      <c r="B136" s="49" t="s">
        <v>158</v>
      </c>
      <c r="C136" s="38">
        <v>18</v>
      </c>
      <c r="D136" s="50">
        <v>63081.025350000004</v>
      </c>
      <c r="E136" s="50">
        <v>85.740342857142906</v>
      </c>
      <c r="F136" s="50">
        <v>735.721636372543</v>
      </c>
      <c r="G136" s="50">
        <v>1854.2753</v>
      </c>
      <c r="H136" s="50">
        <v>24.7864</v>
      </c>
      <c r="I136" s="50">
        <v>74.810190265629501</v>
      </c>
      <c r="J136" s="50">
        <v>64935.300649999997</v>
      </c>
      <c r="K136" s="50">
        <v>110.52674285714301</v>
      </c>
      <c r="L136" s="50">
        <v>587.50759292644398</v>
      </c>
    </row>
    <row r="137" spans="1:12" ht="13.5" customHeight="1">
      <c r="A137" s="38" t="s">
        <v>120</v>
      </c>
      <c r="B137" s="49" t="s">
        <v>158</v>
      </c>
      <c r="C137" s="38">
        <v>19</v>
      </c>
      <c r="D137" s="50">
        <v>37483.7889</v>
      </c>
      <c r="E137" s="50">
        <v>132.91876428571399</v>
      </c>
      <c r="F137" s="50">
        <v>282.005246598795</v>
      </c>
      <c r="G137" s="50">
        <v>19967.566500000001</v>
      </c>
      <c r="H137" s="50">
        <v>281.202564285714</v>
      </c>
      <c r="I137" s="50">
        <v>71.007768192725507</v>
      </c>
      <c r="J137" s="50">
        <v>57451.3554</v>
      </c>
      <c r="K137" s="50">
        <v>414.12132857142899</v>
      </c>
      <c r="L137" s="50">
        <v>138.73073284630601</v>
      </c>
    </row>
    <row r="138" spans="1:12" ht="13.5" customHeight="1">
      <c r="A138" s="38" t="s">
        <v>120</v>
      </c>
      <c r="B138" s="49" t="s">
        <v>158</v>
      </c>
      <c r="C138" s="38">
        <v>21</v>
      </c>
      <c r="D138" s="50">
        <v>26205.522850000001</v>
      </c>
      <c r="E138" s="50">
        <v>496.95989285714302</v>
      </c>
      <c r="F138" s="50">
        <v>52.731665526040899</v>
      </c>
      <c r="G138" s="50">
        <v>138666.2531</v>
      </c>
      <c r="H138" s="50">
        <v>4084.7182642857101</v>
      </c>
      <c r="I138" s="50">
        <v>33.947568504886398</v>
      </c>
      <c r="J138" s="50">
        <v>164871.77595000001</v>
      </c>
      <c r="K138" s="50">
        <v>4581.6781571428601</v>
      </c>
      <c r="L138" s="50">
        <v>35.985019090213498</v>
      </c>
    </row>
    <row r="139" spans="1:12" ht="13.5" customHeight="1">
      <c r="A139" s="38" t="s">
        <v>120</v>
      </c>
      <c r="B139" s="49" t="s">
        <v>158</v>
      </c>
      <c r="C139" s="38">
        <v>22</v>
      </c>
      <c r="D139" s="50">
        <v>219907.47235</v>
      </c>
      <c r="E139" s="50">
        <v>462.39645000000002</v>
      </c>
      <c r="F139" s="50">
        <v>475.58209486686201</v>
      </c>
      <c r="G139" s="50">
        <v>518478.57390000002</v>
      </c>
      <c r="H139" s="50">
        <v>1153.7237071428599</v>
      </c>
      <c r="I139" s="50">
        <v>449.395787474965</v>
      </c>
      <c r="J139" s="50">
        <v>738386.04625000001</v>
      </c>
      <c r="K139" s="50">
        <v>1616.1201571428601</v>
      </c>
      <c r="L139" s="50">
        <v>456.88808656120898</v>
      </c>
    </row>
    <row r="140" spans="1:12" ht="13.5" customHeight="1">
      <c r="A140" s="38" t="s">
        <v>120</v>
      </c>
      <c r="B140" s="49" t="s">
        <v>158</v>
      </c>
      <c r="C140" s="38">
        <v>23</v>
      </c>
      <c r="D140" s="50">
        <v>102165.23100635</v>
      </c>
      <c r="E140" s="50">
        <v>1658.80437634396</v>
      </c>
      <c r="F140" s="50">
        <v>61.589680171645099</v>
      </c>
      <c r="G140" s="50">
        <v>539492.96918669995</v>
      </c>
      <c r="H140" s="50">
        <v>6060.0332376402002</v>
      </c>
      <c r="I140" s="50">
        <v>89.024754160718203</v>
      </c>
      <c r="J140" s="50">
        <v>641658.20019304997</v>
      </c>
      <c r="K140" s="50">
        <v>7718.8376139841703</v>
      </c>
      <c r="L140" s="50">
        <v>83.128863733389394</v>
      </c>
    </row>
    <row r="141" spans="1:12" ht="13.5" customHeight="1">
      <c r="A141" s="38" t="s">
        <v>120</v>
      </c>
      <c r="B141" s="49" t="s">
        <v>158</v>
      </c>
      <c r="C141" s="38">
        <v>24</v>
      </c>
      <c r="D141" s="50">
        <v>81322.340800000005</v>
      </c>
      <c r="E141" s="50">
        <v>861.891385714286</v>
      </c>
      <c r="F141" s="50">
        <v>94.353351417481406</v>
      </c>
      <c r="G141" s="50">
        <v>270910.33815000003</v>
      </c>
      <c r="H141" s="50">
        <v>4546.4324285714301</v>
      </c>
      <c r="I141" s="50">
        <v>59.587455088412</v>
      </c>
      <c r="J141" s="50">
        <v>352232.67894999997</v>
      </c>
      <c r="K141" s="50">
        <v>5408.3238142857099</v>
      </c>
      <c r="L141" s="50">
        <v>65.127882694375998</v>
      </c>
    </row>
    <row r="142" spans="1:12" ht="13.5" customHeight="1">
      <c r="A142" s="38" t="s">
        <v>120</v>
      </c>
      <c r="B142" s="49" t="s">
        <v>158</v>
      </c>
      <c r="C142" s="38">
        <v>25</v>
      </c>
      <c r="D142" s="50">
        <v>124767.4709</v>
      </c>
      <c r="E142" s="50">
        <v>3415.3801357142902</v>
      </c>
      <c r="F142" s="50">
        <v>36.531064169203098</v>
      </c>
      <c r="G142" s="50">
        <v>300468.66879999998</v>
      </c>
      <c r="H142" s="50">
        <v>5966.6520214285702</v>
      </c>
      <c r="I142" s="50">
        <v>50.358001056689702</v>
      </c>
      <c r="J142" s="50">
        <v>425236.1397</v>
      </c>
      <c r="K142" s="50">
        <v>9382.0321571428594</v>
      </c>
      <c r="L142" s="50">
        <v>45.324523789470597</v>
      </c>
    </row>
    <row r="143" spans="1:12" ht="13.5" customHeight="1">
      <c r="A143" s="38" t="s">
        <v>120</v>
      </c>
      <c r="B143" s="49" t="s">
        <v>158</v>
      </c>
      <c r="C143" s="38">
        <v>26</v>
      </c>
      <c r="D143" s="50">
        <v>43927.279549999999</v>
      </c>
      <c r="E143" s="50">
        <v>514.45912142857105</v>
      </c>
      <c r="F143" s="50">
        <v>85.385364395952195</v>
      </c>
      <c r="G143" s="50">
        <v>98860.903200000001</v>
      </c>
      <c r="H143" s="50">
        <v>2794.98998409449</v>
      </c>
      <c r="I143" s="50">
        <v>35.3707540143578</v>
      </c>
      <c r="J143" s="50">
        <v>142788.18275000001</v>
      </c>
      <c r="K143" s="50">
        <v>3309.4491055230601</v>
      </c>
      <c r="L143" s="50">
        <v>43.145604660215</v>
      </c>
    </row>
    <row r="144" spans="1:12" ht="13.5" customHeight="1">
      <c r="A144" s="38" t="s">
        <v>120</v>
      </c>
      <c r="B144" s="49" t="s">
        <v>158</v>
      </c>
      <c r="C144" s="38">
        <v>27</v>
      </c>
      <c r="D144" s="50">
        <v>13056.9277019</v>
      </c>
      <c r="E144" s="50">
        <v>361.76278864400803</v>
      </c>
      <c r="F144" s="50">
        <v>36.092511755676</v>
      </c>
      <c r="G144" s="50">
        <v>165831.1870716</v>
      </c>
      <c r="H144" s="50">
        <v>6963.1493478640796</v>
      </c>
      <c r="I144" s="50">
        <v>23.815543626458101</v>
      </c>
      <c r="J144" s="50">
        <v>178888.11477350001</v>
      </c>
      <c r="K144" s="50">
        <v>7324.91213650809</v>
      </c>
      <c r="L144" s="50">
        <v>24.421878575430799</v>
      </c>
    </row>
    <row r="145" spans="1:12" ht="13.5" customHeight="1">
      <c r="A145" s="38" t="s">
        <v>120</v>
      </c>
      <c r="B145" s="49" t="s">
        <v>158</v>
      </c>
      <c r="C145" s="38">
        <v>29</v>
      </c>
      <c r="D145" s="50">
        <v>362696.23910000001</v>
      </c>
      <c r="E145" s="50">
        <v>3673.3562171875001</v>
      </c>
      <c r="F145" s="50">
        <v>98.737018044413304</v>
      </c>
      <c r="G145" s="50">
        <v>896394.97655000002</v>
      </c>
      <c r="H145" s="50">
        <v>10150.3085662873</v>
      </c>
      <c r="I145" s="50">
        <v>88.312091272499799</v>
      </c>
      <c r="J145" s="50">
        <v>1259091.2156499999</v>
      </c>
      <c r="K145" s="50">
        <v>13823.6647834748</v>
      </c>
      <c r="L145" s="50">
        <v>91.082302368555304</v>
      </c>
    </row>
    <row r="146" spans="1:12" ht="13.5" customHeight="1">
      <c r="A146" s="38" t="s">
        <v>123</v>
      </c>
      <c r="B146" s="49" t="s">
        <v>8312</v>
      </c>
      <c r="C146" s="38">
        <v>12</v>
      </c>
      <c r="D146" s="50">
        <v>516714.47954999999</v>
      </c>
      <c r="E146" s="50">
        <v>5805.1847928571397</v>
      </c>
      <c r="F146" s="50">
        <v>89.009135451774</v>
      </c>
      <c r="G146" s="50">
        <v>110273.90429999999</v>
      </c>
      <c r="H146" s="50">
        <v>1792.4236928571399</v>
      </c>
      <c r="I146" s="50">
        <v>61.522230898556202</v>
      </c>
      <c r="J146" s="50">
        <v>626988.38384999998</v>
      </c>
      <c r="K146" s="50">
        <v>7597.6084857142896</v>
      </c>
      <c r="L146" s="50">
        <v>82.524439766660905</v>
      </c>
    </row>
    <row r="147" spans="1:12" ht="13.5" customHeight="1">
      <c r="A147" s="38" t="s">
        <v>123</v>
      </c>
      <c r="B147" s="49" t="s">
        <v>8312</v>
      </c>
      <c r="C147" s="38">
        <v>13</v>
      </c>
      <c r="D147" s="50">
        <v>20224.1345</v>
      </c>
      <c r="E147" s="50">
        <v>68.6554</v>
      </c>
      <c r="F147" s="50">
        <v>294.574563690547</v>
      </c>
      <c r="G147" s="50">
        <v>22857.107650000002</v>
      </c>
      <c r="H147" s="50">
        <v>56.761521428571399</v>
      </c>
      <c r="I147" s="50">
        <v>402.68666298459499</v>
      </c>
      <c r="J147" s="50">
        <v>43081.242149999998</v>
      </c>
      <c r="K147" s="50">
        <v>125.416921428571</v>
      </c>
      <c r="L147" s="50">
        <v>343.50422302891599</v>
      </c>
    </row>
    <row r="148" spans="1:12" ht="13.5" customHeight="1">
      <c r="A148" s="38" t="s">
        <v>123</v>
      </c>
      <c r="B148" s="49" t="s">
        <v>8312</v>
      </c>
      <c r="C148" s="38">
        <v>14</v>
      </c>
      <c r="D148" s="50">
        <v>97211.883650000003</v>
      </c>
      <c r="E148" s="50">
        <v>592.95816428571402</v>
      </c>
      <c r="F148" s="50">
        <v>163.94391629146901</v>
      </c>
      <c r="G148" s="50">
        <v>29872.355449999999</v>
      </c>
      <c r="H148" s="50">
        <v>143.23172142857101</v>
      </c>
      <c r="I148" s="50">
        <v>208.559634360724</v>
      </c>
      <c r="J148" s="50">
        <v>127084.23910000001</v>
      </c>
      <c r="K148" s="50">
        <v>736.18988571428599</v>
      </c>
      <c r="L148" s="50">
        <v>172.62426660031699</v>
      </c>
    </row>
    <row r="149" spans="1:12" ht="13.5" customHeight="1">
      <c r="A149" s="38" t="s">
        <v>123</v>
      </c>
      <c r="B149" s="49" t="s">
        <v>8312</v>
      </c>
      <c r="C149" s="38">
        <v>15</v>
      </c>
      <c r="D149" s="50">
        <v>95981.867450000005</v>
      </c>
      <c r="E149" s="50">
        <v>479.99161428571398</v>
      </c>
      <c r="F149" s="50">
        <v>199.96571730285899</v>
      </c>
      <c r="G149" s="50">
        <v>2585.4659499999998</v>
      </c>
      <c r="H149" s="50">
        <v>0.91880714285714304</v>
      </c>
      <c r="I149" s="50">
        <v>2813.9375821134499</v>
      </c>
      <c r="J149" s="50">
        <v>98567.333400000003</v>
      </c>
      <c r="K149" s="50">
        <v>480.910421428571</v>
      </c>
      <c r="L149" s="50">
        <v>204.95986156257601</v>
      </c>
    </row>
    <row r="150" spans="1:12" ht="13.5" customHeight="1">
      <c r="A150" s="38" t="s">
        <v>123</v>
      </c>
      <c r="B150" s="49" t="s">
        <v>8312</v>
      </c>
      <c r="C150" s="38">
        <v>16</v>
      </c>
      <c r="D150" s="50">
        <v>155298.23705</v>
      </c>
      <c r="E150" s="50">
        <v>1285.10777142857</v>
      </c>
      <c r="F150" s="50">
        <v>120.84452409572199</v>
      </c>
      <c r="G150" s="50">
        <v>57899.10295</v>
      </c>
      <c r="H150" s="50">
        <v>91.034257142857101</v>
      </c>
      <c r="I150" s="50">
        <v>636.01444958397099</v>
      </c>
      <c r="J150" s="50">
        <v>213197.34</v>
      </c>
      <c r="K150" s="50">
        <v>1376.14202857143</v>
      </c>
      <c r="L150" s="50">
        <v>154.92393631878201</v>
      </c>
    </row>
    <row r="151" spans="1:12" ht="13.5" customHeight="1">
      <c r="A151" s="38" t="s">
        <v>123</v>
      </c>
      <c r="B151" s="49" t="s">
        <v>8312</v>
      </c>
      <c r="C151" s="38">
        <v>17</v>
      </c>
      <c r="D151" s="50">
        <v>854891.83943000005</v>
      </c>
      <c r="E151" s="50">
        <v>4207.4087714285697</v>
      </c>
      <c r="F151" s="50">
        <v>203.18725511895801</v>
      </c>
      <c r="G151" s="50">
        <v>42008.549149999999</v>
      </c>
      <c r="H151" s="50">
        <v>215.47547857142899</v>
      </c>
      <c r="I151" s="50">
        <v>194.957446798636</v>
      </c>
      <c r="J151" s="50">
        <v>896900.38858000003</v>
      </c>
      <c r="K151" s="50">
        <v>4422.8842500000001</v>
      </c>
      <c r="L151" s="50">
        <v>202.78631270533501</v>
      </c>
    </row>
    <row r="152" spans="1:12" ht="13.5" customHeight="1">
      <c r="A152" s="38" t="s">
        <v>123</v>
      </c>
      <c r="B152" s="49" t="s">
        <v>8312</v>
      </c>
      <c r="C152" s="38">
        <v>18</v>
      </c>
      <c r="D152" s="50">
        <v>64976.237849999998</v>
      </c>
      <c r="E152" s="50">
        <v>221.537671428571</v>
      </c>
      <c r="F152" s="50">
        <v>293.29656410580202</v>
      </c>
      <c r="G152" s="50">
        <v>894.31655000000001</v>
      </c>
      <c r="H152" s="50">
        <v>1.0561642857142901</v>
      </c>
      <c r="I152" s="50">
        <v>846.75893901787504</v>
      </c>
      <c r="J152" s="50">
        <v>65870.554399999994</v>
      </c>
      <c r="K152" s="50">
        <v>222.593835714286</v>
      </c>
      <c r="L152" s="50">
        <v>295.92263500301698</v>
      </c>
    </row>
    <row r="153" spans="1:12" ht="13.5" customHeight="1">
      <c r="A153" s="38" t="s">
        <v>123</v>
      </c>
      <c r="B153" s="49" t="s">
        <v>8312</v>
      </c>
      <c r="C153" s="38">
        <v>19</v>
      </c>
      <c r="D153" s="50">
        <v>21842.051449999999</v>
      </c>
      <c r="E153" s="50">
        <v>806.017128571429</v>
      </c>
      <c r="F153" s="50">
        <v>27.0987435325506</v>
      </c>
      <c r="G153" s="50">
        <v>27993.883900000001</v>
      </c>
      <c r="H153" s="50">
        <v>1024.69780714286</v>
      </c>
      <c r="I153" s="50">
        <v>27.319160541637899</v>
      </c>
      <c r="J153" s="50">
        <v>49835.93535</v>
      </c>
      <c r="K153" s="50">
        <v>1830.71493571429</v>
      </c>
      <c r="L153" s="50">
        <v>27.222116550087399</v>
      </c>
    </row>
    <row r="154" spans="1:12" ht="13.5" customHeight="1">
      <c r="A154" s="38" t="s">
        <v>123</v>
      </c>
      <c r="B154" s="49" t="s">
        <v>8312</v>
      </c>
      <c r="C154" s="38">
        <v>21</v>
      </c>
      <c r="D154" s="50">
        <v>22259.959050000001</v>
      </c>
      <c r="E154" s="50">
        <v>409.37562142857098</v>
      </c>
      <c r="F154" s="50">
        <v>54.375389947063503</v>
      </c>
      <c r="G154" s="50">
        <v>163181.64939999999</v>
      </c>
      <c r="H154" s="50">
        <v>6377.1203999999998</v>
      </c>
      <c r="I154" s="50">
        <v>25.588610401647699</v>
      </c>
      <c r="J154" s="50">
        <v>185441.60845</v>
      </c>
      <c r="K154" s="50">
        <v>6786.4960214285702</v>
      </c>
      <c r="L154" s="50">
        <v>27.325089098183</v>
      </c>
    </row>
    <row r="155" spans="1:12" ht="13.5" customHeight="1">
      <c r="A155" s="38" t="s">
        <v>123</v>
      </c>
      <c r="B155" s="49" t="s">
        <v>8312</v>
      </c>
      <c r="C155" s="38">
        <v>22</v>
      </c>
      <c r="D155" s="50">
        <v>680565.91052659997</v>
      </c>
      <c r="E155" s="50">
        <v>1181.5643785714301</v>
      </c>
      <c r="F155" s="50">
        <v>575.98715979355995</v>
      </c>
      <c r="G155" s="50">
        <v>860729.76155000005</v>
      </c>
      <c r="H155" s="50">
        <v>5928.2498071428599</v>
      </c>
      <c r="I155" s="50">
        <v>145.19120980916199</v>
      </c>
      <c r="J155" s="50">
        <v>1541295.6720765999</v>
      </c>
      <c r="K155" s="50">
        <v>7109.81418571429</v>
      </c>
      <c r="L155" s="50">
        <v>216.78424102468401</v>
      </c>
    </row>
    <row r="156" spans="1:12" ht="13.5" customHeight="1">
      <c r="A156" s="38" t="s">
        <v>123</v>
      </c>
      <c r="B156" s="49" t="s">
        <v>8312</v>
      </c>
      <c r="C156" s="38">
        <v>23</v>
      </c>
      <c r="D156" s="50">
        <v>165686.61194890001</v>
      </c>
      <c r="E156" s="50">
        <v>3537.7201772467502</v>
      </c>
      <c r="F156" s="50">
        <v>46.834289782027497</v>
      </c>
      <c r="G156" s="50">
        <v>969429.04904790001</v>
      </c>
      <c r="H156" s="50">
        <v>14211.5161013081</v>
      </c>
      <c r="I156" s="50">
        <v>68.214329993875197</v>
      </c>
      <c r="J156" s="50">
        <v>1135115.6609968001</v>
      </c>
      <c r="K156" s="50">
        <v>17749.236278554799</v>
      </c>
      <c r="L156" s="50">
        <v>63.952929758914898</v>
      </c>
    </row>
    <row r="157" spans="1:12" ht="13.5" customHeight="1">
      <c r="A157" s="38" t="s">
        <v>123</v>
      </c>
      <c r="B157" s="49" t="s">
        <v>8312</v>
      </c>
      <c r="C157" s="38">
        <v>24</v>
      </c>
      <c r="D157" s="50">
        <v>159784.50774999999</v>
      </c>
      <c r="E157" s="50">
        <v>1664.0597071428599</v>
      </c>
      <c r="F157" s="50">
        <v>96.020898207039394</v>
      </c>
      <c r="G157" s="50">
        <v>434162.66535000002</v>
      </c>
      <c r="H157" s="50">
        <v>11401.144128571401</v>
      </c>
      <c r="I157" s="50">
        <v>38.080622475597202</v>
      </c>
      <c r="J157" s="50">
        <v>593947.17310000001</v>
      </c>
      <c r="K157" s="50">
        <v>13065.203835714299</v>
      </c>
      <c r="L157" s="50">
        <v>45.460230132531102</v>
      </c>
    </row>
    <row r="158" spans="1:12" ht="13.5" customHeight="1">
      <c r="A158" s="38" t="s">
        <v>123</v>
      </c>
      <c r="B158" s="49" t="s">
        <v>8312</v>
      </c>
      <c r="C158" s="38">
        <v>25</v>
      </c>
      <c r="D158" s="50">
        <v>209349.71609999999</v>
      </c>
      <c r="E158" s="50">
        <v>5164.5442999999996</v>
      </c>
      <c r="F158" s="50">
        <v>40.5359512745394</v>
      </c>
      <c r="G158" s="50">
        <v>317841.7303</v>
      </c>
      <c r="H158" s="50">
        <v>7197.6795357142901</v>
      </c>
      <c r="I158" s="50">
        <v>44.158916595674498</v>
      </c>
      <c r="J158" s="50">
        <v>527191.44640000002</v>
      </c>
      <c r="K158" s="50">
        <v>12362.2238357143</v>
      </c>
      <c r="L158" s="50">
        <v>42.645356806835302</v>
      </c>
    </row>
    <row r="159" spans="1:12" ht="13.5" customHeight="1">
      <c r="A159" s="38" t="s">
        <v>123</v>
      </c>
      <c r="B159" s="49" t="s">
        <v>8312</v>
      </c>
      <c r="C159" s="38">
        <v>26</v>
      </c>
      <c r="D159" s="50">
        <v>51398.931250000001</v>
      </c>
      <c r="E159" s="50">
        <v>643.20600000000002</v>
      </c>
      <c r="F159" s="50">
        <v>79.910528275544706</v>
      </c>
      <c r="G159" s="50">
        <v>118990.82755</v>
      </c>
      <c r="H159" s="50">
        <v>3755.8524000000002</v>
      </c>
      <c r="I159" s="50">
        <v>31.6814440178746</v>
      </c>
      <c r="J159" s="50">
        <v>170389.75880000001</v>
      </c>
      <c r="K159" s="50">
        <v>4399.0583999999999</v>
      </c>
      <c r="L159" s="50">
        <v>38.733234093914298</v>
      </c>
    </row>
    <row r="160" spans="1:12" ht="13.5" customHeight="1">
      <c r="A160" s="38" t="s">
        <v>123</v>
      </c>
      <c r="B160" s="49" t="s">
        <v>8312</v>
      </c>
      <c r="C160" s="38">
        <v>27</v>
      </c>
      <c r="D160" s="50">
        <v>28803.064548999999</v>
      </c>
      <c r="E160" s="50">
        <v>607.478115114763</v>
      </c>
      <c r="F160" s="50">
        <v>47.414160004033398</v>
      </c>
      <c r="G160" s="50">
        <v>166401.0899655</v>
      </c>
      <c r="H160" s="50">
        <v>13791.7108881843</v>
      </c>
      <c r="I160" s="50">
        <v>12.065297142217499</v>
      </c>
      <c r="J160" s="50">
        <v>195204.1545145</v>
      </c>
      <c r="K160" s="50">
        <v>14399.1890032991</v>
      </c>
      <c r="L160" s="50">
        <v>13.5566075610075</v>
      </c>
    </row>
    <row r="161" spans="1:12" ht="13.5" customHeight="1">
      <c r="A161" s="38" t="s">
        <v>123</v>
      </c>
      <c r="B161" s="49" t="s">
        <v>8312</v>
      </c>
      <c r="C161" s="38">
        <v>29</v>
      </c>
      <c r="D161" s="50">
        <v>408266.64250000002</v>
      </c>
      <c r="E161" s="50">
        <v>9414.3158571428594</v>
      </c>
      <c r="F161" s="50">
        <v>43.366575829324702</v>
      </c>
      <c r="G161" s="50">
        <v>1078848.5007</v>
      </c>
      <c r="H161" s="50">
        <v>22797.120347241402</v>
      </c>
      <c r="I161" s="50">
        <v>47.323893731628601</v>
      </c>
      <c r="J161" s="50">
        <v>1487115.1432</v>
      </c>
      <c r="K161" s="50">
        <v>32211.436204384201</v>
      </c>
      <c r="L161" s="50">
        <v>46.167303244851603</v>
      </c>
    </row>
    <row r="162" spans="1:12" ht="13.5" customHeight="1">
      <c r="A162" s="38" t="s">
        <v>127</v>
      </c>
      <c r="B162" s="49" t="s">
        <v>164</v>
      </c>
      <c r="C162" s="38">
        <v>12</v>
      </c>
      <c r="D162" s="50">
        <v>201135.38855</v>
      </c>
      <c r="E162" s="50">
        <v>1893.40277983391</v>
      </c>
      <c r="F162" s="50">
        <v>106.22958342104199</v>
      </c>
      <c r="G162" s="50">
        <v>32809.093249999998</v>
      </c>
      <c r="H162" s="50">
        <v>338.78847142857097</v>
      </c>
      <c r="I162" s="50">
        <v>96.8424135321184</v>
      </c>
      <c r="J162" s="50">
        <v>233944.48180000001</v>
      </c>
      <c r="K162" s="50">
        <v>2232.1912512624799</v>
      </c>
      <c r="L162" s="50">
        <v>104.80485561785299</v>
      </c>
    </row>
    <row r="163" spans="1:12" ht="13.5" customHeight="1">
      <c r="A163" s="38" t="s">
        <v>127</v>
      </c>
      <c r="B163" s="49" t="s">
        <v>164</v>
      </c>
      <c r="C163" s="38">
        <v>13</v>
      </c>
      <c r="D163" s="50">
        <v>11011.932650000001</v>
      </c>
      <c r="E163" s="50">
        <v>30.7372642857143</v>
      </c>
      <c r="F163" s="50">
        <v>358.260011289229</v>
      </c>
      <c r="G163" s="50">
        <v>7830.9954500000003</v>
      </c>
      <c r="H163" s="50">
        <v>11.1517571428571</v>
      </c>
      <c r="I163" s="50">
        <v>702.22076661845699</v>
      </c>
      <c r="J163" s="50">
        <v>18842.928100000001</v>
      </c>
      <c r="K163" s="50">
        <v>41.889021428571397</v>
      </c>
      <c r="L163" s="50">
        <v>449.82975150495503</v>
      </c>
    </row>
    <row r="164" spans="1:12" ht="13.5" customHeight="1">
      <c r="A164" s="38" t="s">
        <v>127</v>
      </c>
      <c r="B164" s="49" t="s">
        <v>164</v>
      </c>
      <c r="C164" s="38">
        <v>14</v>
      </c>
      <c r="D164" s="50">
        <v>39394.290249999998</v>
      </c>
      <c r="E164" s="50">
        <v>224.75787857142899</v>
      </c>
      <c r="F164" s="50">
        <v>175.27434633389501</v>
      </c>
      <c r="G164" s="50">
        <v>12708.92935</v>
      </c>
      <c r="H164" s="50">
        <v>62.944057142857098</v>
      </c>
      <c r="I164" s="50">
        <v>201.90832823432299</v>
      </c>
      <c r="J164" s="50">
        <v>52103.219599999997</v>
      </c>
      <c r="K164" s="50">
        <v>287.70193571428598</v>
      </c>
      <c r="L164" s="50">
        <v>181.10138699846399</v>
      </c>
    </row>
    <row r="165" spans="1:12" ht="13.5" customHeight="1">
      <c r="A165" s="38" t="s">
        <v>127</v>
      </c>
      <c r="B165" s="49" t="s">
        <v>164</v>
      </c>
      <c r="C165" s="38">
        <v>15</v>
      </c>
      <c r="D165" s="50">
        <v>13363.358850000001</v>
      </c>
      <c r="E165" s="50">
        <v>73.308242857142901</v>
      </c>
      <c r="F165" s="50">
        <v>182.28998989979101</v>
      </c>
      <c r="G165" s="50">
        <v>126.1365</v>
      </c>
      <c r="H165" s="50">
        <v>1.0255000000000001</v>
      </c>
      <c r="I165" s="50">
        <v>123</v>
      </c>
      <c r="J165" s="50">
        <v>13489.495349999999</v>
      </c>
      <c r="K165" s="50">
        <v>74.333742857142894</v>
      </c>
      <c r="L165" s="50">
        <v>181.47203183249599</v>
      </c>
    </row>
    <row r="166" spans="1:12" ht="13.5" customHeight="1">
      <c r="A166" s="38" t="s">
        <v>127</v>
      </c>
      <c r="B166" s="49" t="s">
        <v>164</v>
      </c>
      <c r="C166" s="38">
        <v>16</v>
      </c>
      <c r="D166" s="50">
        <v>62212.443299999999</v>
      </c>
      <c r="E166" s="50">
        <v>520.60897857142902</v>
      </c>
      <c r="F166" s="50">
        <v>119.499366819822</v>
      </c>
      <c r="G166" s="50">
        <v>2724.4169000000002</v>
      </c>
      <c r="H166" s="50">
        <v>5.7386285714285696</v>
      </c>
      <c r="I166" s="50">
        <v>474.75052028359198</v>
      </c>
      <c r="J166" s="50">
        <v>64936.860200000003</v>
      </c>
      <c r="K166" s="50">
        <v>526.34760714285699</v>
      </c>
      <c r="L166" s="50">
        <v>123.37257606716</v>
      </c>
    </row>
    <row r="167" spans="1:12" ht="13.5" customHeight="1">
      <c r="A167" s="38" t="s">
        <v>127</v>
      </c>
      <c r="B167" s="49" t="s">
        <v>164</v>
      </c>
      <c r="C167" s="38">
        <v>17</v>
      </c>
      <c r="D167" s="50">
        <v>224481.01415</v>
      </c>
      <c r="E167" s="50">
        <v>1242.02860714286</v>
      </c>
      <c r="F167" s="50">
        <v>180.737394339405</v>
      </c>
      <c r="G167" s="50">
        <v>8330.42245</v>
      </c>
      <c r="H167" s="50">
        <v>66.749350000000007</v>
      </c>
      <c r="I167" s="50">
        <v>124.80155162559601</v>
      </c>
      <c r="J167" s="50">
        <v>232811.43659999999</v>
      </c>
      <c r="K167" s="50">
        <v>1308.77795714286</v>
      </c>
      <c r="L167" s="50">
        <v>177.884594808001</v>
      </c>
    </row>
    <row r="168" spans="1:12" ht="13.5" customHeight="1">
      <c r="A168" s="38" t="s">
        <v>127</v>
      </c>
      <c r="B168" s="49" t="s">
        <v>164</v>
      </c>
      <c r="C168" s="38">
        <v>18</v>
      </c>
      <c r="D168" s="50">
        <v>22730.77375</v>
      </c>
      <c r="E168" s="50">
        <v>147.71742142857099</v>
      </c>
      <c r="F168" s="50">
        <v>153.88011468228501</v>
      </c>
      <c r="G168" s="50">
        <v>6337.4025000000001</v>
      </c>
      <c r="H168" s="50">
        <v>124.005</v>
      </c>
      <c r="I168" s="50">
        <v>51.106023950647199</v>
      </c>
      <c r="J168" s="50">
        <v>29068.17625</v>
      </c>
      <c r="K168" s="50">
        <v>271.72242142857101</v>
      </c>
      <c r="L168" s="50">
        <v>106.977466552723</v>
      </c>
    </row>
    <row r="169" spans="1:12" ht="13.5" customHeight="1">
      <c r="A169" s="38" t="s">
        <v>127</v>
      </c>
      <c r="B169" s="49" t="s">
        <v>164</v>
      </c>
      <c r="C169" s="38">
        <v>19</v>
      </c>
      <c r="D169" s="50">
        <v>13448.462149999999</v>
      </c>
      <c r="E169" s="50">
        <v>127.669007142857</v>
      </c>
      <c r="F169" s="50">
        <v>105.338503454888</v>
      </c>
      <c r="G169" s="50">
        <v>10381.87415</v>
      </c>
      <c r="H169" s="50">
        <v>400.42090000000002</v>
      </c>
      <c r="I169" s="50">
        <v>25.927403264914499</v>
      </c>
      <c r="J169" s="50">
        <v>23830.336299999999</v>
      </c>
      <c r="K169" s="50">
        <v>528.08990714285699</v>
      </c>
      <c r="L169" s="50">
        <v>45.125528773935599</v>
      </c>
    </row>
    <row r="170" spans="1:12" ht="13.5" customHeight="1">
      <c r="A170" s="38" t="s">
        <v>127</v>
      </c>
      <c r="B170" s="49" t="s">
        <v>164</v>
      </c>
      <c r="C170" s="38">
        <v>21</v>
      </c>
      <c r="D170" s="50">
        <v>10720.111000000001</v>
      </c>
      <c r="E170" s="50">
        <v>379.829785714286</v>
      </c>
      <c r="F170" s="50">
        <v>28.2234606215528</v>
      </c>
      <c r="G170" s="50">
        <v>68507.801900000006</v>
      </c>
      <c r="H170" s="50">
        <v>3080.1864142857098</v>
      </c>
      <c r="I170" s="50">
        <v>22.241446680715502</v>
      </c>
      <c r="J170" s="50">
        <v>79227.912899999996</v>
      </c>
      <c r="K170" s="50">
        <v>3460.0162</v>
      </c>
      <c r="L170" s="50">
        <v>22.898133511629201</v>
      </c>
    </row>
    <row r="171" spans="1:12" ht="13.5" customHeight="1">
      <c r="A171" s="38" t="s">
        <v>127</v>
      </c>
      <c r="B171" s="49" t="s">
        <v>164</v>
      </c>
      <c r="C171" s="38">
        <v>22</v>
      </c>
      <c r="D171" s="50">
        <v>138481.91469999999</v>
      </c>
      <c r="E171" s="50">
        <v>537.35499285714297</v>
      </c>
      <c r="F171" s="50">
        <v>257.71029680711598</v>
      </c>
      <c r="G171" s="50">
        <v>175835.71905000001</v>
      </c>
      <c r="H171" s="50">
        <v>1428.38025714286</v>
      </c>
      <c r="I171" s="50">
        <v>123.101476774622</v>
      </c>
      <c r="J171" s="50">
        <v>314317.63374999998</v>
      </c>
      <c r="K171" s="50">
        <v>1965.73525</v>
      </c>
      <c r="L171" s="50">
        <v>159.898253719569</v>
      </c>
    </row>
    <row r="172" spans="1:12" ht="13.5" customHeight="1">
      <c r="A172" s="38" t="s">
        <v>127</v>
      </c>
      <c r="B172" s="49" t="s">
        <v>164</v>
      </c>
      <c r="C172" s="38">
        <v>23</v>
      </c>
      <c r="D172" s="50">
        <v>61925.832467300002</v>
      </c>
      <c r="E172" s="50">
        <v>890.43154518822701</v>
      </c>
      <c r="F172" s="50">
        <v>69.545865487289703</v>
      </c>
      <c r="G172" s="50">
        <v>403537.09565004997</v>
      </c>
      <c r="H172" s="50">
        <v>6929.5661470206096</v>
      </c>
      <c r="I172" s="50">
        <v>58.234106881792599</v>
      </c>
      <c r="J172" s="50">
        <v>465462.92811734998</v>
      </c>
      <c r="K172" s="50">
        <v>7819.9976922088399</v>
      </c>
      <c r="L172" s="50">
        <v>59.522131135805402</v>
      </c>
    </row>
    <row r="173" spans="1:12" ht="13.5" customHeight="1">
      <c r="A173" s="38" t="s">
        <v>127</v>
      </c>
      <c r="B173" s="49" t="s">
        <v>164</v>
      </c>
      <c r="C173" s="38">
        <v>24</v>
      </c>
      <c r="D173" s="50">
        <v>56794.936099999999</v>
      </c>
      <c r="E173" s="50">
        <v>366.84834999999998</v>
      </c>
      <c r="F173" s="50">
        <v>154.81856767244599</v>
      </c>
      <c r="G173" s="50">
        <v>148794.08859999999</v>
      </c>
      <c r="H173" s="50">
        <v>2815.5795499999999</v>
      </c>
      <c r="I173" s="50">
        <v>52.846700282362796</v>
      </c>
      <c r="J173" s="50">
        <v>205589.02470000001</v>
      </c>
      <c r="K173" s="50">
        <v>3182.4279000000001</v>
      </c>
      <c r="L173" s="50">
        <v>64.601314204164694</v>
      </c>
    </row>
    <row r="174" spans="1:12" ht="13.5" customHeight="1">
      <c r="A174" s="38" t="s">
        <v>127</v>
      </c>
      <c r="B174" s="49" t="s">
        <v>164</v>
      </c>
      <c r="C174" s="38">
        <v>25</v>
      </c>
      <c r="D174" s="50">
        <v>78513.99235</v>
      </c>
      <c r="E174" s="50">
        <v>1291.2791071428601</v>
      </c>
      <c r="F174" s="50">
        <v>60.803270118513403</v>
      </c>
      <c r="G174" s="50">
        <v>158464.84270000001</v>
      </c>
      <c r="H174" s="50">
        <v>8475.3734499999991</v>
      </c>
      <c r="I174" s="50">
        <v>18.697092657315299</v>
      </c>
      <c r="J174" s="50">
        <v>236978.83504999999</v>
      </c>
      <c r="K174" s="50">
        <v>9766.6525571428592</v>
      </c>
      <c r="L174" s="50">
        <v>24.2640795977415</v>
      </c>
    </row>
    <row r="175" spans="1:12" ht="13.5" customHeight="1">
      <c r="A175" s="38" t="s">
        <v>127</v>
      </c>
      <c r="B175" s="49" t="s">
        <v>164</v>
      </c>
      <c r="C175" s="38">
        <v>26</v>
      </c>
      <c r="D175" s="50">
        <v>46665.607600000003</v>
      </c>
      <c r="E175" s="50">
        <v>738.56232142857095</v>
      </c>
      <c r="F175" s="50">
        <v>63.184387080208197</v>
      </c>
      <c r="G175" s="50">
        <v>53465.271050000003</v>
      </c>
      <c r="H175" s="50">
        <v>1894.98579285714</v>
      </c>
      <c r="I175" s="50">
        <v>28.214074876724201</v>
      </c>
      <c r="J175" s="50">
        <v>100130.87865</v>
      </c>
      <c r="K175" s="50">
        <v>2633.5481142857102</v>
      </c>
      <c r="L175" s="50">
        <v>38.0212831908553</v>
      </c>
    </row>
    <row r="176" spans="1:12" ht="13.5" customHeight="1">
      <c r="A176" s="38" t="s">
        <v>127</v>
      </c>
      <c r="B176" s="49" t="s">
        <v>164</v>
      </c>
      <c r="C176" s="38">
        <v>27</v>
      </c>
      <c r="D176" s="50">
        <v>4352.7013500000003</v>
      </c>
      <c r="E176" s="50">
        <v>161.99059285714301</v>
      </c>
      <c r="F176" s="50">
        <v>26.870087165114501</v>
      </c>
      <c r="G176" s="50">
        <v>64600.216856200001</v>
      </c>
      <c r="H176" s="50">
        <v>3193.8674278694898</v>
      </c>
      <c r="I176" s="50">
        <v>20.226330088876701</v>
      </c>
      <c r="J176" s="50">
        <v>68952.918206200004</v>
      </c>
      <c r="K176" s="50">
        <v>3355.85802072663</v>
      </c>
      <c r="L176" s="50">
        <v>20.5470308279818</v>
      </c>
    </row>
    <row r="177" spans="1:12" ht="13.5" customHeight="1">
      <c r="A177" s="38" t="s">
        <v>127</v>
      </c>
      <c r="B177" s="49" t="s">
        <v>164</v>
      </c>
      <c r="C177" s="38">
        <v>29</v>
      </c>
      <c r="D177" s="50">
        <v>191391.9314</v>
      </c>
      <c r="E177" s="50">
        <v>9651.1318228571399</v>
      </c>
      <c r="F177" s="50">
        <v>19.831034837460098</v>
      </c>
      <c r="G177" s="50">
        <v>417612.67194999999</v>
      </c>
      <c r="H177" s="50">
        <v>9025.0322500000002</v>
      </c>
      <c r="I177" s="50">
        <v>46.272706887003103</v>
      </c>
      <c r="J177" s="50">
        <v>609004.60334999999</v>
      </c>
      <c r="K177" s="50">
        <v>18676.1640728571</v>
      </c>
      <c r="L177" s="50">
        <v>32.608655662598899</v>
      </c>
    </row>
    <row r="178" spans="1:12" ht="13.5" customHeight="1">
      <c r="A178" s="38" t="s">
        <v>122</v>
      </c>
      <c r="B178" s="49" t="s">
        <v>157</v>
      </c>
      <c r="C178" s="38">
        <v>12</v>
      </c>
      <c r="D178" s="50">
        <v>661790.31634999998</v>
      </c>
      <c r="E178" s="50">
        <v>4845.8615214285701</v>
      </c>
      <c r="F178" s="50">
        <v>136.568144472049</v>
      </c>
      <c r="G178" s="50">
        <v>179620.52314999999</v>
      </c>
      <c r="H178" s="50">
        <v>1009.74502142857</v>
      </c>
      <c r="I178" s="50">
        <v>177.887010421577</v>
      </c>
      <c r="J178" s="50">
        <v>841410.8395</v>
      </c>
      <c r="K178" s="50">
        <v>5855.6065428571401</v>
      </c>
      <c r="L178" s="50">
        <v>143.6931995587</v>
      </c>
    </row>
    <row r="179" spans="1:12" ht="13.5" customHeight="1">
      <c r="A179" s="38" t="s">
        <v>122</v>
      </c>
      <c r="B179" s="49" t="s">
        <v>157</v>
      </c>
      <c r="C179" s="38">
        <v>13</v>
      </c>
      <c r="D179" s="50">
        <v>58540.422599999998</v>
      </c>
      <c r="E179" s="50">
        <v>131.55445714285699</v>
      </c>
      <c r="F179" s="50">
        <v>444.99003584827199</v>
      </c>
      <c r="G179" s="50">
        <v>35564.104650000001</v>
      </c>
      <c r="H179" s="50">
        <v>77.831485714285705</v>
      </c>
      <c r="I179" s="50">
        <v>456.937244915939</v>
      </c>
      <c r="J179" s="50">
        <v>94104.527249999999</v>
      </c>
      <c r="K179" s="50">
        <v>209.38594285714299</v>
      </c>
      <c r="L179" s="50">
        <v>449.43096927096201</v>
      </c>
    </row>
    <row r="180" spans="1:12" ht="13.5" customHeight="1">
      <c r="A180" s="38" t="s">
        <v>122</v>
      </c>
      <c r="B180" s="49" t="s">
        <v>157</v>
      </c>
      <c r="C180" s="38">
        <v>14</v>
      </c>
      <c r="D180" s="50">
        <v>150441.6024</v>
      </c>
      <c r="E180" s="50">
        <v>481.32966428571399</v>
      </c>
      <c r="F180" s="50">
        <v>312.55418803919599</v>
      </c>
      <c r="G180" s="50">
        <v>29827.754799999999</v>
      </c>
      <c r="H180" s="50">
        <v>372.44408571428602</v>
      </c>
      <c r="I180" s="50">
        <v>80.086530956171103</v>
      </c>
      <c r="J180" s="50">
        <v>180269.3572</v>
      </c>
      <c r="K180" s="50">
        <v>853.77374999999995</v>
      </c>
      <c r="L180" s="50">
        <v>211.14417865388799</v>
      </c>
    </row>
    <row r="181" spans="1:12" ht="13.5" customHeight="1">
      <c r="A181" s="38" t="s">
        <v>122</v>
      </c>
      <c r="B181" s="49" t="s">
        <v>157</v>
      </c>
      <c r="C181" s="38">
        <v>15</v>
      </c>
      <c r="D181" s="50">
        <v>99547.626650000006</v>
      </c>
      <c r="E181" s="50">
        <v>511.45682857142901</v>
      </c>
      <c r="F181" s="50">
        <v>194.63544348024601</v>
      </c>
      <c r="G181" s="50">
        <v>1831.4797000000001</v>
      </c>
      <c r="H181" s="50">
        <v>0.74419999999999997</v>
      </c>
      <c r="I181" s="50">
        <v>2461.00470303682</v>
      </c>
      <c r="J181" s="50">
        <v>101379.10635</v>
      </c>
      <c r="K181" s="50">
        <v>512.20102857142899</v>
      </c>
      <c r="L181" s="50">
        <v>197.92835370275401</v>
      </c>
    </row>
    <row r="182" spans="1:12" ht="13.5" customHeight="1">
      <c r="A182" s="38" t="s">
        <v>122</v>
      </c>
      <c r="B182" s="49" t="s">
        <v>157</v>
      </c>
      <c r="C182" s="38">
        <v>16</v>
      </c>
      <c r="D182" s="50">
        <v>288012.23015000002</v>
      </c>
      <c r="E182" s="50">
        <v>4235.5898142857104</v>
      </c>
      <c r="F182" s="50">
        <v>67.998140230340098</v>
      </c>
      <c r="G182" s="50">
        <v>217807.80794999999</v>
      </c>
      <c r="H182" s="50">
        <v>2445.5096928571402</v>
      </c>
      <c r="I182" s="50">
        <v>89.064381378726097</v>
      </c>
      <c r="J182" s="50">
        <v>505820.03810000001</v>
      </c>
      <c r="K182" s="50">
        <v>6681.0995071428597</v>
      </c>
      <c r="L182" s="50">
        <v>75.709101108166493</v>
      </c>
    </row>
    <row r="183" spans="1:12" ht="13.5" customHeight="1">
      <c r="A183" s="38" t="s">
        <v>122</v>
      </c>
      <c r="B183" s="49" t="s">
        <v>157</v>
      </c>
      <c r="C183" s="38">
        <v>17</v>
      </c>
      <c r="D183" s="50">
        <v>924420.89395000006</v>
      </c>
      <c r="E183" s="50">
        <v>5033.8614928571396</v>
      </c>
      <c r="F183" s="50">
        <v>183.640510423602</v>
      </c>
      <c r="G183" s="50">
        <v>69432.564799999993</v>
      </c>
      <c r="H183" s="50">
        <v>352.30409285714302</v>
      </c>
      <c r="I183" s="50">
        <v>197.081345938704</v>
      </c>
      <c r="J183" s="50">
        <v>993853.45874999999</v>
      </c>
      <c r="K183" s="50">
        <v>5386.1655857142896</v>
      </c>
      <c r="L183" s="50">
        <v>184.51966300219101</v>
      </c>
    </row>
    <row r="184" spans="1:12" ht="13.5" customHeight="1">
      <c r="A184" s="38" t="s">
        <v>122</v>
      </c>
      <c r="B184" s="49" t="s">
        <v>157</v>
      </c>
      <c r="C184" s="38">
        <v>18</v>
      </c>
      <c r="D184" s="50">
        <v>101129.8342</v>
      </c>
      <c r="E184" s="50">
        <v>213.422678571429</v>
      </c>
      <c r="F184" s="50">
        <v>473.847647667648</v>
      </c>
      <c r="G184" s="50">
        <v>2744.8359999999998</v>
      </c>
      <c r="H184" s="50">
        <v>6.33698571428571</v>
      </c>
      <c r="I184" s="50">
        <v>433.14536654425598</v>
      </c>
      <c r="J184" s="50">
        <v>103874.67019999999</v>
      </c>
      <c r="K184" s="50">
        <v>219.759664285714</v>
      </c>
      <c r="L184" s="50">
        <v>472.67395742355302</v>
      </c>
    </row>
    <row r="185" spans="1:12" ht="13.5" customHeight="1">
      <c r="A185" s="38" t="s">
        <v>122</v>
      </c>
      <c r="B185" s="49" t="s">
        <v>157</v>
      </c>
      <c r="C185" s="38">
        <v>19</v>
      </c>
      <c r="D185" s="50">
        <v>34802.749900000003</v>
      </c>
      <c r="E185" s="50">
        <v>527.69117142857101</v>
      </c>
      <c r="F185" s="50">
        <v>65.952875060959599</v>
      </c>
      <c r="G185" s="50">
        <v>8383.3518499999991</v>
      </c>
      <c r="H185" s="50">
        <v>303.26378571428597</v>
      </c>
      <c r="I185" s="50">
        <v>27.643761784000901</v>
      </c>
      <c r="J185" s="50">
        <v>43186.101750000002</v>
      </c>
      <c r="K185" s="50">
        <v>830.95495714285698</v>
      </c>
      <c r="L185" s="50">
        <v>51.971651867257002</v>
      </c>
    </row>
    <row r="186" spans="1:12" ht="13.5" customHeight="1">
      <c r="A186" s="38" t="s">
        <v>122</v>
      </c>
      <c r="B186" s="49" t="s">
        <v>157</v>
      </c>
      <c r="C186" s="38">
        <v>21</v>
      </c>
      <c r="D186" s="50">
        <v>59060.652399999999</v>
      </c>
      <c r="E186" s="50">
        <v>998.79229999999995</v>
      </c>
      <c r="F186" s="50">
        <v>59.132066196345299</v>
      </c>
      <c r="G186" s="50">
        <v>304561.36420000001</v>
      </c>
      <c r="H186" s="50">
        <v>17090.496749999998</v>
      </c>
      <c r="I186" s="50">
        <v>17.820509763708301</v>
      </c>
      <c r="J186" s="50">
        <v>363622.01659999997</v>
      </c>
      <c r="K186" s="50">
        <v>18089.289049999999</v>
      </c>
      <c r="L186" s="50">
        <v>20.101509550481801</v>
      </c>
    </row>
    <row r="187" spans="1:12" ht="13.5" customHeight="1">
      <c r="A187" s="38" t="s">
        <v>122</v>
      </c>
      <c r="B187" s="49" t="s">
        <v>157</v>
      </c>
      <c r="C187" s="38">
        <v>22</v>
      </c>
      <c r="D187" s="50">
        <v>480856.6687718</v>
      </c>
      <c r="E187" s="50">
        <v>1008.80117142857</v>
      </c>
      <c r="F187" s="50">
        <v>476.66148929115002</v>
      </c>
      <c r="G187" s="50">
        <v>936528.33230000001</v>
      </c>
      <c r="H187" s="50">
        <v>2812.2600785714299</v>
      </c>
      <c r="I187" s="50">
        <v>333.01625956861602</v>
      </c>
      <c r="J187" s="50">
        <v>1417385.0010718</v>
      </c>
      <c r="K187" s="50">
        <v>3821.0612500000002</v>
      </c>
      <c r="L187" s="50">
        <v>370.94014158286501</v>
      </c>
    </row>
    <row r="188" spans="1:12" ht="13.5" customHeight="1">
      <c r="A188" s="38" t="s">
        <v>122</v>
      </c>
      <c r="B188" s="49" t="s">
        <v>157</v>
      </c>
      <c r="C188" s="38">
        <v>23</v>
      </c>
      <c r="D188" s="50">
        <v>486423.12939640001</v>
      </c>
      <c r="E188" s="50">
        <v>9760.8576486820002</v>
      </c>
      <c r="F188" s="50">
        <v>49.834056279069003</v>
      </c>
      <c r="G188" s="50">
        <v>1444156.0649087001</v>
      </c>
      <c r="H188" s="50">
        <v>16358.104603812701</v>
      </c>
      <c r="I188" s="50">
        <v>88.283826267506498</v>
      </c>
      <c r="J188" s="50">
        <v>1930579.1943051</v>
      </c>
      <c r="K188" s="50">
        <v>26118.962252494701</v>
      </c>
      <c r="L188" s="50">
        <v>73.9148506606806</v>
      </c>
    </row>
    <row r="189" spans="1:12" ht="13.5" customHeight="1">
      <c r="A189" s="38" t="s">
        <v>122</v>
      </c>
      <c r="B189" s="49" t="s">
        <v>157</v>
      </c>
      <c r="C189" s="38">
        <v>24</v>
      </c>
      <c r="D189" s="50">
        <v>248076.29370000001</v>
      </c>
      <c r="E189" s="50">
        <v>2273.3763071428598</v>
      </c>
      <c r="F189" s="50">
        <v>109.12240658115201</v>
      </c>
      <c r="G189" s="50">
        <v>657883.1459</v>
      </c>
      <c r="H189" s="50">
        <v>11951.922549999999</v>
      </c>
      <c r="I189" s="50">
        <v>55.044127264696797</v>
      </c>
      <c r="J189" s="50">
        <v>905959.43960000004</v>
      </c>
      <c r="K189" s="50">
        <v>14225.2988571429</v>
      </c>
      <c r="L189" s="50">
        <v>63.686496058752098</v>
      </c>
    </row>
    <row r="190" spans="1:12" ht="13.5" customHeight="1">
      <c r="A190" s="38" t="s">
        <v>122</v>
      </c>
      <c r="B190" s="49" t="s">
        <v>157</v>
      </c>
      <c r="C190" s="38">
        <v>25</v>
      </c>
      <c r="D190" s="50">
        <v>301517.75185</v>
      </c>
      <c r="E190" s="50">
        <v>11244.8331038713</v>
      </c>
      <c r="F190" s="50">
        <v>26.813893017780298</v>
      </c>
      <c r="G190" s="50">
        <v>599831.77610000002</v>
      </c>
      <c r="H190" s="50">
        <v>22554.0652297376</v>
      </c>
      <c r="I190" s="50">
        <v>26.5952842642807</v>
      </c>
      <c r="J190" s="50">
        <v>901349.52795000002</v>
      </c>
      <c r="K190" s="50">
        <v>33798.8983336089</v>
      </c>
      <c r="L190" s="50">
        <v>26.668015006090201</v>
      </c>
    </row>
    <row r="191" spans="1:12" ht="13.5" customHeight="1">
      <c r="A191" s="38" t="s">
        <v>122</v>
      </c>
      <c r="B191" s="49" t="s">
        <v>157</v>
      </c>
      <c r="C191" s="38">
        <v>26</v>
      </c>
      <c r="D191" s="50">
        <v>99327.586909999998</v>
      </c>
      <c r="E191" s="50">
        <v>1257.2406000000001</v>
      </c>
      <c r="F191" s="50">
        <v>79.004437901544094</v>
      </c>
      <c r="G191" s="50">
        <v>220805.08429999999</v>
      </c>
      <c r="H191" s="50">
        <v>6456.8462419302105</v>
      </c>
      <c r="I191" s="50">
        <v>34.197048532162803</v>
      </c>
      <c r="J191" s="50">
        <v>320132.67121</v>
      </c>
      <c r="K191" s="50">
        <v>7714.0868419302096</v>
      </c>
      <c r="L191" s="50">
        <v>41.4997494544535</v>
      </c>
    </row>
    <row r="192" spans="1:12" ht="13.5" customHeight="1">
      <c r="A192" s="38" t="s">
        <v>122</v>
      </c>
      <c r="B192" s="49" t="s">
        <v>157</v>
      </c>
      <c r="C192" s="38">
        <v>27</v>
      </c>
      <c r="D192" s="50">
        <v>117000.14830080001</v>
      </c>
      <c r="E192" s="50">
        <v>3122.5961311751398</v>
      </c>
      <c r="F192" s="50">
        <v>37.468869935725202</v>
      </c>
      <c r="G192" s="50">
        <v>282472.78461129998</v>
      </c>
      <c r="H192" s="50">
        <v>13229.935209626099</v>
      </c>
      <c r="I192" s="50">
        <v>21.351033103002099</v>
      </c>
      <c r="J192" s="50">
        <v>399472.93291209999</v>
      </c>
      <c r="K192" s="50">
        <v>16352.531340801201</v>
      </c>
      <c r="L192" s="50">
        <v>24.428813165786401</v>
      </c>
    </row>
    <row r="193" spans="1:12" ht="13.5" customHeight="1">
      <c r="A193" s="38" t="s">
        <v>122</v>
      </c>
      <c r="B193" s="49" t="s">
        <v>157</v>
      </c>
      <c r="C193" s="38">
        <v>29</v>
      </c>
      <c r="D193" s="50">
        <v>724277.86129999999</v>
      </c>
      <c r="E193" s="50">
        <v>14569.1749357143</v>
      </c>
      <c r="F193" s="50">
        <v>49.713032103453898</v>
      </c>
      <c r="G193" s="50">
        <v>1952263.2064</v>
      </c>
      <c r="H193" s="50">
        <v>31463.384070102798</v>
      </c>
      <c r="I193" s="50">
        <v>62.048735827341702</v>
      </c>
      <c r="J193" s="50">
        <v>2676541.0677</v>
      </c>
      <c r="K193" s="50">
        <v>46032.5590058171</v>
      </c>
      <c r="L193" s="50">
        <v>58.144520433064898</v>
      </c>
    </row>
    <row r="194" spans="1:12" ht="13.5" customHeight="1">
      <c r="A194" s="38" t="s">
        <v>125</v>
      </c>
      <c r="B194" s="49" t="s">
        <v>166</v>
      </c>
      <c r="C194" s="38">
        <v>12</v>
      </c>
      <c r="D194" s="50">
        <v>620425.73855000001</v>
      </c>
      <c r="E194" s="50">
        <v>2314.3718385539601</v>
      </c>
      <c r="F194" s="50">
        <v>268.07521946760602</v>
      </c>
      <c r="G194" s="50">
        <v>135077.60175</v>
      </c>
      <c r="H194" s="50">
        <v>724.17200000000003</v>
      </c>
      <c r="I194" s="50">
        <v>186.526960100639</v>
      </c>
      <c r="J194" s="50">
        <v>755503.34030000004</v>
      </c>
      <c r="K194" s="50">
        <v>3038.5438385539601</v>
      </c>
      <c r="L194" s="50">
        <v>248.63993427178701</v>
      </c>
    </row>
    <row r="195" spans="1:12" ht="13.5" customHeight="1">
      <c r="A195" s="38" t="s">
        <v>125</v>
      </c>
      <c r="B195" s="49" t="s">
        <v>166</v>
      </c>
      <c r="C195" s="38">
        <v>13</v>
      </c>
      <c r="D195" s="50">
        <v>50270.782899999998</v>
      </c>
      <c r="E195" s="50">
        <v>113.87126428571401</v>
      </c>
      <c r="F195" s="50">
        <v>441.47031488001801</v>
      </c>
      <c r="G195" s="50">
        <v>44015.56755</v>
      </c>
      <c r="H195" s="50">
        <v>106.21627142857101</v>
      </c>
      <c r="I195" s="50">
        <v>414.39571318034501</v>
      </c>
      <c r="J195" s="50">
        <v>94286.350449999998</v>
      </c>
      <c r="K195" s="50">
        <v>220.08753571428599</v>
      </c>
      <c r="L195" s="50">
        <v>428.40386278122099</v>
      </c>
    </row>
    <row r="196" spans="1:12" ht="13.5" customHeight="1">
      <c r="A196" s="38" t="s">
        <v>125</v>
      </c>
      <c r="B196" s="49" t="s">
        <v>166</v>
      </c>
      <c r="C196" s="38">
        <v>14</v>
      </c>
      <c r="D196" s="50">
        <v>168820.019</v>
      </c>
      <c r="E196" s="50">
        <v>488.72209887218003</v>
      </c>
      <c r="F196" s="50">
        <v>345.43152312855199</v>
      </c>
      <c r="G196" s="50">
        <v>18549.05515</v>
      </c>
      <c r="H196" s="50">
        <v>118.64095</v>
      </c>
      <c r="I196" s="50">
        <v>156.34614481762</v>
      </c>
      <c r="J196" s="50">
        <v>187369.07415</v>
      </c>
      <c r="K196" s="50">
        <v>607.36304887218</v>
      </c>
      <c r="L196" s="50">
        <v>308.49600498075699</v>
      </c>
    </row>
    <row r="197" spans="1:12" ht="13.5" customHeight="1">
      <c r="A197" s="38" t="s">
        <v>125</v>
      </c>
      <c r="B197" s="49" t="s">
        <v>166</v>
      </c>
      <c r="C197" s="38">
        <v>15</v>
      </c>
      <c r="D197" s="50">
        <v>101739.14545</v>
      </c>
      <c r="E197" s="50">
        <v>274.52423571428602</v>
      </c>
      <c r="F197" s="50">
        <v>370.60168908324101</v>
      </c>
      <c r="G197" s="50">
        <v>2493.8238000000001</v>
      </c>
      <c r="H197" s="50">
        <v>2.0510000000000002</v>
      </c>
      <c r="I197" s="50">
        <v>1215.90628961482</v>
      </c>
      <c r="J197" s="50">
        <v>104232.96924999999</v>
      </c>
      <c r="K197" s="50">
        <v>276.57523571428601</v>
      </c>
      <c r="L197" s="50">
        <v>376.87021754065199</v>
      </c>
    </row>
    <row r="198" spans="1:12" ht="13.5" customHeight="1">
      <c r="A198" s="38" t="s">
        <v>125</v>
      </c>
      <c r="B198" s="49" t="s">
        <v>166</v>
      </c>
      <c r="C198" s="38">
        <v>16</v>
      </c>
      <c r="D198" s="50">
        <v>193205.42869999999</v>
      </c>
      <c r="E198" s="50">
        <v>1584.6687214285701</v>
      </c>
      <c r="F198" s="50">
        <v>121.921652196067</v>
      </c>
      <c r="G198" s="50">
        <v>166010.56145000001</v>
      </c>
      <c r="H198" s="50">
        <v>965.53167857142898</v>
      </c>
      <c r="I198" s="50">
        <v>171.93693913349799</v>
      </c>
      <c r="J198" s="50">
        <v>359215.99015000003</v>
      </c>
      <c r="K198" s="50">
        <v>2550.2004000000002</v>
      </c>
      <c r="L198" s="50">
        <v>140.85794596769699</v>
      </c>
    </row>
    <row r="199" spans="1:12" ht="13.5" customHeight="1">
      <c r="A199" s="38" t="s">
        <v>125</v>
      </c>
      <c r="B199" s="49" t="s">
        <v>166</v>
      </c>
      <c r="C199" s="38">
        <v>17</v>
      </c>
      <c r="D199" s="50">
        <v>761767.17815000005</v>
      </c>
      <c r="E199" s="50">
        <v>2958.6926642857102</v>
      </c>
      <c r="F199" s="50">
        <v>257.46749141783698</v>
      </c>
      <c r="G199" s="50">
        <v>66027.996799999994</v>
      </c>
      <c r="H199" s="50">
        <v>258.24444285714299</v>
      </c>
      <c r="I199" s="50">
        <v>255.68022323921099</v>
      </c>
      <c r="J199" s="50">
        <v>827795.17495000002</v>
      </c>
      <c r="K199" s="50">
        <v>3216.93710714286</v>
      </c>
      <c r="L199" s="50">
        <v>257.32401578879802</v>
      </c>
    </row>
    <row r="200" spans="1:12" ht="13.5" customHeight="1">
      <c r="A200" s="38" t="s">
        <v>125</v>
      </c>
      <c r="B200" s="49" t="s">
        <v>166</v>
      </c>
      <c r="C200" s="38">
        <v>18</v>
      </c>
      <c r="D200" s="50">
        <v>287401.10895000002</v>
      </c>
      <c r="E200" s="50">
        <v>413.53023571428599</v>
      </c>
      <c r="F200" s="50">
        <v>694.99418453302599</v>
      </c>
      <c r="G200" s="50">
        <v>79337.759850000002</v>
      </c>
      <c r="H200" s="50">
        <v>67.953307142857099</v>
      </c>
      <c r="I200" s="50">
        <v>1167.5334606336301</v>
      </c>
      <c r="J200" s="50">
        <v>366738.8688</v>
      </c>
      <c r="K200" s="50">
        <v>481.48354285714299</v>
      </c>
      <c r="L200" s="50">
        <v>761.68515879848496</v>
      </c>
    </row>
    <row r="201" spans="1:12" ht="13.5" customHeight="1">
      <c r="A201" s="38" t="s">
        <v>125</v>
      </c>
      <c r="B201" s="49" t="s">
        <v>166</v>
      </c>
      <c r="C201" s="38">
        <v>19</v>
      </c>
      <c r="D201" s="50">
        <v>31160.709900000002</v>
      </c>
      <c r="E201" s="50">
        <v>211.37485000000001</v>
      </c>
      <c r="F201" s="50">
        <v>147.41919343763001</v>
      </c>
      <c r="G201" s="50">
        <v>18039.97465</v>
      </c>
      <c r="H201" s="50">
        <v>101.82376428571401</v>
      </c>
      <c r="I201" s="50">
        <v>177.16860868922899</v>
      </c>
      <c r="J201" s="50">
        <v>49200.684549999998</v>
      </c>
      <c r="K201" s="50">
        <v>313.19861428571397</v>
      </c>
      <c r="L201" s="50">
        <v>157.09100329900201</v>
      </c>
    </row>
    <row r="202" spans="1:12" ht="13.5" customHeight="1">
      <c r="A202" s="38" t="s">
        <v>125</v>
      </c>
      <c r="B202" s="49" t="s">
        <v>166</v>
      </c>
      <c r="C202" s="38">
        <v>21</v>
      </c>
      <c r="D202" s="50">
        <v>29741.906849999999</v>
      </c>
      <c r="E202" s="50">
        <v>271.61829285714299</v>
      </c>
      <c r="F202" s="50">
        <v>109.49890943333</v>
      </c>
      <c r="G202" s="50">
        <v>163334.19620000001</v>
      </c>
      <c r="H202" s="50">
        <v>4045.2018357142902</v>
      </c>
      <c r="I202" s="50">
        <v>40.377267398119599</v>
      </c>
      <c r="J202" s="50">
        <v>193076.10305000001</v>
      </c>
      <c r="K202" s="50">
        <v>4316.8201285714304</v>
      </c>
      <c r="L202" s="50">
        <v>44.726464689158803</v>
      </c>
    </row>
    <row r="203" spans="1:12" ht="13.5" customHeight="1">
      <c r="A203" s="38" t="s">
        <v>125</v>
      </c>
      <c r="B203" s="49" t="s">
        <v>166</v>
      </c>
      <c r="C203" s="38">
        <v>22</v>
      </c>
      <c r="D203" s="50">
        <v>392829.87365000002</v>
      </c>
      <c r="E203" s="50">
        <v>493.92487857142902</v>
      </c>
      <c r="F203" s="50">
        <v>795.32311631310404</v>
      </c>
      <c r="G203" s="50">
        <v>733099.41799999995</v>
      </c>
      <c r="H203" s="50">
        <v>3747.9014186098502</v>
      </c>
      <c r="I203" s="50">
        <v>195.60264161695</v>
      </c>
      <c r="J203" s="50">
        <v>1125929.29165</v>
      </c>
      <c r="K203" s="50">
        <v>4241.8262971812801</v>
      </c>
      <c r="L203" s="50">
        <v>265.43503028357998</v>
      </c>
    </row>
    <row r="204" spans="1:12" ht="13.5" customHeight="1">
      <c r="A204" s="38" t="s">
        <v>125</v>
      </c>
      <c r="B204" s="49" t="s">
        <v>166</v>
      </c>
      <c r="C204" s="38">
        <v>23</v>
      </c>
      <c r="D204" s="50">
        <v>217009.07091129999</v>
      </c>
      <c r="E204" s="50">
        <v>3719.0233390284902</v>
      </c>
      <c r="F204" s="50">
        <v>58.351091436814897</v>
      </c>
      <c r="G204" s="50">
        <v>666423.08372600004</v>
      </c>
      <c r="H204" s="50">
        <v>8008.32019979488</v>
      </c>
      <c r="I204" s="50">
        <v>83.216338395543801</v>
      </c>
      <c r="J204" s="50">
        <v>883432.15463729994</v>
      </c>
      <c r="K204" s="50">
        <v>11727.343538823399</v>
      </c>
      <c r="L204" s="50">
        <v>75.330969175815298</v>
      </c>
    </row>
    <row r="205" spans="1:12" ht="13.5" customHeight="1">
      <c r="A205" s="38" t="s">
        <v>125</v>
      </c>
      <c r="B205" s="49" t="s">
        <v>166</v>
      </c>
      <c r="C205" s="38">
        <v>24</v>
      </c>
      <c r="D205" s="50">
        <v>146657.3106</v>
      </c>
      <c r="E205" s="50">
        <v>947.47728571428604</v>
      </c>
      <c r="F205" s="50">
        <v>154.787151957356</v>
      </c>
      <c r="G205" s="50">
        <v>310160.37585000001</v>
      </c>
      <c r="H205" s="50">
        <v>4725.9572357142897</v>
      </c>
      <c r="I205" s="50">
        <v>65.629111813814802</v>
      </c>
      <c r="J205" s="50">
        <v>456817.68644999998</v>
      </c>
      <c r="K205" s="50">
        <v>5673.4345214285704</v>
      </c>
      <c r="L205" s="50">
        <v>80.518720137616597</v>
      </c>
    </row>
    <row r="206" spans="1:12" ht="13.5" customHeight="1">
      <c r="A206" s="38" t="s">
        <v>125</v>
      </c>
      <c r="B206" s="49" t="s">
        <v>166</v>
      </c>
      <c r="C206" s="38">
        <v>25</v>
      </c>
      <c r="D206" s="50">
        <v>220983.56935000001</v>
      </c>
      <c r="E206" s="50">
        <v>2830.07077678211</v>
      </c>
      <c r="F206" s="50">
        <v>78.084114066315294</v>
      </c>
      <c r="G206" s="50">
        <v>318225.31455000001</v>
      </c>
      <c r="H206" s="50">
        <v>4292.81907877501</v>
      </c>
      <c r="I206" s="50">
        <v>74.129682316080306</v>
      </c>
      <c r="J206" s="50">
        <v>539208.88390000002</v>
      </c>
      <c r="K206" s="50">
        <v>7122.8898555571204</v>
      </c>
      <c r="L206" s="50">
        <v>75.700859459355698</v>
      </c>
    </row>
    <row r="207" spans="1:12" ht="13.5" customHeight="1">
      <c r="A207" s="38" t="s">
        <v>125</v>
      </c>
      <c r="B207" s="49" t="s">
        <v>166</v>
      </c>
      <c r="C207" s="38">
        <v>26</v>
      </c>
      <c r="D207" s="50">
        <v>47683.421049999997</v>
      </c>
      <c r="E207" s="50">
        <v>272.87560000000002</v>
      </c>
      <c r="F207" s="50">
        <v>174.74417298578501</v>
      </c>
      <c r="G207" s="50">
        <v>113010.2552</v>
      </c>
      <c r="H207" s="50">
        <v>2507.70091985821</v>
      </c>
      <c r="I207" s="50">
        <v>45.065284422509897</v>
      </c>
      <c r="J207" s="50">
        <v>160693.67624999999</v>
      </c>
      <c r="K207" s="50">
        <v>2780.5765198582098</v>
      </c>
      <c r="L207" s="50">
        <v>57.791495793179699</v>
      </c>
    </row>
    <row r="208" spans="1:12" ht="13.5" customHeight="1">
      <c r="A208" s="38" t="s">
        <v>125</v>
      </c>
      <c r="B208" s="49" t="s">
        <v>166</v>
      </c>
      <c r="C208" s="38">
        <v>27</v>
      </c>
      <c r="D208" s="50">
        <v>43730.476580399998</v>
      </c>
      <c r="E208" s="50">
        <v>693.59722639979395</v>
      </c>
      <c r="F208" s="50">
        <v>63.048805439128799</v>
      </c>
      <c r="G208" s="50">
        <v>129037.8236651</v>
      </c>
      <c r="H208" s="50">
        <v>6069.1027285908003</v>
      </c>
      <c r="I208" s="50">
        <v>21.2614334335154</v>
      </c>
      <c r="J208" s="50">
        <v>172768.3002455</v>
      </c>
      <c r="K208" s="50">
        <v>6762.6999549906004</v>
      </c>
      <c r="L208" s="50">
        <v>25.547237256623202</v>
      </c>
    </row>
    <row r="209" spans="1:12" ht="13.5" customHeight="1">
      <c r="A209" s="38" t="s">
        <v>125</v>
      </c>
      <c r="B209" s="49" t="s">
        <v>166</v>
      </c>
      <c r="C209" s="38">
        <v>29</v>
      </c>
      <c r="D209" s="50">
        <v>394492.86005000002</v>
      </c>
      <c r="E209" s="50">
        <v>4115.9796999999999</v>
      </c>
      <c r="F209" s="50">
        <v>95.844219068913304</v>
      </c>
      <c r="G209" s="50">
        <v>1274393.2058999999</v>
      </c>
      <c r="H209" s="50">
        <v>12609.902726546199</v>
      </c>
      <c r="I209" s="50">
        <v>101.062889503276</v>
      </c>
      <c r="J209" s="50">
        <v>1668886.06595</v>
      </c>
      <c r="K209" s="50">
        <v>16725.882426546199</v>
      </c>
      <c r="L209" s="50">
        <v>99.778655821545897</v>
      </c>
    </row>
    <row r="210" spans="1:12" ht="13.5" customHeight="1">
      <c r="A210" s="38" t="s">
        <v>119</v>
      </c>
      <c r="B210" s="49" t="s">
        <v>137</v>
      </c>
      <c r="C210" s="38">
        <v>12</v>
      </c>
      <c r="D210" s="50">
        <v>232723.4792</v>
      </c>
      <c r="E210" s="50">
        <v>3730.37851428571</v>
      </c>
      <c r="F210" s="50">
        <v>62.386022841588598</v>
      </c>
      <c r="G210" s="50">
        <v>77608.4326</v>
      </c>
      <c r="H210" s="50">
        <v>482.09982857142899</v>
      </c>
      <c r="I210" s="50">
        <v>160.980004556258</v>
      </c>
      <c r="J210" s="50">
        <v>310331.9118</v>
      </c>
      <c r="K210" s="50">
        <v>4212.47834285714</v>
      </c>
      <c r="L210" s="50">
        <v>73.669675317432095</v>
      </c>
    </row>
    <row r="211" spans="1:12" ht="13.5" customHeight="1">
      <c r="A211" s="38" t="s">
        <v>119</v>
      </c>
      <c r="B211" s="49" t="s">
        <v>137</v>
      </c>
      <c r="C211" s="38">
        <v>13</v>
      </c>
      <c r="D211" s="50">
        <v>43738.506200000003</v>
      </c>
      <c r="E211" s="50">
        <v>127.32155</v>
      </c>
      <c r="F211" s="50">
        <v>343.52791181068699</v>
      </c>
      <c r="G211" s="50">
        <v>26875.650249999999</v>
      </c>
      <c r="H211" s="50">
        <v>81.434792857142895</v>
      </c>
      <c r="I211" s="50">
        <v>330.02662998291999</v>
      </c>
      <c r="J211" s="50">
        <v>70614.156449999995</v>
      </c>
      <c r="K211" s="50">
        <v>208.75634285714301</v>
      </c>
      <c r="L211" s="50">
        <v>338.26113009808302</v>
      </c>
    </row>
    <row r="212" spans="1:12" ht="13.5" customHeight="1">
      <c r="A212" s="38" t="s">
        <v>119</v>
      </c>
      <c r="B212" s="49" t="s">
        <v>137</v>
      </c>
      <c r="C212" s="38">
        <v>14</v>
      </c>
      <c r="D212" s="50">
        <v>98801.166400000002</v>
      </c>
      <c r="E212" s="50">
        <v>481.14008571428599</v>
      </c>
      <c r="F212" s="50">
        <v>205.34802510442</v>
      </c>
      <c r="G212" s="50">
        <v>23557.467000000001</v>
      </c>
      <c r="H212" s="50">
        <v>208.49365</v>
      </c>
      <c r="I212" s="50">
        <v>112.988894385992</v>
      </c>
      <c r="J212" s="50">
        <v>122358.63340000001</v>
      </c>
      <c r="K212" s="50">
        <v>689.63373571428599</v>
      </c>
      <c r="L212" s="50">
        <v>177.42553338587399</v>
      </c>
    </row>
    <row r="213" spans="1:12" ht="13.5" customHeight="1">
      <c r="A213" s="38" t="s">
        <v>119</v>
      </c>
      <c r="B213" s="49" t="s">
        <v>137</v>
      </c>
      <c r="C213" s="38">
        <v>15</v>
      </c>
      <c r="D213" s="50">
        <v>50872.205800000003</v>
      </c>
      <c r="E213" s="50">
        <v>269.41835714285702</v>
      </c>
      <c r="F213" s="50">
        <v>188.822344325355</v>
      </c>
      <c r="G213" s="50">
        <v>205.1</v>
      </c>
      <c r="H213" s="50"/>
      <c r="I213" s="50"/>
      <c r="J213" s="50">
        <v>51077.305800000002</v>
      </c>
      <c r="K213" s="50">
        <v>269.41835714285702</v>
      </c>
      <c r="L213" s="50">
        <v>189.58361390689001</v>
      </c>
    </row>
    <row r="214" spans="1:12" ht="13.5" customHeight="1">
      <c r="A214" s="38" t="s">
        <v>119</v>
      </c>
      <c r="B214" s="49" t="s">
        <v>137</v>
      </c>
      <c r="C214" s="38">
        <v>16</v>
      </c>
      <c r="D214" s="50">
        <v>53366.331100000003</v>
      </c>
      <c r="E214" s="50">
        <v>109.968642857143</v>
      </c>
      <c r="F214" s="50">
        <v>485.28680279638201</v>
      </c>
      <c r="G214" s="50">
        <v>145810.82925000001</v>
      </c>
      <c r="H214" s="50">
        <v>1399.8810142857101</v>
      </c>
      <c r="I214" s="50">
        <v>104.159444811386</v>
      </c>
      <c r="J214" s="50">
        <v>199177.16034999999</v>
      </c>
      <c r="K214" s="50">
        <v>1509.84965714286</v>
      </c>
      <c r="L214" s="50">
        <v>131.91853864901401</v>
      </c>
    </row>
    <row r="215" spans="1:12" ht="13.5" customHeight="1">
      <c r="A215" s="38" t="s">
        <v>119</v>
      </c>
      <c r="B215" s="49" t="s">
        <v>137</v>
      </c>
      <c r="C215" s="38">
        <v>17</v>
      </c>
      <c r="D215" s="50">
        <v>654726.67585</v>
      </c>
      <c r="E215" s="50">
        <v>4768.6814214285696</v>
      </c>
      <c r="F215" s="50">
        <v>137.297214468536</v>
      </c>
      <c r="G215" s="50">
        <v>50293.978150000003</v>
      </c>
      <c r="H215" s="50">
        <v>354.66395</v>
      </c>
      <c r="I215" s="50">
        <v>141.80741558311701</v>
      </c>
      <c r="J215" s="50">
        <v>705020.65399999998</v>
      </c>
      <c r="K215" s="50">
        <v>5123.3453714285697</v>
      </c>
      <c r="L215" s="50">
        <v>137.60943346347401</v>
      </c>
    </row>
    <row r="216" spans="1:12" ht="13.5" customHeight="1">
      <c r="A216" s="38" t="s">
        <v>119</v>
      </c>
      <c r="B216" s="49" t="s">
        <v>137</v>
      </c>
      <c r="C216" s="38">
        <v>18</v>
      </c>
      <c r="D216" s="50">
        <v>63017.942450000002</v>
      </c>
      <c r="E216" s="50">
        <v>325.76117857142901</v>
      </c>
      <c r="F216" s="50">
        <v>193.448288486537</v>
      </c>
      <c r="G216" s="50">
        <v>2082.1390999999999</v>
      </c>
      <c r="H216" s="50">
        <v>4.22465714285714</v>
      </c>
      <c r="I216" s="50">
        <v>492.85398307893098</v>
      </c>
      <c r="J216" s="50">
        <v>65100.081550000003</v>
      </c>
      <c r="K216" s="50">
        <v>329.985835714286</v>
      </c>
      <c r="L216" s="50">
        <v>197.28144212337099</v>
      </c>
    </row>
    <row r="217" spans="1:12" ht="13.5" customHeight="1">
      <c r="A217" s="38" t="s">
        <v>119</v>
      </c>
      <c r="B217" s="49" t="s">
        <v>137</v>
      </c>
      <c r="C217" s="38">
        <v>19</v>
      </c>
      <c r="D217" s="50">
        <v>27535.656050000001</v>
      </c>
      <c r="E217" s="50">
        <v>281.926357142857</v>
      </c>
      <c r="F217" s="50">
        <v>97.669676326315198</v>
      </c>
      <c r="G217" s="50">
        <v>5648.3467000000001</v>
      </c>
      <c r="H217" s="50">
        <v>573.86797857142903</v>
      </c>
      <c r="I217" s="50">
        <v>9.8425890813089794</v>
      </c>
      <c r="J217" s="50">
        <v>33184.00275</v>
      </c>
      <c r="K217" s="50">
        <v>855.79433571428603</v>
      </c>
      <c r="L217" s="50">
        <v>38.775674674573601</v>
      </c>
    </row>
    <row r="218" spans="1:12" ht="13.5" customHeight="1">
      <c r="A218" s="38" t="s">
        <v>119</v>
      </c>
      <c r="B218" s="49" t="s">
        <v>137</v>
      </c>
      <c r="C218" s="38">
        <v>21</v>
      </c>
      <c r="D218" s="50">
        <v>21520.42065</v>
      </c>
      <c r="E218" s="50">
        <v>612.85696428571396</v>
      </c>
      <c r="F218" s="50">
        <v>35.1149157211293</v>
      </c>
      <c r="G218" s="50">
        <v>118503.95389999999</v>
      </c>
      <c r="H218" s="50">
        <v>8288.9378285714301</v>
      </c>
      <c r="I218" s="50">
        <v>14.2966392499078</v>
      </c>
      <c r="J218" s="50">
        <v>140024.37455000001</v>
      </c>
      <c r="K218" s="50">
        <v>8901.7947928571393</v>
      </c>
      <c r="L218" s="50">
        <v>15.7299036664333</v>
      </c>
    </row>
    <row r="219" spans="1:12" ht="13.5" customHeight="1">
      <c r="A219" s="38" t="s">
        <v>119</v>
      </c>
      <c r="B219" s="49" t="s">
        <v>137</v>
      </c>
      <c r="C219" s="38">
        <v>22</v>
      </c>
      <c r="D219" s="50">
        <v>284533.06801480002</v>
      </c>
      <c r="E219" s="50">
        <v>676.52655714285697</v>
      </c>
      <c r="F219" s="50">
        <v>420.57930322270698</v>
      </c>
      <c r="G219" s="50">
        <v>476815.53545000002</v>
      </c>
      <c r="H219" s="50">
        <v>2533.9978214285702</v>
      </c>
      <c r="I219" s="50">
        <v>188.16730283579699</v>
      </c>
      <c r="J219" s="50">
        <v>761348.60346480005</v>
      </c>
      <c r="K219" s="50">
        <v>3210.5243785714301</v>
      </c>
      <c r="L219" s="50">
        <v>237.14151138250301</v>
      </c>
    </row>
    <row r="220" spans="1:12" ht="13.5" customHeight="1">
      <c r="A220" s="38" t="s">
        <v>119</v>
      </c>
      <c r="B220" s="49" t="s">
        <v>137</v>
      </c>
      <c r="C220" s="38">
        <v>23</v>
      </c>
      <c r="D220" s="50">
        <v>98014.478522699996</v>
      </c>
      <c r="E220" s="50">
        <v>2680.79143664192</v>
      </c>
      <c r="F220" s="50">
        <v>36.5617694771054</v>
      </c>
      <c r="G220" s="50">
        <v>518346.57021510002</v>
      </c>
      <c r="H220" s="50">
        <v>13937.6507151486</v>
      </c>
      <c r="I220" s="50">
        <v>37.190383143388502</v>
      </c>
      <c r="J220" s="50">
        <v>616361.04873779998</v>
      </c>
      <c r="K220" s="50">
        <v>16618.442151790601</v>
      </c>
      <c r="L220" s="50">
        <v>37.088978804874898</v>
      </c>
    </row>
    <row r="221" spans="1:12" ht="13.5" customHeight="1">
      <c r="A221" s="38" t="s">
        <v>119</v>
      </c>
      <c r="B221" s="49" t="s">
        <v>137</v>
      </c>
      <c r="C221" s="38">
        <v>24</v>
      </c>
      <c r="D221" s="50">
        <v>97812.413849999997</v>
      </c>
      <c r="E221" s="50">
        <v>1127.96608979592</v>
      </c>
      <c r="F221" s="50">
        <v>86.7157397149209</v>
      </c>
      <c r="G221" s="50">
        <v>295203.13264999999</v>
      </c>
      <c r="H221" s="50">
        <v>6230.3650619047603</v>
      </c>
      <c r="I221" s="50">
        <v>47.381354016477097</v>
      </c>
      <c r="J221" s="50">
        <v>393015.5465</v>
      </c>
      <c r="K221" s="50">
        <v>7358.3311517006796</v>
      </c>
      <c r="L221" s="50">
        <v>53.410962132244499</v>
      </c>
    </row>
    <row r="222" spans="1:12" ht="13.5" customHeight="1">
      <c r="A222" s="38" t="s">
        <v>119</v>
      </c>
      <c r="B222" s="49" t="s">
        <v>137</v>
      </c>
      <c r="C222" s="38">
        <v>25</v>
      </c>
      <c r="D222" s="50">
        <v>110793.4074</v>
      </c>
      <c r="E222" s="50">
        <v>3076.2173285714298</v>
      </c>
      <c r="F222" s="50">
        <v>36.0161183577532</v>
      </c>
      <c r="G222" s="50">
        <v>272929.01254999998</v>
      </c>
      <c r="H222" s="50">
        <v>6448.4866214285703</v>
      </c>
      <c r="I222" s="50">
        <v>42.324506286955199</v>
      </c>
      <c r="J222" s="50">
        <v>383722.41995000001</v>
      </c>
      <c r="K222" s="50">
        <v>9524.7039499999992</v>
      </c>
      <c r="L222" s="50">
        <v>40.2870705445916</v>
      </c>
    </row>
    <row r="223" spans="1:12" ht="13.5" customHeight="1">
      <c r="A223" s="38" t="s">
        <v>119</v>
      </c>
      <c r="B223" s="49" t="s">
        <v>137</v>
      </c>
      <c r="C223" s="38">
        <v>26</v>
      </c>
      <c r="D223" s="50">
        <v>54613.105600000003</v>
      </c>
      <c r="E223" s="50">
        <v>504.00174285714297</v>
      </c>
      <c r="F223" s="50">
        <v>108.35896179724099</v>
      </c>
      <c r="G223" s="50">
        <v>72665.778950000007</v>
      </c>
      <c r="H223" s="50">
        <v>2564.4864312629402</v>
      </c>
      <c r="I223" s="50">
        <v>28.335411747222299</v>
      </c>
      <c r="J223" s="50">
        <v>127278.88455</v>
      </c>
      <c r="K223" s="50">
        <v>3068.4881741200802</v>
      </c>
      <c r="L223" s="50">
        <v>41.479346612276998</v>
      </c>
    </row>
    <row r="224" spans="1:12" ht="13.5" customHeight="1">
      <c r="A224" s="38" t="s">
        <v>119</v>
      </c>
      <c r="B224" s="49" t="s">
        <v>137</v>
      </c>
      <c r="C224" s="38">
        <v>27</v>
      </c>
      <c r="D224" s="50">
        <v>9139.5225773000002</v>
      </c>
      <c r="E224" s="50">
        <v>842.34881428571396</v>
      </c>
      <c r="F224" s="50">
        <v>10.8500450434539</v>
      </c>
      <c r="G224" s="50">
        <v>85488.161123650003</v>
      </c>
      <c r="H224" s="50">
        <v>9660.36145046208</v>
      </c>
      <c r="I224" s="50">
        <v>8.8493750013423007</v>
      </c>
      <c r="J224" s="50">
        <v>94627.683700950001</v>
      </c>
      <c r="K224" s="50">
        <v>10502.7102647478</v>
      </c>
      <c r="L224" s="50">
        <v>9.0098347298569692</v>
      </c>
    </row>
    <row r="225" spans="1:12" ht="13.5" customHeight="1">
      <c r="A225" s="38" t="s">
        <v>119</v>
      </c>
      <c r="B225" s="49" t="s">
        <v>137</v>
      </c>
      <c r="C225" s="38">
        <v>29</v>
      </c>
      <c r="D225" s="50">
        <v>415821.60440000001</v>
      </c>
      <c r="E225" s="50">
        <v>10467.9674951613</v>
      </c>
      <c r="F225" s="50">
        <v>39.723241841571401</v>
      </c>
      <c r="G225" s="50">
        <v>977774.91414999997</v>
      </c>
      <c r="H225" s="50">
        <v>26755.428010864001</v>
      </c>
      <c r="I225" s="50">
        <v>36.544917679992899</v>
      </c>
      <c r="J225" s="50">
        <v>1393596.5185499999</v>
      </c>
      <c r="K225" s="50">
        <v>37223.395506025299</v>
      </c>
      <c r="L225" s="50">
        <v>37.438726360265001</v>
      </c>
    </row>
    <row r="226" spans="1:12" ht="13.5" customHeight="1">
      <c r="A226" s="38" t="s">
        <v>121</v>
      </c>
      <c r="B226" s="49" t="s">
        <v>169</v>
      </c>
      <c r="C226" s="38">
        <v>12</v>
      </c>
      <c r="D226" s="50">
        <v>54874.860249999998</v>
      </c>
      <c r="E226" s="50">
        <v>465.488041968728</v>
      </c>
      <c r="F226" s="50">
        <v>117.88672383057001</v>
      </c>
      <c r="G226" s="50">
        <v>13703.14805</v>
      </c>
      <c r="H226" s="50">
        <v>137.97755000000001</v>
      </c>
      <c r="I226" s="50">
        <v>99.314330845851401</v>
      </c>
      <c r="J226" s="50">
        <v>68578.008300000001</v>
      </c>
      <c r="K226" s="50">
        <v>603.46559196872795</v>
      </c>
      <c r="L226" s="50">
        <v>113.64029567331799</v>
      </c>
    </row>
    <row r="227" spans="1:12" ht="13.5" customHeight="1">
      <c r="A227" s="38" t="s">
        <v>121</v>
      </c>
      <c r="B227" s="49" t="s">
        <v>169</v>
      </c>
      <c r="C227" s="38">
        <v>13</v>
      </c>
      <c r="D227" s="50">
        <v>0</v>
      </c>
      <c r="E227" s="50"/>
      <c r="F227" s="50"/>
      <c r="G227" s="50">
        <v>0</v>
      </c>
      <c r="H227" s="50"/>
      <c r="I227" s="50"/>
      <c r="J227" s="50">
        <v>0</v>
      </c>
      <c r="K227" s="50"/>
      <c r="L227" s="50"/>
    </row>
    <row r="228" spans="1:12" ht="13.5" customHeight="1">
      <c r="A228" s="38" t="s">
        <v>121</v>
      </c>
      <c r="B228" s="49" t="s">
        <v>169</v>
      </c>
      <c r="C228" s="38">
        <v>14</v>
      </c>
      <c r="D228" s="50">
        <v>1278.26585</v>
      </c>
      <c r="E228" s="50">
        <v>65.388907142857093</v>
      </c>
      <c r="F228" s="50">
        <v>19.548665146021399</v>
      </c>
      <c r="G228" s="50">
        <v>478.16685000000001</v>
      </c>
      <c r="H228" s="50">
        <v>19.561907142857098</v>
      </c>
      <c r="I228" s="50">
        <v>24.4437746538736</v>
      </c>
      <c r="J228" s="50">
        <v>1756.4327000000001</v>
      </c>
      <c r="K228" s="50">
        <v>84.950814285714301</v>
      </c>
      <c r="L228" s="50">
        <v>20.6758783275768</v>
      </c>
    </row>
    <row r="229" spans="1:12" ht="13.5" customHeight="1">
      <c r="A229" s="38" t="s">
        <v>121</v>
      </c>
      <c r="B229" s="49" t="s">
        <v>169</v>
      </c>
      <c r="C229" s="38">
        <v>15</v>
      </c>
      <c r="D229" s="50">
        <v>3994.58205</v>
      </c>
      <c r="E229" s="50">
        <v>8.8550285714285693</v>
      </c>
      <c r="F229" s="50">
        <v>451.10888324954999</v>
      </c>
      <c r="G229" s="50">
        <v>102.55</v>
      </c>
      <c r="H229" s="50"/>
      <c r="I229" s="50"/>
      <c r="J229" s="50">
        <v>4097.1320500000002</v>
      </c>
      <c r="K229" s="50">
        <v>8.8550285714285693</v>
      </c>
      <c r="L229" s="50">
        <v>462.68987355045999</v>
      </c>
    </row>
    <row r="230" spans="1:12" ht="13.5" customHeight="1">
      <c r="A230" s="38" t="s">
        <v>121</v>
      </c>
      <c r="B230" s="49" t="s">
        <v>169</v>
      </c>
      <c r="C230" s="38">
        <v>16</v>
      </c>
      <c r="D230" s="50">
        <v>7072.02045</v>
      </c>
      <c r="E230" s="50">
        <v>32.391392857142897</v>
      </c>
      <c r="F230" s="50">
        <v>218.33023609667001</v>
      </c>
      <c r="G230" s="50">
        <v>2960.1487000000002</v>
      </c>
      <c r="H230" s="50">
        <v>18.021999999999998</v>
      </c>
      <c r="I230" s="50">
        <v>164.25195316835001</v>
      </c>
      <c r="J230" s="50">
        <v>10032.16915</v>
      </c>
      <c r="K230" s="50">
        <v>50.413392857142902</v>
      </c>
      <c r="L230" s="50">
        <v>198.99809517737299</v>
      </c>
    </row>
    <row r="231" spans="1:12" ht="13.5" customHeight="1">
      <c r="A231" s="38" t="s">
        <v>121</v>
      </c>
      <c r="B231" s="49" t="s">
        <v>169</v>
      </c>
      <c r="C231" s="38">
        <v>17</v>
      </c>
      <c r="D231" s="50">
        <v>95420.333299999998</v>
      </c>
      <c r="E231" s="50">
        <v>798.79002142857098</v>
      </c>
      <c r="F231" s="50">
        <v>119.456090762562</v>
      </c>
      <c r="G231" s="50">
        <v>4333.3284999999996</v>
      </c>
      <c r="H231" s="50">
        <v>54.068342857142902</v>
      </c>
      <c r="I231" s="50">
        <v>80.1453913882536</v>
      </c>
      <c r="J231" s="50">
        <v>99753.661800000002</v>
      </c>
      <c r="K231" s="50">
        <v>852.85836428571395</v>
      </c>
      <c r="L231" s="50">
        <v>116.963925051665</v>
      </c>
    </row>
    <row r="232" spans="1:12" ht="13.5" customHeight="1">
      <c r="A232" s="38" t="s">
        <v>121</v>
      </c>
      <c r="B232" s="49" t="s">
        <v>169</v>
      </c>
      <c r="C232" s="38">
        <v>18</v>
      </c>
      <c r="D232" s="50">
        <v>27620.117050000001</v>
      </c>
      <c r="E232" s="50">
        <v>23.700849999999999</v>
      </c>
      <c r="F232" s="50">
        <v>1165.3639869456199</v>
      </c>
      <c r="G232" s="50">
        <v>1257.92</v>
      </c>
      <c r="H232" s="50"/>
      <c r="I232" s="50"/>
      <c r="J232" s="50">
        <v>28878.037049999999</v>
      </c>
      <c r="K232" s="50">
        <v>23.700849999999999</v>
      </c>
      <c r="L232" s="50">
        <v>1218.4388766647601</v>
      </c>
    </row>
    <row r="233" spans="1:12" ht="13.5" customHeight="1">
      <c r="A233" s="38" t="s">
        <v>121</v>
      </c>
      <c r="B233" s="49" t="s">
        <v>169</v>
      </c>
      <c r="C233" s="38">
        <v>19</v>
      </c>
      <c r="D233" s="50">
        <v>5006.8552499999996</v>
      </c>
      <c r="E233" s="50">
        <v>165.92670000000001</v>
      </c>
      <c r="F233" s="50">
        <v>30.175102921952899</v>
      </c>
      <c r="G233" s="50">
        <v>2273.24055</v>
      </c>
      <c r="H233" s="50">
        <v>321.40974285714299</v>
      </c>
      <c r="I233" s="50">
        <v>7.0727182374505304</v>
      </c>
      <c r="J233" s="50">
        <v>7280.0958000000001</v>
      </c>
      <c r="K233" s="50">
        <v>487.33644285714303</v>
      </c>
      <c r="L233" s="50">
        <v>14.9385417542724</v>
      </c>
    </row>
    <row r="234" spans="1:12" ht="13.5" customHeight="1">
      <c r="A234" s="38" t="s">
        <v>121</v>
      </c>
      <c r="B234" s="49" t="s">
        <v>169</v>
      </c>
      <c r="C234" s="38">
        <v>21</v>
      </c>
      <c r="D234" s="50">
        <v>7515.5595000000003</v>
      </c>
      <c r="E234" s="50">
        <v>81.6686642857143</v>
      </c>
      <c r="F234" s="50">
        <v>92.025008192948306</v>
      </c>
      <c r="G234" s="50">
        <v>40809.988949999999</v>
      </c>
      <c r="H234" s="50">
        <v>1425.2103</v>
      </c>
      <c r="I234" s="50">
        <v>28.634362907705601</v>
      </c>
      <c r="J234" s="50">
        <v>48325.548450000002</v>
      </c>
      <c r="K234" s="50">
        <v>1506.87896428571</v>
      </c>
      <c r="L234" s="50">
        <v>32.069960225974199</v>
      </c>
    </row>
    <row r="235" spans="1:12" ht="13.5" customHeight="1">
      <c r="A235" s="38" t="s">
        <v>121</v>
      </c>
      <c r="B235" s="49" t="s">
        <v>169</v>
      </c>
      <c r="C235" s="38">
        <v>22</v>
      </c>
      <c r="D235" s="50">
        <v>62824.849699999999</v>
      </c>
      <c r="E235" s="50">
        <v>94.152328571428598</v>
      </c>
      <c r="F235" s="50">
        <v>667.268145708558</v>
      </c>
      <c r="G235" s="50">
        <v>141059.28784999999</v>
      </c>
      <c r="H235" s="50">
        <v>465.29467142857101</v>
      </c>
      <c r="I235" s="50">
        <v>303.16119335068402</v>
      </c>
      <c r="J235" s="50">
        <v>203884.13755000001</v>
      </c>
      <c r="K235" s="50">
        <v>559.447</v>
      </c>
      <c r="L235" s="50">
        <v>364.43870027008802</v>
      </c>
    </row>
    <row r="236" spans="1:12" ht="13.5" customHeight="1">
      <c r="A236" s="38" t="s">
        <v>121</v>
      </c>
      <c r="B236" s="49" t="s">
        <v>169</v>
      </c>
      <c r="C236" s="38">
        <v>23</v>
      </c>
      <c r="D236" s="50">
        <v>25588.815954199999</v>
      </c>
      <c r="E236" s="50">
        <v>569.72141106642096</v>
      </c>
      <c r="F236" s="50">
        <v>44.914611698201902</v>
      </c>
      <c r="G236" s="50">
        <v>194266.59463909999</v>
      </c>
      <c r="H236" s="50">
        <v>2334.1096855769802</v>
      </c>
      <c r="I236" s="50">
        <v>83.229419696734595</v>
      </c>
      <c r="J236" s="50">
        <v>219855.41059330001</v>
      </c>
      <c r="K236" s="50">
        <v>2903.8310966434101</v>
      </c>
      <c r="L236" s="50">
        <v>75.712189613037395</v>
      </c>
    </row>
    <row r="237" spans="1:12" ht="13.5" customHeight="1">
      <c r="A237" s="38" t="s">
        <v>121</v>
      </c>
      <c r="B237" s="49" t="s">
        <v>169</v>
      </c>
      <c r="C237" s="38">
        <v>24</v>
      </c>
      <c r="D237" s="50">
        <v>21610.8462</v>
      </c>
      <c r="E237" s="50">
        <v>203.529057142857</v>
      </c>
      <c r="F237" s="50">
        <v>106.18064321317701</v>
      </c>
      <c r="G237" s="50">
        <v>94615.819950000005</v>
      </c>
      <c r="H237" s="50">
        <v>1631.81733571429</v>
      </c>
      <c r="I237" s="50">
        <v>57.981869587495503</v>
      </c>
      <c r="J237" s="50">
        <v>116226.66615</v>
      </c>
      <c r="K237" s="50">
        <v>1835.34639285714</v>
      </c>
      <c r="L237" s="50">
        <v>63.3268284408515</v>
      </c>
    </row>
    <row r="238" spans="1:12" ht="13.5" customHeight="1">
      <c r="A238" s="38" t="s">
        <v>121</v>
      </c>
      <c r="B238" s="49" t="s">
        <v>169</v>
      </c>
      <c r="C238" s="38">
        <v>25</v>
      </c>
      <c r="D238" s="50">
        <v>67266.748999999996</v>
      </c>
      <c r="E238" s="50">
        <v>895.39781428571405</v>
      </c>
      <c r="F238" s="50">
        <v>75.124986823494396</v>
      </c>
      <c r="G238" s="50">
        <v>93393.215849999993</v>
      </c>
      <c r="H238" s="50">
        <v>1796.9901071428601</v>
      </c>
      <c r="I238" s="50">
        <v>51.972025599234698</v>
      </c>
      <c r="J238" s="50">
        <v>160659.96484999999</v>
      </c>
      <c r="K238" s="50">
        <v>2692.3879214285698</v>
      </c>
      <c r="L238" s="50">
        <v>59.671923043227103</v>
      </c>
    </row>
    <row r="239" spans="1:12" ht="13.5" customHeight="1">
      <c r="A239" s="38" t="s">
        <v>121</v>
      </c>
      <c r="B239" s="49" t="s">
        <v>169</v>
      </c>
      <c r="C239" s="38">
        <v>26</v>
      </c>
      <c r="D239" s="50">
        <v>21003.530449999998</v>
      </c>
      <c r="E239" s="50">
        <v>102.978421428571</v>
      </c>
      <c r="F239" s="50">
        <v>203.960501225673</v>
      </c>
      <c r="G239" s="50">
        <v>35860.776299999998</v>
      </c>
      <c r="H239" s="50">
        <v>1018.01737857143</v>
      </c>
      <c r="I239" s="50">
        <v>35.226094421219997</v>
      </c>
      <c r="J239" s="50">
        <v>56864.306750000003</v>
      </c>
      <c r="K239" s="50">
        <v>1120.9957999999999</v>
      </c>
      <c r="L239" s="50">
        <v>50.726601072011199</v>
      </c>
    </row>
    <row r="240" spans="1:12" ht="13.5" customHeight="1">
      <c r="A240" s="38" t="s">
        <v>121</v>
      </c>
      <c r="B240" s="49" t="s">
        <v>169</v>
      </c>
      <c r="C240" s="38">
        <v>27</v>
      </c>
      <c r="D240" s="50">
        <v>1913.6694500000001</v>
      </c>
      <c r="E240" s="50">
        <v>33.368421428571402</v>
      </c>
      <c r="F240" s="50">
        <v>57.349714732427699</v>
      </c>
      <c r="G240" s="50">
        <v>20796.804615199999</v>
      </c>
      <c r="H240" s="50">
        <v>1043.50220011429</v>
      </c>
      <c r="I240" s="50">
        <v>19.929813864237499</v>
      </c>
      <c r="J240" s="50">
        <v>22710.4740652</v>
      </c>
      <c r="K240" s="50">
        <v>1076.8706215428599</v>
      </c>
      <c r="L240" s="50">
        <v>21.089324577043602</v>
      </c>
    </row>
    <row r="241" spans="1:12" ht="13.5" customHeight="1">
      <c r="A241" s="38" t="s">
        <v>121</v>
      </c>
      <c r="B241" s="49" t="s">
        <v>169</v>
      </c>
      <c r="C241" s="38">
        <v>29</v>
      </c>
      <c r="D241" s="50">
        <v>99986.512149999995</v>
      </c>
      <c r="E241" s="50">
        <v>1674.9663928571399</v>
      </c>
      <c r="F241" s="50">
        <v>59.6946378007286</v>
      </c>
      <c r="G241" s="50">
        <v>296608.97454999998</v>
      </c>
      <c r="H241" s="50">
        <v>4524.9542642857105</v>
      </c>
      <c r="I241" s="50">
        <v>65.549607184111807</v>
      </c>
      <c r="J241" s="50">
        <v>396595.48670000001</v>
      </c>
      <c r="K241" s="50">
        <v>6199.9206571428604</v>
      </c>
      <c r="L241" s="50">
        <v>63.967832595258599</v>
      </c>
    </row>
    <row r="242" spans="1:12" ht="13.5" customHeight="1">
      <c r="A242" s="38" t="s">
        <v>119</v>
      </c>
      <c r="B242" s="49" t="s">
        <v>214</v>
      </c>
      <c r="C242" s="38">
        <v>12</v>
      </c>
      <c r="D242" s="50">
        <v>628344.04570000002</v>
      </c>
      <c r="E242" s="50">
        <v>4981.0357428571397</v>
      </c>
      <c r="F242" s="50">
        <v>126.147266981782</v>
      </c>
      <c r="G242" s="50">
        <v>162383.9001</v>
      </c>
      <c r="H242" s="50">
        <v>1081.02884285714</v>
      </c>
      <c r="I242" s="50">
        <v>150.21236590766799</v>
      </c>
      <c r="J242" s="50">
        <v>790727.94579999999</v>
      </c>
      <c r="K242" s="50">
        <v>6062.0645857142899</v>
      </c>
      <c r="L242" s="50">
        <v>130.43872011251901</v>
      </c>
    </row>
    <row r="243" spans="1:12" ht="13.5" customHeight="1">
      <c r="A243" s="38" t="s">
        <v>119</v>
      </c>
      <c r="B243" s="49" t="s">
        <v>214</v>
      </c>
      <c r="C243" s="38">
        <v>13</v>
      </c>
      <c r="D243" s="50">
        <v>60175.791899999997</v>
      </c>
      <c r="E243" s="50">
        <v>155.72408571428599</v>
      </c>
      <c r="F243" s="50">
        <v>386.42571972075899</v>
      </c>
      <c r="G243" s="50">
        <v>52968.639349999998</v>
      </c>
      <c r="H243" s="50">
        <v>82.159928571428594</v>
      </c>
      <c r="I243" s="50">
        <v>644.70162366256102</v>
      </c>
      <c r="J243" s="50">
        <v>113144.43124999999</v>
      </c>
      <c r="K243" s="50">
        <v>237.88401428571399</v>
      </c>
      <c r="L243" s="50">
        <v>475.62856037104802</v>
      </c>
    </row>
    <row r="244" spans="1:12" ht="13.5" customHeight="1">
      <c r="A244" s="38" t="s">
        <v>119</v>
      </c>
      <c r="B244" s="49" t="s">
        <v>214</v>
      </c>
      <c r="C244" s="38">
        <v>14</v>
      </c>
      <c r="D244" s="50">
        <v>256702.54</v>
      </c>
      <c r="E244" s="50">
        <v>1244.51267142857</v>
      </c>
      <c r="F244" s="50">
        <v>206.26751811641401</v>
      </c>
      <c r="G244" s="50">
        <v>36296.451399999998</v>
      </c>
      <c r="H244" s="50">
        <v>197.67542142857101</v>
      </c>
      <c r="I244" s="50">
        <v>183.616410870359</v>
      </c>
      <c r="J244" s="50">
        <v>292998.9914</v>
      </c>
      <c r="K244" s="50">
        <v>1442.18809285714</v>
      </c>
      <c r="L244" s="50">
        <v>203.162814095584</v>
      </c>
    </row>
    <row r="245" spans="1:12" ht="13.5" customHeight="1">
      <c r="A245" s="38" t="s">
        <v>119</v>
      </c>
      <c r="B245" s="49" t="s">
        <v>214</v>
      </c>
      <c r="C245" s="38">
        <v>15</v>
      </c>
      <c r="D245" s="50">
        <v>105759.8352</v>
      </c>
      <c r="E245" s="50">
        <v>474.52665000000002</v>
      </c>
      <c r="F245" s="50">
        <v>222.874384821169</v>
      </c>
      <c r="G245" s="50">
        <v>1553.1325999999999</v>
      </c>
      <c r="H245" s="50">
        <v>4.2655428571428597</v>
      </c>
      <c r="I245" s="50">
        <v>364.11135745575803</v>
      </c>
      <c r="J245" s="50">
        <v>107312.9678</v>
      </c>
      <c r="K245" s="50">
        <v>478.79219285714299</v>
      </c>
      <c r="L245" s="50">
        <v>224.13266005784499</v>
      </c>
    </row>
    <row r="246" spans="1:12" ht="13.5" customHeight="1">
      <c r="A246" s="38" t="s">
        <v>119</v>
      </c>
      <c r="B246" s="49" t="s">
        <v>214</v>
      </c>
      <c r="C246" s="38">
        <v>16</v>
      </c>
      <c r="D246" s="50">
        <v>222300.25630000001</v>
      </c>
      <c r="E246" s="50">
        <v>2745.30099285714</v>
      </c>
      <c r="F246" s="50">
        <v>80.974820931617899</v>
      </c>
      <c r="G246" s="50">
        <v>277407.82764999999</v>
      </c>
      <c r="H246" s="50">
        <v>2655.7032142857101</v>
      </c>
      <c r="I246" s="50">
        <v>104.45739047863199</v>
      </c>
      <c r="J246" s="50">
        <v>499708.08395</v>
      </c>
      <c r="K246" s="50">
        <v>5401.0042071428597</v>
      </c>
      <c r="L246" s="50">
        <v>92.521328402065194</v>
      </c>
    </row>
    <row r="247" spans="1:12" ht="13.5" customHeight="1">
      <c r="A247" s="38" t="s">
        <v>119</v>
      </c>
      <c r="B247" s="49" t="s">
        <v>214</v>
      </c>
      <c r="C247" s="38">
        <v>17</v>
      </c>
      <c r="D247" s="50">
        <v>985183.23144999996</v>
      </c>
      <c r="E247" s="50">
        <v>7787.9552999999996</v>
      </c>
      <c r="F247" s="50">
        <v>126.500884185866</v>
      </c>
      <c r="G247" s="50">
        <v>98927.549549999996</v>
      </c>
      <c r="H247" s="50">
        <v>417.50189999999998</v>
      </c>
      <c r="I247" s="50">
        <v>236.95113615051801</v>
      </c>
      <c r="J247" s="50">
        <v>1084110.781</v>
      </c>
      <c r="K247" s="50">
        <v>8205.4572000000007</v>
      </c>
      <c r="L247" s="50">
        <v>132.120703889602</v>
      </c>
    </row>
    <row r="248" spans="1:12" ht="13.5" customHeight="1">
      <c r="A248" s="38" t="s">
        <v>119</v>
      </c>
      <c r="B248" s="49" t="s">
        <v>214</v>
      </c>
      <c r="C248" s="38">
        <v>18</v>
      </c>
      <c r="D248" s="50">
        <v>290350.97674999997</v>
      </c>
      <c r="E248" s="50">
        <v>747.38399285714297</v>
      </c>
      <c r="F248" s="50">
        <v>388.489691410207</v>
      </c>
      <c r="G248" s="50">
        <v>137435.44779999999</v>
      </c>
      <c r="H248" s="50">
        <v>159.37565000000001</v>
      </c>
      <c r="I248" s="50">
        <v>862.33654764702101</v>
      </c>
      <c r="J248" s="50">
        <v>427786.42455</v>
      </c>
      <c r="K248" s="50">
        <v>906.75964285714304</v>
      </c>
      <c r="L248" s="50">
        <v>471.774883145518</v>
      </c>
    </row>
    <row r="249" spans="1:12" ht="13.5" customHeight="1">
      <c r="A249" s="38" t="s">
        <v>119</v>
      </c>
      <c r="B249" s="49" t="s">
        <v>214</v>
      </c>
      <c r="C249" s="38">
        <v>19</v>
      </c>
      <c r="D249" s="50">
        <v>57495.835299999999</v>
      </c>
      <c r="E249" s="50">
        <v>954.48417142857102</v>
      </c>
      <c r="F249" s="50">
        <v>60.237599554894999</v>
      </c>
      <c r="G249" s="50">
        <v>21733.521499999999</v>
      </c>
      <c r="H249" s="50">
        <v>589.12211428571402</v>
      </c>
      <c r="I249" s="50">
        <v>36.891369332402299</v>
      </c>
      <c r="J249" s="50">
        <v>79229.356799999994</v>
      </c>
      <c r="K249" s="50">
        <v>1543.6062857142899</v>
      </c>
      <c r="L249" s="50">
        <v>51.327438565940803</v>
      </c>
    </row>
    <row r="250" spans="1:12" ht="13.5" customHeight="1">
      <c r="A250" s="38" t="s">
        <v>119</v>
      </c>
      <c r="B250" s="49" t="s">
        <v>214</v>
      </c>
      <c r="C250" s="38">
        <v>21</v>
      </c>
      <c r="D250" s="50">
        <v>46274.9735</v>
      </c>
      <c r="E250" s="50">
        <v>765.37828571428599</v>
      </c>
      <c r="F250" s="50">
        <v>60.460264373471297</v>
      </c>
      <c r="G250" s="50">
        <v>225863.93424999999</v>
      </c>
      <c r="H250" s="50">
        <v>6237.3865571428596</v>
      </c>
      <c r="I250" s="50">
        <v>36.211309365033301</v>
      </c>
      <c r="J250" s="50">
        <v>272138.90775000001</v>
      </c>
      <c r="K250" s="50">
        <v>7002.7648428571401</v>
      </c>
      <c r="L250" s="50">
        <v>38.861637347080602</v>
      </c>
    </row>
    <row r="251" spans="1:12" ht="13.5" customHeight="1">
      <c r="A251" s="38" t="s">
        <v>119</v>
      </c>
      <c r="B251" s="49" t="s">
        <v>214</v>
      </c>
      <c r="C251" s="38">
        <v>22</v>
      </c>
      <c r="D251" s="50">
        <v>401158.89559999999</v>
      </c>
      <c r="E251" s="50">
        <v>947.46389285714304</v>
      </c>
      <c r="F251" s="50">
        <v>423.40283215466701</v>
      </c>
      <c r="G251" s="50">
        <v>503922.41609999997</v>
      </c>
      <c r="H251" s="50">
        <v>4170.33792857143</v>
      </c>
      <c r="I251" s="50">
        <v>120.834911877902</v>
      </c>
      <c r="J251" s="50">
        <v>905081.31169999996</v>
      </c>
      <c r="K251" s="50">
        <v>5117.8018214285703</v>
      </c>
      <c r="L251" s="50">
        <v>176.84962084900701</v>
      </c>
    </row>
    <row r="252" spans="1:12" ht="13.5" customHeight="1">
      <c r="A252" s="38" t="s">
        <v>119</v>
      </c>
      <c r="B252" s="49" t="s">
        <v>214</v>
      </c>
      <c r="C252" s="38">
        <v>23</v>
      </c>
      <c r="D252" s="50">
        <v>159015.3414758</v>
      </c>
      <c r="E252" s="50">
        <v>3323.0297504332798</v>
      </c>
      <c r="F252" s="50">
        <v>47.852518159088497</v>
      </c>
      <c r="G252" s="50">
        <v>971778.44628605002</v>
      </c>
      <c r="H252" s="50">
        <v>14449.3061991583</v>
      </c>
      <c r="I252" s="50">
        <v>67.254332691950296</v>
      </c>
      <c r="J252" s="50">
        <v>1130793.78776185</v>
      </c>
      <c r="K252" s="50">
        <v>17772.335949591499</v>
      </c>
      <c r="L252" s="50">
        <v>63.626626852495299</v>
      </c>
    </row>
    <row r="253" spans="1:12" ht="13.5" customHeight="1">
      <c r="A253" s="38" t="s">
        <v>119</v>
      </c>
      <c r="B253" s="49" t="s">
        <v>214</v>
      </c>
      <c r="C253" s="38">
        <v>24</v>
      </c>
      <c r="D253" s="50">
        <v>145971.56065</v>
      </c>
      <c r="E253" s="50">
        <v>2499.4831857142899</v>
      </c>
      <c r="F253" s="50">
        <v>58.4006971858405</v>
      </c>
      <c r="G253" s="50">
        <v>469956.55845000001</v>
      </c>
      <c r="H253" s="50">
        <v>11915.6932785714</v>
      </c>
      <c r="I253" s="50">
        <v>39.440135581128601</v>
      </c>
      <c r="J253" s="50">
        <v>615928.11910000001</v>
      </c>
      <c r="K253" s="50">
        <v>14415.1764642857</v>
      </c>
      <c r="L253" s="50">
        <v>42.7277543654073</v>
      </c>
    </row>
    <row r="254" spans="1:12" ht="13.5" customHeight="1">
      <c r="A254" s="38" t="s">
        <v>119</v>
      </c>
      <c r="B254" s="49" t="s">
        <v>214</v>
      </c>
      <c r="C254" s="38">
        <v>25</v>
      </c>
      <c r="D254" s="50">
        <v>181590.9662</v>
      </c>
      <c r="E254" s="50">
        <v>3523.75315653495</v>
      </c>
      <c r="F254" s="50">
        <v>51.5333958234934</v>
      </c>
      <c r="G254" s="50">
        <v>444067.48149999999</v>
      </c>
      <c r="H254" s="50">
        <v>5635.4179071428598</v>
      </c>
      <c r="I254" s="50">
        <v>78.799387874526104</v>
      </c>
      <c r="J254" s="50">
        <v>625658.44770000002</v>
      </c>
      <c r="K254" s="50">
        <v>9159.1710636778098</v>
      </c>
      <c r="L254" s="50">
        <v>68.309505669257604</v>
      </c>
    </row>
    <row r="255" spans="1:12" ht="13.5" customHeight="1">
      <c r="A255" s="38" t="s">
        <v>119</v>
      </c>
      <c r="B255" s="49" t="s">
        <v>214</v>
      </c>
      <c r="C255" s="38">
        <v>26</v>
      </c>
      <c r="D255" s="50">
        <v>65118.128850000001</v>
      </c>
      <c r="E255" s="50">
        <v>924.33597142857104</v>
      </c>
      <c r="F255" s="50">
        <v>70.4485499459241</v>
      </c>
      <c r="G255" s="50">
        <v>146685.61614999999</v>
      </c>
      <c r="H255" s="50">
        <v>3270.3482357142898</v>
      </c>
      <c r="I255" s="50">
        <v>44.853209987884398</v>
      </c>
      <c r="J255" s="50">
        <v>211803.745</v>
      </c>
      <c r="K255" s="50">
        <v>4194.68420714286</v>
      </c>
      <c r="L255" s="50">
        <v>50.493370785656097</v>
      </c>
    </row>
    <row r="256" spans="1:12" ht="13.5" customHeight="1">
      <c r="A256" s="38" t="s">
        <v>119</v>
      </c>
      <c r="B256" s="49" t="s">
        <v>214</v>
      </c>
      <c r="C256" s="38">
        <v>27</v>
      </c>
      <c r="D256" s="50">
        <v>-5941.1219964000002</v>
      </c>
      <c r="E256" s="50">
        <v>949.93630177883301</v>
      </c>
      <c r="F256" s="50">
        <v>-6.2542319787913803</v>
      </c>
      <c r="G256" s="50">
        <v>177227.24133389999</v>
      </c>
      <c r="H256" s="50">
        <v>9425.7197134572998</v>
      </c>
      <c r="I256" s="50">
        <v>18.802515534264099</v>
      </c>
      <c r="J256" s="50">
        <v>171286.11933749999</v>
      </c>
      <c r="K256" s="50">
        <v>10375.6560152361</v>
      </c>
      <c r="L256" s="50">
        <v>16.508461641941</v>
      </c>
    </row>
    <row r="257" spans="1:12" ht="13.5" customHeight="1">
      <c r="A257" s="38" t="s">
        <v>119</v>
      </c>
      <c r="B257" s="49" t="s">
        <v>214</v>
      </c>
      <c r="C257" s="38">
        <v>29</v>
      </c>
      <c r="D257" s="50">
        <v>718720.96644999995</v>
      </c>
      <c r="E257" s="50">
        <v>9542.5656991289197</v>
      </c>
      <c r="F257" s="50">
        <v>75.3173715655536</v>
      </c>
      <c r="G257" s="50">
        <v>1721934.5708000001</v>
      </c>
      <c r="H257" s="50">
        <v>24936.373507635501</v>
      </c>
      <c r="I257" s="50">
        <v>69.053127162726696</v>
      </c>
      <c r="J257" s="50">
        <v>2440655.5372500001</v>
      </c>
      <c r="K257" s="50">
        <v>34478.9392067644</v>
      </c>
      <c r="L257" s="50">
        <v>70.7868511445146</v>
      </c>
    </row>
    <row r="258" spans="1:12" ht="13.5" customHeight="1">
      <c r="A258" s="38" t="s">
        <v>125</v>
      </c>
      <c r="B258" s="49" t="s">
        <v>201</v>
      </c>
      <c r="C258" s="38">
        <v>12</v>
      </c>
      <c r="D258" s="50">
        <v>538664.54599999997</v>
      </c>
      <c r="E258" s="50">
        <v>3843.3471086822701</v>
      </c>
      <c r="F258" s="50">
        <v>140.155060359533</v>
      </c>
      <c r="G258" s="50">
        <v>156740.04345</v>
      </c>
      <c r="H258" s="50">
        <v>814.28941428571397</v>
      </c>
      <c r="I258" s="50">
        <v>192.48689802444599</v>
      </c>
      <c r="J258" s="50">
        <v>695404.58944999997</v>
      </c>
      <c r="K258" s="50">
        <v>4657.6365229679805</v>
      </c>
      <c r="L258" s="50">
        <v>149.304177348487</v>
      </c>
    </row>
    <row r="259" spans="1:12" ht="13.5" customHeight="1">
      <c r="A259" s="38" t="s">
        <v>125</v>
      </c>
      <c r="B259" s="49" t="s">
        <v>201</v>
      </c>
      <c r="C259" s="38">
        <v>13</v>
      </c>
      <c r="D259" s="50">
        <v>37475.348100000003</v>
      </c>
      <c r="E259" s="50">
        <v>50.317657142857101</v>
      </c>
      <c r="F259" s="50">
        <v>744.77529813447995</v>
      </c>
      <c r="G259" s="50">
        <v>29457.1204</v>
      </c>
      <c r="H259" s="50">
        <v>62.621285714285698</v>
      </c>
      <c r="I259" s="50">
        <v>470.401079505143</v>
      </c>
      <c r="J259" s="50">
        <v>66932.468500000003</v>
      </c>
      <c r="K259" s="50">
        <v>112.938942857143</v>
      </c>
      <c r="L259" s="50">
        <v>592.64295208308499</v>
      </c>
    </row>
    <row r="260" spans="1:12" ht="13.5" customHeight="1">
      <c r="A260" s="38" t="s">
        <v>125</v>
      </c>
      <c r="B260" s="49" t="s">
        <v>201</v>
      </c>
      <c r="C260" s="38">
        <v>14</v>
      </c>
      <c r="D260" s="50">
        <v>184995.52015</v>
      </c>
      <c r="E260" s="50">
        <v>831.33062857142897</v>
      </c>
      <c r="F260" s="50">
        <v>222.52941704782299</v>
      </c>
      <c r="G260" s="50">
        <v>31907.197899999999</v>
      </c>
      <c r="H260" s="50">
        <v>82.463099999999997</v>
      </c>
      <c r="I260" s="50">
        <v>386.92697582312599</v>
      </c>
      <c r="J260" s="50">
        <v>216902.71805</v>
      </c>
      <c r="K260" s="50">
        <v>913.79372857142903</v>
      </c>
      <c r="L260" s="50">
        <v>237.36507624001001</v>
      </c>
    </row>
    <row r="261" spans="1:12" ht="13.5" customHeight="1">
      <c r="A261" s="38" t="s">
        <v>125</v>
      </c>
      <c r="B261" s="49" t="s">
        <v>201</v>
      </c>
      <c r="C261" s="38">
        <v>15</v>
      </c>
      <c r="D261" s="50">
        <v>87314.215299999996</v>
      </c>
      <c r="E261" s="50">
        <v>291.73478571428598</v>
      </c>
      <c r="F261" s="50">
        <v>299.29312367128</v>
      </c>
      <c r="G261" s="50">
        <v>1392.8439000000001</v>
      </c>
      <c r="H261" s="50">
        <v>0.788157142857143</v>
      </c>
      <c r="I261" s="50">
        <v>1767.2159830345699</v>
      </c>
      <c r="J261" s="50">
        <v>88707.059200000003</v>
      </c>
      <c r="K261" s="50">
        <v>292.52294285714299</v>
      </c>
      <c r="L261" s="50">
        <v>303.24821134908802</v>
      </c>
    </row>
    <row r="262" spans="1:12" ht="13.5" customHeight="1">
      <c r="A262" s="38" t="s">
        <v>125</v>
      </c>
      <c r="B262" s="49" t="s">
        <v>201</v>
      </c>
      <c r="C262" s="38">
        <v>16</v>
      </c>
      <c r="D262" s="50">
        <v>261298.21799999999</v>
      </c>
      <c r="E262" s="50">
        <v>936.23515714285702</v>
      </c>
      <c r="F262" s="50">
        <v>279.09464412489399</v>
      </c>
      <c r="G262" s="50">
        <v>257803.37354999999</v>
      </c>
      <c r="H262" s="50">
        <v>1261.9582214285699</v>
      </c>
      <c r="I262" s="50">
        <v>204.28835849903101</v>
      </c>
      <c r="J262" s="50">
        <v>519101.59155000001</v>
      </c>
      <c r="K262" s="50">
        <v>2198.19337857143</v>
      </c>
      <c r="L262" s="50">
        <v>236.14919260986801</v>
      </c>
    </row>
    <row r="263" spans="1:12" ht="13.5" customHeight="1">
      <c r="A263" s="38" t="s">
        <v>125</v>
      </c>
      <c r="B263" s="49" t="s">
        <v>201</v>
      </c>
      <c r="C263" s="38">
        <v>17</v>
      </c>
      <c r="D263" s="50">
        <v>954496.54724999995</v>
      </c>
      <c r="E263" s="50">
        <v>5292.4215785714296</v>
      </c>
      <c r="F263" s="50">
        <v>180.35157121924601</v>
      </c>
      <c r="G263" s="50">
        <v>66684.193450000006</v>
      </c>
      <c r="H263" s="50">
        <v>353.20566428571402</v>
      </c>
      <c r="I263" s="50">
        <v>188.797066957731</v>
      </c>
      <c r="J263" s="50">
        <v>1021180.7407</v>
      </c>
      <c r="K263" s="50">
        <v>5645.6272428571401</v>
      </c>
      <c r="L263" s="50">
        <v>180.87994420673101</v>
      </c>
    </row>
    <row r="264" spans="1:12" ht="13.5" customHeight="1">
      <c r="A264" s="38" t="s">
        <v>125</v>
      </c>
      <c r="B264" s="49" t="s">
        <v>201</v>
      </c>
      <c r="C264" s="38">
        <v>18</v>
      </c>
      <c r="D264" s="50">
        <v>280149.20195000002</v>
      </c>
      <c r="E264" s="50">
        <v>855.759707142857</v>
      </c>
      <c r="F264" s="50">
        <v>327.36900278390101</v>
      </c>
      <c r="G264" s="50">
        <v>73618.800650000005</v>
      </c>
      <c r="H264" s="50">
        <v>398.088507142857</v>
      </c>
      <c r="I264" s="50">
        <v>184.93073607769699</v>
      </c>
      <c r="J264" s="50">
        <v>353768.00260000001</v>
      </c>
      <c r="K264" s="50">
        <v>1253.8482142857099</v>
      </c>
      <c r="L264" s="50">
        <v>282.14579609345498</v>
      </c>
    </row>
    <row r="265" spans="1:12" ht="13.5" customHeight="1">
      <c r="A265" s="38" t="s">
        <v>125</v>
      </c>
      <c r="B265" s="49" t="s">
        <v>201</v>
      </c>
      <c r="C265" s="38">
        <v>19</v>
      </c>
      <c r="D265" s="50">
        <v>64164.090349999999</v>
      </c>
      <c r="E265" s="50">
        <v>705.89858571428601</v>
      </c>
      <c r="F265" s="50">
        <v>90.8970376885988</v>
      </c>
      <c r="G265" s="50">
        <v>13601.8889</v>
      </c>
      <c r="H265" s="50">
        <v>636.66319999999996</v>
      </c>
      <c r="I265" s="50">
        <v>21.3643397325305</v>
      </c>
      <c r="J265" s="50">
        <v>77765.979250000004</v>
      </c>
      <c r="K265" s="50">
        <v>1342.56178571429</v>
      </c>
      <c r="L265" s="50">
        <v>57.923575717318698</v>
      </c>
    </row>
    <row r="266" spans="1:12" ht="13.5" customHeight="1">
      <c r="A266" s="38" t="s">
        <v>125</v>
      </c>
      <c r="B266" s="49" t="s">
        <v>201</v>
      </c>
      <c r="C266" s="38">
        <v>21</v>
      </c>
      <c r="D266" s="50">
        <v>41384.051449999999</v>
      </c>
      <c r="E266" s="50">
        <v>846.69577142857099</v>
      </c>
      <c r="F266" s="50">
        <v>48.877120739809001</v>
      </c>
      <c r="G266" s="50">
        <v>267030.38595000003</v>
      </c>
      <c r="H266" s="50">
        <v>10222.9271928571</v>
      </c>
      <c r="I266" s="50">
        <v>26.120736351969398</v>
      </c>
      <c r="J266" s="50">
        <v>308414.4374</v>
      </c>
      <c r="K266" s="50">
        <v>11069.6229642857</v>
      </c>
      <c r="L266" s="50">
        <v>27.861331717895698</v>
      </c>
    </row>
    <row r="267" spans="1:12" ht="13.5" customHeight="1">
      <c r="A267" s="38" t="s">
        <v>125</v>
      </c>
      <c r="B267" s="49" t="s">
        <v>201</v>
      </c>
      <c r="C267" s="38">
        <v>22</v>
      </c>
      <c r="D267" s="50">
        <v>368951.94115000003</v>
      </c>
      <c r="E267" s="50">
        <v>883.723542857143</v>
      </c>
      <c r="F267" s="50">
        <v>417.49701491164501</v>
      </c>
      <c r="G267" s="50">
        <v>698192.94929999998</v>
      </c>
      <c r="H267" s="50">
        <v>3897.7319571428602</v>
      </c>
      <c r="I267" s="50">
        <v>179.128004946701</v>
      </c>
      <c r="J267" s="50">
        <v>1067144.8904500001</v>
      </c>
      <c r="K267" s="50">
        <v>4781.4555</v>
      </c>
      <c r="L267" s="50">
        <v>223.18411003720499</v>
      </c>
    </row>
    <row r="268" spans="1:12" ht="13.5" customHeight="1">
      <c r="A268" s="38" t="s">
        <v>125</v>
      </c>
      <c r="B268" s="49" t="s">
        <v>201</v>
      </c>
      <c r="C268" s="38">
        <v>23</v>
      </c>
      <c r="D268" s="50">
        <v>249538.18027405001</v>
      </c>
      <c r="E268" s="50">
        <v>6492.9084834250198</v>
      </c>
      <c r="F268" s="50">
        <v>38.432419140215302</v>
      </c>
      <c r="G268" s="50">
        <v>1112104.8370032001</v>
      </c>
      <c r="H268" s="50">
        <v>15852.3887642932</v>
      </c>
      <c r="I268" s="50">
        <v>70.153770106128604</v>
      </c>
      <c r="J268" s="50">
        <v>1361643.0172772501</v>
      </c>
      <c r="K268" s="50">
        <v>22345.297247718201</v>
      </c>
      <c r="L268" s="50">
        <v>60.936446813939497</v>
      </c>
    </row>
    <row r="269" spans="1:12" ht="13.5" customHeight="1">
      <c r="A269" s="38" t="s">
        <v>125</v>
      </c>
      <c r="B269" s="49" t="s">
        <v>201</v>
      </c>
      <c r="C269" s="38">
        <v>24</v>
      </c>
      <c r="D269" s="50">
        <v>176762.85165</v>
      </c>
      <c r="E269" s="50">
        <v>1772.5655912843999</v>
      </c>
      <c r="F269" s="50">
        <v>99.721472942458206</v>
      </c>
      <c r="G269" s="50">
        <v>332905.65995</v>
      </c>
      <c r="H269" s="50">
        <v>5208.3480285714304</v>
      </c>
      <c r="I269" s="50">
        <v>63.9177063675046</v>
      </c>
      <c r="J269" s="50">
        <v>509668.51160000003</v>
      </c>
      <c r="K269" s="50">
        <v>6980.9136198558299</v>
      </c>
      <c r="L269" s="50">
        <v>73.0088551948771</v>
      </c>
    </row>
    <row r="270" spans="1:12" ht="13.5" customHeight="1">
      <c r="A270" s="38" t="s">
        <v>125</v>
      </c>
      <c r="B270" s="49" t="s">
        <v>201</v>
      </c>
      <c r="C270" s="38">
        <v>25</v>
      </c>
      <c r="D270" s="50">
        <v>137780.51595</v>
      </c>
      <c r="E270" s="50">
        <v>3357.3634428571399</v>
      </c>
      <c r="F270" s="50">
        <v>41.038308272263698</v>
      </c>
      <c r="G270" s="50">
        <v>475012.52773999999</v>
      </c>
      <c r="H270" s="50">
        <v>11679.035887067899</v>
      </c>
      <c r="I270" s="50">
        <v>40.672238045434703</v>
      </c>
      <c r="J270" s="50">
        <v>612793.04368999996</v>
      </c>
      <c r="K270" s="50">
        <v>15036.399329925</v>
      </c>
      <c r="L270" s="50">
        <v>40.753975087003397</v>
      </c>
    </row>
    <row r="271" spans="1:12" ht="13.5" customHeight="1">
      <c r="A271" s="38" t="s">
        <v>125</v>
      </c>
      <c r="B271" s="49" t="s">
        <v>201</v>
      </c>
      <c r="C271" s="38">
        <v>26</v>
      </c>
      <c r="D271" s="50">
        <v>47962.26655</v>
      </c>
      <c r="E271" s="50">
        <v>423.33334285714301</v>
      </c>
      <c r="F271" s="50">
        <v>113.29669008893801</v>
      </c>
      <c r="G271" s="50">
        <v>70903.0092</v>
      </c>
      <c r="H271" s="50">
        <v>2576.2426714285698</v>
      </c>
      <c r="I271" s="50">
        <v>27.521867402608901</v>
      </c>
      <c r="J271" s="50">
        <v>118865.27575</v>
      </c>
      <c r="K271" s="50">
        <v>2999.5760142857098</v>
      </c>
      <c r="L271" s="50">
        <v>39.627359061379003</v>
      </c>
    </row>
    <row r="272" spans="1:12" ht="13.5" customHeight="1">
      <c r="A272" s="38" t="s">
        <v>125</v>
      </c>
      <c r="B272" s="49" t="s">
        <v>201</v>
      </c>
      <c r="C272" s="38">
        <v>27</v>
      </c>
      <c r="D272" s="50">
        <v>52261.964117099997</v>
      </c>
      <c r="E272" s="50">
        <v>1082.31625632895</v>
      </c>
      <c r="F272" s="50">
        <v>48.287146951265797</v>
      </c>
      <c r="G272" s="50">
        <v>149054.81010500001</v>
      </c>
      <c r="H272" s="50">
        <v>6650.0538069650001</v>
      </c>
      <c r="I272" s="50">
        <v>22.4140758002418</v>
      </c>
      <c r="J272" s="50">
        <v>201316.77422210001</v>
      </c>
      <c r="K272" s="50">
        <v>7732.3700632939599</v>
      </c>
      <c r="L272" s="50">
        <v>26.035584506975901</v>
      </c>
    </row>
    <row r="273" spans="1:12" ht="13.5" customHeight="1">
      <c r="A273" s="38" t="s">
        <v>125</v>
      </c>
      <c r="B273" s="49" t="s">
        <v>201</v>
      </c>
      <c r="C273" s="38">
        <v>29</v>
      </c>
      <c r="D273" s="50">
        <v>503709.54495000001</v>
      </c>
      <c r="E273" s="50">
        <v>9689.6472947162401</v>
      </c>
      <c r="F273" s="50">
        <v>51.9843013506459</v>
      </c>
      <c r="G273" s="50">
        <v>1173110.6873000001</v>
      </c>
      <c r="H273" s="50">
        <v>20564.4388166182</v>
      </c>
      <c r="I273" s="50">
        <v>57.045596904497202</v>
      </c>
      <c r="J273" s="50">
        <v>1676820.2322499999</v>
      </c>
      <c r="K273" s="50">
        <v>30254.086111334502</v>
      </c>
      <c r="L273" s="50">
        <v>55.424587147644502</v>
      </c>
    </row>
    <row r="274" spans="1:12" ht="13.5" customHeight="1">
      <c r="A274" s="38" t="s">
        <v>126</v>
      </c>
      <c r="B274" s="49" t="s">
        <v>177</v>
      </c>
      <c r="C274" s="38">
        <v>12</v>
      </c>
      <c r="D274" s="50">
        <v>515673.14860000001</v>
      </c>
      <c r="E274" s="50">
        <v>4296.4923714285696</v>
      </c>
      <c r="F274" s="50">
        <v>120.02189321438</v>
      </c>
      <c r="G274" s="50">
        <v>111538.6611</v>
      </c>
      <c r="H274" s="50">
        <v>650.26215000000002</v>
      </c>
      <c r="I274" s="50">
        <v>171.528761284968</v>
      </c>
      <c r="J274" s="50">
        <v>627211.80969999998</v>
      </c>
      <c r="K274" s="50">
        <v>4946.7545214285701</v>
      </c>
      <c r="L274" s="50">
        <v>126.792588349193</v>
      </c>
    </row>
    <row r="275" spans="1:12" ht="13.5" customHeight="1">
      <c r="A275" s="38" t="s">
        <v>126</v>
      </c>
      <c r="B275" s="49" t="s">
        <v>177</v>
      </c>
      <c r="C275" s="38">
        <v>13</v>
      </c>
      <c r="D275" s="50">
        <v>30758.677</v>
      </c>
      <c r="E275" s="50">
        <v>87.847228571428602</v>
      </c>
      <c r="F275" s="50">
        <v>350.13827414020398</v>
      </c>
      <c r="G275" s="50">
        <v>28868.838899999999</v>
      </c>
      <c r="H275" s="50">
        <v>49.2459214285714</v>
      </c>
      <c r="I275" s="50">
        <v>586.21786459763405</v>
      </c>
      <c r="J275" s="50">
        <v>59627.515899999999</v>
      </c>
      <c r="K275" s="50">
        <v>137.09315000000001</v>
      </c>
      <c r="L275" s="50">
        <v>434.94161378595498</v>
      </c>
    </row>
    <row r="276" spans="1:12" ht="13.5" customHeight="1">
      <c r="A276" s="38" t="s">
        <v>126</v>
      </c>
      <c r="B276" s="49" t="s">
        <v>177</v>
      </c>
      <c r="C276" s="38">
        <v>14</v>
      </c>
      <c r="D276" s="50">
        <v>174717.34075</v>
      </c>
      <c r="E276" s="50">
        <v>794.24794285714302</v>
      </c>
      <c r="F276" s="50">
        <v>219.97833588525299</v>
      </c>
      <c r="G276" s="50">
        <v>16868.822749999999</v>
      </c>
      <c r="H276" s="50">
        <v>110.65091428571399</v>
      </c>
      <c r="I276" s="50">
        <v>152.45082120553101</v>
      </c>
      <c r="J276" s="50">
        <v>191586.1635</v>
      </c>
      <c r="K276" s="50">
        <v>904.89885714285697</v>
      </c>
      <c r="L276" s="50">
        <v>211.72108019333501</v>
      </c>
    </row>
    <row r="277" spans="1:12" ht="13.5" customHeight="1">
      <c r="A277" s="38" t="s">
        <v>126</v>
      </c>
      <c r="B277" s="49" t="s">
        <v>177</v>
      </c>
      <c r="C277" s="38">
        <v>15</v>
      </c>
      <c r="D277" s="50">
        <v>87375.262700000007</v>
      </c>
      <c r="E277" s="50">
        <v>445.497414285714</v>
      </c>
      <c r="F277" s="50">
        <v>196.12967415331201</v>
      </c>
      <c r="G277" s="50">
        <v>2140.05375</v>
      </c>
      <c r="H277" s="50">
        <v>8.3115214285714298</v>
      </c>
      <c r="I277" s="50">
        <v>257.48038652026099</v>
      </c>
      <c r="J277" s="50">
        <v>89515.316449999998</v>
      </c>
      <c r="K277" s="50">
        <v>453.80893571428601</v>
      </c>
      <c r="L277" s="50">
        <v>197.25331390644601</v>
      </c>
    </row>
    <row r="278" spans="1:12" ht="13.5" customHeight="1">
      <c r="A278" s="38" t="s">
        <v>126</v>
      </c>
      <c r="B278" s="49" t="s">
        <v>177</v>
      </c>
      <c r="C278" s="38">
        <v>16</v>
      </c>
      <c r="D278" s="50">
        <v>120840.9044</v>
      </c>
      <c r="E278" s="50">
        <v>817.06386428571398</v>
      </c>
      <c r="F278" s="50">
        <v>147.89652275913599</v>
      </c>
      <c r="G278" s="50">
        <v>102752.81604999999</v>
      </c>
      <c r="H278" s="50">
        <v>688.54414285714302</v>
      </c>
      <c r="I278" s="50">
        <v>149.23199495042201</v>
      </c>
      <c r="J278" s="50">
        <v>223593.72044999999</v>
      </c>
      <c r="K278" s="50">
        <v>1505.6080071428601</v>
      </c>
      <c r="L278" s="50">
        <v>148.507260448426</v>
      </c>
    </row>
    <row r="279" spans="1:12" ht="13.5" customHeight="1">
      <c r="A279" s="38" t="s">
        <v>126</v>
      </c>
      <c r="B279" s="49" t="s">
        <v>177</v>
      </c>
      <c r="C279" s="38">
        <v>17</v>
      </c>
      <c r="D279" s="50">
        <v>519659.42170000001</v>
      </c>
      <c r="E279" s="50">
        <v>2913.5167571428601</v>
      </c>
      <c r="F279" s="50">
        <v>178.36156954511699</v>
      </c>
      <c r="G279" s="50">
        <v>47288.781600000002</v>
      </c>
      <c r="H279" s="50">
        <v>182.24603571428599</v>
      </c>
      <c r="I279" s="50">
        <v>259.47769681057099</v>
      </c>
      <c r="J279" s="50">
        <v>566948.20330000005</v>
      </c>
      <c r="K279" s="50">
        <v>3095.7627928571401</v>
      </c>
      <c r="L279" s="50">
        <v>183.13683613231601</v>
      </c>
    </row>
    <row r="280" spans="1:12" ht="13.5" customHeight="1">
      <c r="A280" s="38" t="s">
        <v>126</v>
      </c>
      <c r="B280" s="49" t="s">
        <v>177</v>
      </c>
      <c r="C280" s="38">
        <v>18</v>
      </c>
      <c r="D280" s="50">
        <v>127506.26085000001</v>
      </c>
      <c r="E280" s="50">
        <v>746.44003571428595</v>
      </c>
      <c r="F280" s="50">
        <v>170.81916128465201</v>
      </c>
      <c r="G280" s="50">
        <v>50844.6152</v>
      </c>
      <c r="H280" s="50">
        <v>300.75540000000001</v>
      </c>
      <c r="I280" s="50">
        <v>169.05636673522699</v>
      </c>
      <c r="J280" s="50">
        <v>178350.87604999999</v>
      </c>
      <c r="K280" s="50">
        <v>1047.1954357142899</v>
      </c>
      <c r="L280" s="50">
        <v>170.31288522409201</v>
      </c>
    </row>
    <row r="281" spans="1:12" ht="13.5" customHeight="1">
      <c r="A281" s="38" t="s">
        <v>126</v>
      </c>
      <c r="B281" s="49" t="s">
        <v>177</v>
      </c>
      <c r="C281" s="38">
        <v>19</v>
      </c>
      <c r="D281" s="50">
        <v>22279.439600000002</v>
      </c>
      <c r="E281" s="50">
        <v>492.806557142857</v>
      </c>
      <c r="F281" s="50">
        <v>45.209300235713997</v>
      </c>
      <c r="G281" s="50">
        <v>9636.9046500000004</v>
      </c>
      <c r="H281" s="50">
        <v>259.75106428571399</v>
      </c>
      <c r="I281" s="50">
        <v>37.100539612803502</v>
      </c>
      <c r="J281" s="50">
        <v>31916.344249999998</v>
      </c>
      <c r="K281" s="50">
        <v>752.557621428571</v>
      </c>
      <c r="L281" s="50">
        <v>42.410498998619602</v>
      </c>
    </row>
    <row r="282" spans="1:12" ht="13.5" customHeight="1">
      <c r="A282" s="38" t="s">
        <v>126</v>
      </c>
      <c r="B282" s="49" t="s">
        <v>177</v>
      </c>
      <c r="C282" s="38">
        <v>21</v>
      </c>
      <c r="D282" s="50">
        <v>24172.093150000001</v>
      </c>
      <c r="E282" s="50">
        <v>293.78142142857098</v>
      </c>
      <c r="F282" s="50">
        <v>82.279175560041594</v>
      </c>
      <c r="G282" s="50">
        <v>141045.4889</v>
      </c>
      <c r="H282" s="50">
        <v>3422.1067499999999</v>
      </c>
      <c r="I282" s="50">
        <v>41.215981617171899</v>
      </c>
      <c r="J282" s="50">
        <v>165217.58205</v>
      </c>
      <c r="K282" s="50">
        <v>3715.8881714285699</v>
      </c>
      <c r="L282" s="50">
        <v>44.462474226311897</v>
      </c>
    </row>
    <row r="283" spans="1:12" ht="13.5" customHeight="1">
      <c r="A283" s="38" t="s">
        <v>126</v>
      </c>
      <c r="B283" s="49" t="s">
        <v>177</v>
      </c>
      <c r="C283" s="38">
        <v>22</v>
      </c>
      <c r="D283" s="50">
        <v>197191.97085000001</v>
      </c>
      <c r="E283" s="50">
        <v>568.12797142857096</v>
      </c>
      <c r="F283" s="50">
        <v>347.090762586739</v>
      </c>
      <c r="G283" s="50">
        <v>351633.21159999998</v>
      </c>
      <c r="H283" s="50">
        <v>1733.2147726522701</v>
      </c>
      <c r="I283" s="50">
        <v>202.87919140102301</v>
      </c>
      <c r="J283" s="50">
        <v>548825.18244999996</v>
      </c>
      <c r="K283" s="50">
        <v>2301.34274408084</v>
      </c>
      <c r="L283" s="50">
        <v>238.48041925158799</v>
      </c>
    </row>
    <row r="284" spans="1:12" ht="13.5" customHeight="1">
      <c r="A284" s="38" t="s">
        <v>126</v>
      </c>
      <c r="B284" s="49" t="s">
        <v>177</v>
      </c>
      <c r="C284" s="38">
        <v>23</v>
      </c>
      <c r="D284" s="50">
        <v>112033.85468135</v>
      </c>
      <c r="E284" s="50">
        <v>1502.3711069232199</v>
      </c>
      <c r="F284" s="50">
        <v>74.571358677676699</v>
      </c>
      <c r="G284" s="50">
        <v>673487.25672419998</v>
      </c>
      <c r="H284" s="50">
        <v>8513.3308294877697</v>
      </c>
      <c r="I284" s="50">
        <v>79.109724526554402</v>
      </c>
      <c r="J284" s="50">
        <v>785521.11140555004</v>
      </c>
      <c r="K284" s="50">
        <v>10015.701936411</v>
      </c>
      <c r="L284" s="50">
        <v>78.428962482387206</v>
      </c>
    </row>
    <row r="285" spans="1:12" ht="13.5" customHeight="1">
      <c r="A285" s="38" t="s">
        <v>126</v>
      </c>
      <c r="B285" s="49" t="s">
        <v>177</v>
      </c>
      <c r="C285" s="38">
        <v>24</v>
      </c>
      <c r="D285" s="50">
        <v>138804.568</v>
      </c>
      <c r="E285" s="50">
        <v>1218.0002500000001</v>
      </c>
      <c r="F285" s="50">
        <v>113.961034080248</v>
      </c>
      <c r="G285" s="50">
        <v>284252.5172</v>
      </c>
      <c r="H285" s="50">
        <v>4044.3080357142899</v>
      </c>
      <c r="I285" s="50">
        <v>70.284586309904199</v>
      </c>
      <c r="J285" s="50">
        <v>423057.08519999997</v>
      </c>
      <c r="K285" s="50">
        <v>5262.3082857142899</v>
      </c>
      <c r="L285" s="50">
        <v>80.3938238184341</v>
      </c>
    </row>
    <row r="286" spans="1:12" ht="13.5" customHeight="1">
      <c r="A286" s="38" t="s">
        <v>126</v>
      </c>
      <c r="B286" s="49" t="s">
        <v>177</v>
      </c>
      <c r="C286" s="38">
        <v>25</v>
      </c>
      <c r="D286" s="50">
        <v>102591.81435</v>
      </c>
      <c r="E286" s="50">
        <v>2100.0269904034899</v>
      </c>
      <c r="F286" s="50">
        <v>48.8526170467402</v>
      </c>
      <c r="G286" s="50">
        <v>139098.7978</v>
      </c>
      <c r="H286" s="50">
        <v>3072.0060756767998</v>
      </c>
      <c r="I286" s="50">
        <v>45.279467023630403</v>
      </c>
      <c r="J286" s="50">
        <v>241690.61215</v>
      </c>
      <c r="K286" s="50">
        <v>5172.0330660802902</v>
      </c>
      <c r="L286" s="50">
        <v>46.730291369379998</v>
      </c>
    </row>
    <row r="287" spans="1:12" ht="13.5" customHeight="1">
      <c r="A287" s="38" t="s">
        <v>126</v>
      </c>
      <c r="B287" s="49" t="s">
        <v>177</v>
      </c>
      <c r="C287" s="38">
        <v>26</v>
      </c>
      <c r="D287" s="50">
        <v>38867.422599999998</v>
      </c>
      <c r="E287" s="50">
        <v>410.75752857142902</v>
      </c>
      <c r="F287" s="50">
        <v>94.623761943394697</v>
      </c>
      <c r="G287" s="50">
        <v>56797.931100000002</v>
      </c>
      <c r="H287" s="50">
        <v>1488.49605</v>
      </c>
      <c r="I287" s="50">
        <v>38.157932028103097</v>
      </c>
      <c r="J287" s="50">
        <v>95665.353700000007</v>
      </c>
      <c r="K287" s="50">
        <v>1899.2535785714299</v>
      </c>
      <c r="L287" s="50">
        <v>50.369974172673203</v>
      </c>
    </row>
    <row r="288" spans="1:12" ht="13.5" customHeight="1">
      <c r="A288" s="38" t="s">
        <v>126</v>
      </c>
      <c r="B288" s="49" t="s">
        <v>177</v>
      </c>
      <c r="C288" s="38">
        <v>27</v>
      </c>
      <c r="D288" s="50">
        <v>16573.4496994</v>
      </c>
      <c r="E288" s="50">
        <v>258.26321794285701</v>
      </c>
      <c r="F288" s="50">
        <v>64.172706556560499</v>
      </c>
      <c r="G288" s="50">
        <v>107825.237976</v>
      </c>
      <c r="H288" s="50">
        <v>4249.9749785568702</v>
      </c>
      <c r="I288" s="50">
        <v>25.370793597616299</v>
      </c>
      <c r="J288" s="50">
        <v>124398.6876754</v>
      </c>
      <c r="K288" s="50">
        <v>4508.2381964997303</v>
      </c>
      <c r="L288" s="50">
        <v>27.593636860622201</v>
      </c>
    </row>
    <row r="289" spans="1:12" ht="13.5" customHeight="1">
      <c r="A289" s="38" t="s">
        <v>126</v>
      </c>
      <c r="B289" s="49" t="s">
        <v>177</v>
      </c>
      <c r="C289" s="38">
        <v>29</v>
      </c>
      <c r="D289" s="50">
        <v>387129.62994999997</v>
      </c>
      <c r="E289" s="50">
        <v>7950.4785181318703</v>
      </c>
      <c r="F289" s="50">
        <v>48.692620081560101</v>
      </c>
      <c r="G289" s="50">
        <v>877874.97895000002</v>
      </c>
      <c r="H289" s="50">
        <v>16421.918598571399</v>
      </c>
      <c r="I289" s="50">
        <v>53.457516165399099</v>
      </c>
      <c r="J289" s="50">
        <v>1265004.6089000001</v>
      </c>
      <c r="K289" s="50">
        <v>24372.397116703301</v>
      </c>
      <c r="L289" s="50">
        <v>51.9031674579537</v>
      </c>
    </row>
    <row r="290" spans="1:12" ht="13.5" customHeight="1">
      <c r="A290" s="38" t="s">
        <v>120</v>
      </c>
      <c r="B290" s="49" t="s">
        <v>8313</v>
      </c>
      <c r="C290" s="38">
        <v>12</v>
      </c>
      <c r="D290" s="50">
        <v>116871.8616</v>
      </c>
      <c r="E290" s="50">
        <v>874.61978571428597</v>
      </c>
      <c r="F290" s="50">
        <v>133.62590637548101</v>
      </c>
      <c r="G290" s="50">
        <v>57120.029450000002</v>
      </c>
      <c r="H290" s="50">
        <v>275.14925714285698</v>
      </c>
      <c r="I290" s="50">
        <v>207.596524312415</v>
      </c>
      <c r="J290" s="50">
        <v>173991.89105000001</v>
      </c>
      <c r="K290" s="50">
        <v>1149.76904285714</v>
      </c>
      <c r="L290" s="50">
        <v>151.32768805258101</v>
      </c>
    </row>
    <row r="291" spans="1:12" ht="13.5" customHeight="1">
      <c r="A291" s="38" t="s">
        <v>120</v>
      </c>
      <c r="B291" s="49" t="s">
        <v>8313</v>
      </c>
      <c r="C291" s="38">
        <v>13</v>
      </c>
      <c r="D291" s="50">
        <v>25390.142</v>
      </c>
      <c r="E291" s="50">
        <v>41.437678571428599</v>
      </c>
      <c r="F291" s="50">
        <v>612.73080141865398</v>
      </c>
      <c r="G291" s="50">
        <v>16400.132450000001</v>
      </c>
      <c r="H291" s="50">
        <v>53.635692857142899</v>
      </c>
      <c r="I291" s="50">
        <v>305.769005234654</v>
      </c>
      <c r="J291" s="50">
        <v>41790.274449999997</v>
      </c>
      <c r="K291" s="50">
        <v>95.073371428571406</v>
      </c>
      <c r="L291" s="50">
        <v>439.55814148651501</v>
      </c>
    </row>
    <row r="292" spans="1:12" ht="13.5" customHeight="1">
      <c r="A292" s="38" t="s">
        <v>120</v>
      </c>
      <c r="B292" s="49" t="s">
        <v>8313</v>
      </c>
      <c r="C292" s="38">
        <v>14</v>
      </c>
      <c r="D292" s="50">
        <v>17810.611199999999</v>
      </c>
      <c r="E292" s="50">
        <v>81.068407142857097</v>
      </c>
      <c r="F292" s="50">
        <v>219.69854629824499</v>
      </c>
      <c r="G292" s="50">
        <v>17497.617050000001</v>
      </c>
      <c r="H292" s="50">
        <v>201.56898571428599</v>
      </c>
      <c r="I292" s="50">
        <v>86.807089830783895</v>
      </c>
      <c r="J292" s="50">
        <v>35308.22825</v>
      </c>
      <c r="K292" s="50">
        <v>282.63739285714303</v>
      </c>
      <c r="L292" s="50">
        <v>124.92412236425599</v>
      </c>
    </row>
    <row r="293" spans="1:12" ht="13.5" customHeight="1">
      <c r="A293" s="38" t="s">
        <v>120</v>
      </c>
      <c r="B293" s="49" t="s">
        <v>8313</v>
      </c>
      <c r="C293" s="38">
        <v>15</v>
      </c>
      <c r="D293" s="50">
        <v>30517.152399999999</v>
      </c>
      <c r="E293" s="50">
        <v>109.326064285714</v>
      </c>
      <c r="F293" s="50">
        <v>279.13885494172803</v>
      </c>
      <c r="G293" s="50">
        <v>204.0745</v>
      </c>
      <c r="H293" s="50">
        <v>0.14649999999999999</v>
      </c>
      <c r="I293" s="50">
        <v>1393</v>
      </c>
      <c r="J293" s="50">
        <v>30721.226900000001</v>
      </c>
      <c r="K293" s="50">
        <v>109.472564285714</v>
      </c>
      <c r="L293" s="50">
        <v>280.629462737533</v>
      </c>
    </row>
    <row r="294" spans="1:12" ht="13.5" customHeight="1">
      <c r="A294" s="38" t="s">
        <v>120</v>
      </c>
      <c r="B294" s="49" t="s">
        <v>8313</v>
      </c>
      <c r="C294" s="38">
        <v>16</v>
      </c>
      <c r="D294" s="50">
        <v>27920.190849999999</v>
      </c>
      <c r="E294" s="50">
        <v>114.3779</v>
      </c>
      <c r="F294" s="50">
        <v>244.10476892826301</v>
      </c>
      <c r="G294" s="50">
        <v>7383.4111999999996</v>
      </c>
      <c r="H294" s="50">
        <v>381.62321428571403</v>
      </c>
      <c r="I294" s="50">
        <v>19.347384864465202</v>
      </c>
      <c r="J294" s="50">
        <v>35303.602050000001</v>
      </c>
      <c r="K294" s="50">
        <v>496.00111428571398</v>
      </c>
      <c r="L294" s="50">
        <v>71.176457135263306</v>
      </c>
    </row>
    <row r="295" spans="1:12" ht="13.5" customHeight="1">
      <c r="A295" s="38" t="s">
        <v>120</v>
      </c>
      <c r="B295" s="49" t="s">
        <v>8313</v>
      </c>
      <c r="C295" s="38">
        <v>17</v>
      </c>
      <c r="D295" s="50">
        <v>270844.81115000002</v>
      </c>
      <c r="E295" s="50">
        <v>1083.75047857143</v>
      </c>
      <c r="F295" s="50">
        <v>249.914363596887</v>
      </c>
      <c r="G295" s="50">
        <v>28464.082200000001</v>
      </c>
      <c r="H295" s="50">
        <v>118.178114285714</v>
      </c>
      <c r="I295" s="50">
        <v>240.85747493976399</v>
      </c>
      <c r="J295" s="50">
        <v>299308.89335000003</v>
      </c>
      <c r="K295" s="50">
        <v>1201.9285928571401</v>
      </c>
      <c r="L295" s="50">
        <v>249.02385643268801</v>
      </c>
    </row>
    <row r="296" spans="1:12" ht="13.5" customHeight="1">
      <c r="A296" s="38" t="s">
        <v>120</v>
      </c>
      <c r="B296" s="49" t="s">
        <v>8313</v>
      </c>
      <c r="C296" s="38">
        <v>18</v>
      </c>
      <c r="D296" s="50">
        <v>39416.485950000002</v>
      </c>
      <c r="E296" s="50">
        <v>161.44135</v>
      </c>
      <c r="F296" s="50">
        <v>244.153594788448</v>
      </c>
      <c r="G296" s="50">
        <v>322.22320000000002</v>
      </c>
      <c r="H296" s="50">
        <v>3.5409142857142899</v>
      </c>
      <c r="I296" s="50">
        <v>91</v>
      </c>
      <c r="J296" s="50">
        <v>39738.709150000002</v>
      </c>
      <c r="K296" s="50">
        <v>164.982264285714</v>
      </c>
      <c r="L296" s="50">
        <v>240.86655206271701</v>
      </c>
    </row>
    <row r="297" spans="1:12" ht="13.5" customHeight="1">
      <c r="A297" s="38" t="s">
        <v>120</v>
      </c>
      <c r="B297" s="49" t="s">
        <v>8313</v>
      </c>
      <c r="C297" s="38">
        <v>19</v>
      </c>
      <c r="D297" s="50">
        <v>23582.860850000001</v>
      </c>
      <c r="E297" s="50">
        <v>172.39669285714299</v>
      </c>
      <c r="F297" s="50">
        <v>136.794160370246</v>
      </c>
      <c r="G297" s="50">
        <v>14625.125249999999</v>
      </c>
      <c r="H297" s="50">
        <v>53.206821428571402</v>
      </c>
      <c r="I297" s="50">
        <v>274.87312448524699</v>
      </c>
      <c r="J297" s="50">
        <v>38207.986100000002</v>
      </c>
      <c r="K297" s="50">
        <v>225.603514285714</v>
      </c>
      <c r="L297" s="50">
        <v>169.35900232303899</v>
      </c>
    </row>
    <row r="298" spans="1:12" ht="13.5" customHeight="1">
      <c r="A298" s="38" t="s">
        <v>120</v>
      </c>
      <c r="B298" s="49" t="s">
        <v>8313</v>
      </c>
      <c r="C298" s="38">
        <v>21</v>
      </c>
      <c r="D298" s="50">
        <v>32747.829249999999</v>
      </c>
      <c r="E298" s="50">
        <v>835.31862142857096</v>
      </c>
      <c r="F298" s="50">
        <v>39.203997624276901</v>
      </c>
      <c r="G298" s="50">
        <v>214867.93</v>
      </c>
      <c r="H298" s="50">
        <v>11600.771928571399</v>
      </c>
      <c r="I298" s="50">
        <v>18.5218648658029</v>
      </c>
      <c r="J298" s="50">
        <v>247615.75925</v>
      </c>
      <c r="K298" s="50">
        <v>12436.090550000001</v>
      </c>
      <c r="L298" s="50">
        <v>19.911061137296102</v>
      </c>
    </row>
    <row r="299" spans="1:12" ht="13.5" customHeight="1">
      <c r="A299" s="38" t="s">
        <v>120</v>
      </c>
      <c r="B299" s="49" t="s">
        <v>8313</v>
      </c>
      <c r="C299" s="38">
        <v>22</v>
      </c>
      <c r="D299" s="50">
        <v>320842.36349159997</v>
      </c>
      <c r="E299" s="50">
        <v>958.01017857142904</v>
      </c>
      <c r="F299" s="50">
        <v>334.90496308717297</v>
      </c>
      <c r="G299" s="50">
        <v>693918.61719999998</v>
      </c>
      <c r="H299" s="50">
        <v>3800.6689285714301</v>
      </c>
      <c r="I299" s="50">
        <v>182.57802251163901</v>
      </c>
      <c r="J299" s="50">
        <v>1014760.9806916</v>
      </c>
      <c r="K299" s="50">
        <v>4758.6791071428597</v>
      </c>
      <c r="L299" s="50">
        <v>213.24425493797801</v>
      </c>
    </row>
    <row r="300" spans="1:12" ht="13.5" customHeight="1">
      <c r="A300" s="38" t="s">
        <v>120</v>
      </c>
      <c r="B300" s="49" t="s">
        <v>8313</v>
      </c>
      <c r="C300" s="38">
        <v>23</v>
      </c>
      <c r="D300" s="50">
        <v>209893.66889545001</v>
      </c>
      <c r="E300" s="50">
        <v>3447.7863437738602</v>
      </c>
      <c r="F300" s="50">
        <v>60.8778062116535</v>
      </c>
      <c r="G300" s="50">
        <v>814243.52368890005</v>
      </c>
      <c r="H300" s="50">
        <v>12109.6089698367</v>
      </c>
      <c r="I300" s="50">
        <v>67.239456345540702</v>
      </c>
      <c r="J300" s="50">
        <v>1024137.19258435</v>
      </c>
      <c r="K300" s="50">
        <v>15557.395313610499</v>
      </c>
      <c r="L300" s="50">
        <v>65.829605273858107</v>
      </c>
    </row>
    <row r="301" spans="1:12" ht="13.5" customHeight="1">
      <c r="A301" s="38" t="s">
        <v>120</v>
      </c>
      <c r="B301" s="49" t="s">
        <v>8313</v>
      </c>
      <c r="C301" s="38">
        <v>24</v>
      </c>
      <c r="D301" s="50">
        <v>105552.5502</v>
      </c>
      <c r="E301" s="50">
        <v>700.02432555701205</v>
      </c>
      <c r="F301" s="50">
        <v>150.78411756050301</v>
      </c>
      <c r="G301" s="50">
        <v>544932.79925000004</v>
      </c>
      <c r="H301" s="50">
        <v>9800.5007428571407</v>
      </c>
      <c r="I301" s="50">
        <v>55.602546599178702</v>
      </c>
      <c r="J301" s="50">
        <v>650485.34944999998</v>
      </c>
      <c r="K301" s="50">
        <v>10500.525068414199</v>
      </c>
      <c r="L301" s="50">
        <v>61.947887863881803</v>
      </c>
    </row>
    <row r="302" spans="1:12" ht="13.5" customHeight="1">
      <c r="A302" s="38" t="s">
        <v>120</v>
      </c>
      <c r="B302" s="49" t="s">
        <v>8313</v>
      </c>
      <c r="C302" s="38">
        <v>25</v>
      </c>
      <c r="D302" s="50">
        <v>167168.28025000001</v>
      </c>
      <c r="E302" s="50">
        <v>3770.2376900033801</v>
      </c>
      <c r="F302" s="50">
        <v>44.338923430010702</v>
      </c>
      <c r="G302" s="50">
        <v>491852.65324999997</v>
      </c>
      <c r="H302" s="50">
        <v>8234.8069428571398</v>
      </c>
      <c r="I302" s="50">
        <v>59.728498392622598</v>
      </c>
      <c r="J302" s="50">
        <v>659020.93350000004</v>
      </c>
      <c r="K302" s="50">
        <v>12005.044632860499</v>
      </c>
      <c r="L302" s="50">
        <v>54.895333891230301</v>
      </c>
    </row>
    <row r="303" spans="1:12" ht="13.5" customHeight="1">
      <c r="A303" s="38" t="s">
        <v>120</v>
      </c>
      <c r="B303" s="49" t="s">
        <v>8313</v>
      </c>
      <c r="C303" s="38">
        <v>26</v>
      </c>
      <c r="D303" s="50">
        <v>85870.853400000007</v>
      </c>
      <c r="E303" s="50">
        <v>1403.08372142857</v>
      </c>
      <c r="F303" s="50">
        <v>61.201517834280999</v>
      </c>
      <c r="G303" s="50">
        <v>121487.52344999999</v>
      </c>
      <c r="H303" s="50">
        <v>3124.2471378656601</v>
      </c>
      <c r="I303" s="50">
        <v>38.8853756086001</v>
      </c>
      <c r="J303" s="50">
        <v>207358.37685</v>
      </c>
      <c r="K303" s="50">
        <v>4527.3308592942303</v>
      </c>
      <c r="L303" s="50">
        <v>45.801463002049097</v>
      </c>
    </row>
    <row r="304" spans="1:12" ht="13.5" customHeight="1">
      <c r="A304" s="38" t="s">
        <v>120</v>
      </c>
      <c r="B304" s="49" t="s">
        <v>8313</v>
      </c>
      <c r="C304" s="38">
        <v>27</v>
      </c>
      <c r="D304" s="50">
        <v>30234.5876427</v>
      </c>
      <c r="E304" s="50">
        <v>754.755165939942</v>
      </c>
      <c r="F304" s="50">
        <v>40.058801856688298</v>
      </c>
      <c r="G304" s="50">
        <v>227443.45251209999</v>
      </c>
      <c r="H304" s="50">
        <v>9596.1129225714794</v>
      </c>
      <c r="I304" s="50">
        <v>23.701623182978501</v>
      </c>
      <c r="J304" s="50">
        <v>257678.04015479999</v>
      </c>
      <c r="K304" s="50">
        <v>10350.868088511401</v>
      </c>
      <c r="L304" s="50">
        <v>24.894341030275601</v>
      </c>
    </row>
    <row r="305" spans="1:12" ht="13.5" customHeight="1">
      <c r="A305" s="38" t="s">
        <v>120</v>
      </c>
      <c r="B305" s="49" t="s">
        <v>8313</v>
      </c>
      <c r="C305" s="38">
        <v>29</v>
      </c>
      <c r="D305" s="50">
        <v>568125.17920000001</v>
      </c>
      <c r="E305" s="50">
        <v>7889.4127336524298</v>
      </c>
      <c r="F305" s="50">
        <v>72.011086044041306</v>
      </c>
      <c r="G305" s="50">
        <v>1526118.7075499999</v>
      </c>
      <c r="H305" s="50">
        <v>31772.436300285699</v>
      </c>
      <c r="I305" s="50">
        <v>48.0327883303137</v>
      </c>
      <c r="J305" s="50">
        <v>2094243.8867500001</v>
      </c>
      <c r="K305" s="50">
        <v>39661.849033938102</v>
      </c>
      <c r="L305" s="50">
        <v>52.802477387223703</v>
      </c>
    </row>
    <row r="306" spans="1:12" ht="13.5" customHeight="1">
      <c r="A306" s="38" t="s">
        <v>127</v>
      </c>
      <c r="B306" s="49" t="s">
        <v>150</v>
      </c>
      <c r="C306" s="38">
        <v>12</v>
      </c>
      <c r="D306" s="50">
        <v>80565.773950000003</v>
      </c>
      <c r="E306" s="50">
        <v>377.62923571428598</v>
      </c>
      <c r="F306" s="50">
        <v>213.346230456998</v>
      </c>
      <c r="G306" s="50">
        <v>23730.96355</v>
      </c>
      <c r="H306" s="50">
        <v>95.281857142857106</v>
      </c>
      <c r="I306" s="50">
        <v>249.06067389534499</v>
      </c>
      <c r="J306" s="50">
        <v>104296.7375</v>
      </c>
      <c r="K306" s="50">
        <v>472.91109285714299</v>
      </c>
      <c r="L306" s="50">
        <v>220.54195614207299</v>
      </c>
    </row>
    <row r="307" spans="1:12" ht="13.5" customHeight="1">
      <c r="A307" s="38" t="s">
        <v>127</v>
      </c>
      <c r="B307" s="49" t="s">
        <v>150</v>
      </c>
      <c r="C307" s="38">
        <v>13</v>
      </c>
      <c r="D307" s="50">
        <v>573.84</v>
      </c>
      <c r="E307" s="50"/>
      <c r="F307" s="50"/>
      <c r="G307" s="50">
        <v>175.8974</v>
      </c>
      <c r="H307" s="50"/>
      <c r="I307" s="50"/>
      <c r="J307" s="50">
        <v>749.73739999999998</v>
      </c>
      <c r="K307" s="50"/>
      <c r="L307" s="50"/>
    </row>
    <row r="308" spans="1:12" ht="13.5" customHeight="1">
      <c r="A308" s="38" t="s">
        <v>127</v>
      </c>
      <c r="B308" s="49" t="s">
        <v>150</v>
      </c>
      <c r="C308" s="38">
        <v>14</v>
      </c>
      <c r="D308" s="50">
        <v>3452.8189499999999</v>
      </c>
      <c r="E308" s="50">
        <v>11.896207142857101</v>
      </c>
      <c r="F308" s="50">
        <v>290.24536211721698</v>
      </c>
      <c r="G308" s="50">
        <v>2701.2824500000002</v>
      </c>
      <c r="H308" s="50">
        <v>21.082642857142901</v>
      </c>
      <c r="I308" s="50">
        <v>128.12826495729399</v>
      </c>
      <c r="J308" s="50">
        <v>6154.1013999999996</v>
      </c>
      <c r="K308" s="50">
        <v>32.978850000000001</v>
      </c>
      <c r="L308" s="50">
        <v>186.60751966790801</v>
      </c>
    </row>
    <row r="309" spans="1:12" ht="13.5" customHeight="1">
      <c r="A309" s="38" t="s">
        <v>127</v>
      </c>
      <c r="B309" s="49" t="s">
        <v>150</v>
      </c>
      <c r="C309" s="38">
        <v>15</v>
      </c>
      <c r="D309" s="50">
        <v>12463.5283</v>
      </c>
      <c r="E309" s="50">
        <v>30.071607142857101</v>
      </c>
      <c r="F309" s="50">
        <v>414.46166281672902</v>
      </c>
      <c r="G309" s="50">
        <v>403.0215</v>
      </c>
      <c r="H309" s="50">
        <v>0.14649999999999999</v>
      </c>
      <c r="I309" s="50">
        <v>2751</v>
      </c>
      <c r="J309" s="50">
        <v>12866.549800000001</v>
      </c>
      <c r="K309" s="50">
        <v>30.2181071428571</v>
      </c>
      <c r="L309" s="50">
        <v>425.78940299512902</v>
      </c>
    </row>
    <row r="310" spans="1:12" ht="13.5" customHeight="1">
      <c r="A310" s="38" t="s">
        <v>127</v>
      </c>
      <c r="B310" s="49" t="s">
        <v>150</v>
      </c>
      <c r="C310" s="38">
        <v>16</v>
      </c>
      <c r="D310" s="50">
        <v>14510.68885</v>
      </c>
      <c r="E310" s="50">
        <v>25.027349999999998</v>
      </c>
      <c r="F310" s="50">
        <v>579.79326017336996</v>
      </c>
      <c r="G310" s="50">
        <v>6264.2896000000001</v>
      </c>
      <c r="H310" s="50">
        <v>2.2585714285714298</v>
      </c>
      <c r="I310" s="50">
        <v>2773.5627577482601</v>
      </c>
      <c r="J310" s="50">
        <v>20774.978449999999</v>
      </c>
      <c r="K310" s="50">
        <v>27.285921428571399</v>
      </c>
      <c r="L310" s="50">
        <v>761.38086464788603</v>
      </c>
    </row>
    <row r="311" spans="1:12" ht="13.5" customHeight="1">
      <c r="A311" s="38" t="s">
        <v>127</v>
      </c>
      <c r="B311" s="49" t="s">
        <v>150</v>
      </c>
      <c r="C311" s="38">
        <v>17</v>
      </c>
      <c r="D311" s="50">
        <v>133386.61809999999</v>
      </c>
      <c r="E311" s="50">
        <v>258.21462142857098</v>
      </c>
      <c r="F311" s="50">
        <v>516.57267648919003</v>
      </c>
      <c r="G311" s="50">
        <v>5486.7436500000003</v>
      </c>
      <c r="H311" s="50">
        <v>43.368007142857103</v>
      </c>
      <c r="I311" s="50">
        <v>126.515927557526</v>
      </c>
      <c r="J311" s="50">
        <v>138873.36175000001</v>
      </c>
      <c r="K311" s="50">
        <v>301.58262857142898</v>
      </c>
      <c r="L311" s="50">
        <v>460.48196611267502</v>
      </c>
    </row>
    <row r="312" spans="1:12" ht="13.5" customHeight="1">
      <c r="A312" s="38" t="s">
        <v>127</v>
      </c>
      <c r="B312" s="49" t="s">
        <v>150</v>
      </c>
      <c r="C312" s="38">
        <v>18</v>
      </c>
      <c r="D312" s="50">
        <v>22332.844550000002</v>
      </c>
      <c r="E312" s="50">
        <v>45.463892857142902</v>
      </c>
      <c r="F312" s="50">
        <v>491.221563894111</v>
      </c>
      <c r="G312" s="50">
        <v>683.85</v>
      </c>
      <c r="H312" s="50">
        <v>3.02142857142857</v>
      </c>
      <c r="I312" s="50">
        <v>226.333333333333</v>
      </c>
      <c r="J312" s="50">
        <v>23016.69455</v>
      </c>
      <c r="K312" s="50">
        <v>48.485321428571403</v>
      </c>
      <c r="L312" s="50">
        <v>474.71469450621697</v>
      </c>
    </row>
    <row r="313" spans="1:12" ht="13.5" customHeight="1">
      <c r="A313" s="38" t="s">
        <v>127</v>
      </c>
      <c r="B313" s="49" t="s">
        <v>150</v>
      </c>
      <c r="C313" s="38">
        <v>19</v>
      </c>
      <c r="D313" s="50">
        <v>10388.946550000001</v>
      </c>
      <c r="E313" s="50">
        <v>79.071614285714304</v>
      </c>
      <c r="F313" s="50">
        <v>131.38654931795099</v>
      </c>
      <c r="G313" s="50">
        <v>4571.4987499999997</v>
      </c>
      <c r="H313" s="50">
        <v>57.151621428571403</v>
      </c>
      <c r="I313" s="50">
        <v>79.988959818287896</v>
      </c>
      <c r="J313" s="50">
        <v>14960.445299999999</v>
      </c>
      <c r="K313" s="50">
        <v>136.22323571428601</v>
      </c>
      <c r="L313" s="50">
        <v>109.823006490449</v>
      </c>
    </row>
    <row r="314" spans="1:12" ht="13.5" customHeight="1">
      <c r="A314" s="38" t="s">
        <v>127</v>
      </c>
      <c r="B314" s="49" t="s">
        <v>150</v>
      </c>
      <c r="C314" s="38">
        <v>21</v>
      </c>
      <c r="D314" s="50">
        <v>16605.122899999998</v>
      </c>
      <c r="E314" s="50">
        <v>48.672321428571401</v>
      </c>
      <c r="F314" s="50">
        <v>341.16151464788197</v>
      </c>
      <c r="G314" s="50">
        <v>78385.036049999995</v>
      </c>
      <c r="H314" s="50">
        <v>507.04447857142901</v>
      </c>
      <c r="I314" s="50">
        <v>154.592031592269</v>
      </c>
      <c r="J314" s="50">
        <v>94990.158949999997</v>
      </c>
      <c r="K314" s="50">
        <v>555.71680000000003</v>
      </c>
      <c r="L314" s="50">
        <v>170.93267461052099</v>
      </c>
    </row>
    <row r="315" spans="1:12" ht="13.5" customHeight="1">
      <c r="A315" s="38" t="s">
        <v>127</v>
      </c>
      <c r="B315" s="49" t="s">
        <v>150</v>
      </c>
      <c r="C315" s="38">
        <v>22</v>
      </c>
      <c r="D315" s="50">
        <v>142748.5585291</v>
      </c>
      <c r="E315" s="50">
        <v>46.7189714285714</v>
      </c>
      <c r="F315" s="50">
        <v>3055.4730586769901</v>
      </c>
      <c r="G315" s="50">
        <v>172303.23095</v>
      </c>
      <c r="H315" s="50">
        <v>209.02587857142899</v>
      </c>
      <c r="I315" s="50">
        <v>824.31530549036904</v>
      </c>
      <c r="J315" s="50">
        <v>315051.78947910003</v>
      </c>
      <c r="K315" s="50">
        <v>255.74485000000001</v>
      </c>
      <c r="L315" s="50">
        <v>1231.8988612247699</v>
      </c>
    </row>
    <row r="316" spans="1:12" ht="13.5" customHeight="1">
      <c r="A316" s="38" t="s">
        <v>127</v>
      </c>
      <c r="B316" s="49" t="s">
        <v>150</v>
      </c>
      <c r="C316" s="38">
        <v>23</v>
      </c>
      <c r="D316" s="50">
        <v>77395.803424450001</v>
      </c>
      <c r="E316" s="50">
        <v>780.007035679517</v>
      </c>
      <c r="F316" s="50">
        <v>99.224493990653997</v>
      </c>
      <c r="G316" s="50">
        <v>331538.47040814999</v>
      </c>
      <c r="H316" s="50">
        <v>1875.6995185564101</v>
      </c>
      <c r="I316" s="50">
        <v>176.75457456176699</v>
      </c>
      <c r="J316" s="50">
        <v>408934.27383259998</v>
      </c>
      <c r="K316" s="50">
        <v>2655.7065542359301</v>
      </c>
      <c r="L316" s="50">
        <v>153.98323025574399</v>
      </c>
    </row>
    <row r="317" spans="1:12" ht="13.5" customHeight="1">
      <c r="A317" s="38" t="s">
        <v>127</v>
      </c>
      <c r="B317" s="49" t="s">
        <v>150</v>
      </c>
      <c r="C317" s="38">
        <v>24</v>
      </c>
      <c r="D317" s="50">
        <v>51307.354500000001</v>
      </c>
      <c r="E317" s="50">
        <v>158.5515</v>
      </c>
      <c r="F317" s="50">
        <v>323.60056196251702</v>
      </c>
      <c r="G317" s="50">
        <v>75669.117299999998</v>
      </c>
      <c r="H317" s="50">
        <v>443.32998571428601</v>
      </c>
      <c r="I317" s="50">
        <v>170.68350830833899</v>
      </c>
      <c r="J317" s="50">
        <v>126976.4718</v>
      </c>
      <c r="K317" s="50">
        <v>601.88148571428599</v>
      </c>
      <c r="L317" s="50">
        <v>210.965904108697</v>
      </c>
    </row>
    <row r="318" spans="1:12" ht="13.5" customHeight="1">
      <c r="A318" s="38" t="s">
        <v>127</v>
      </c>
      <c r="B318" s="49" t="s">
        <v>150</v>
      </c>
      <c r="C318" s="38">
        <v>25</v>
      </c>
      <c r="D318" s="50">
        <v>63381.944100000001</v>
      </c>
      <c r="E318" s="50">
        <v>606.39438459098699</v>
      </c>
      <c r="F318" s="50">
        <v>104.522643531323</v>
      </c>
      <c r="G318" s="50">
        <v>151652.35404999999</v>
      </c>
      <c r="H318" s="50">
        <v>1212.59115</v>
      </c>
      <c r="I318" s="50">
        <v>125.064704661584</v>
      </c>
      <c r="J318" s="50">
        <v>215034.29814999999</v>
      </c>
      <c r="K318" s="50">
        <v>1818.98553459099</v>
      </c>
      <c r="L318" s="50">
        <v>118.216607037698</v>
      </c>
    </row>
    <row r="319" spans="1:12" ht="13.5" customHeight="1">
      <c r="A319" s="38" t="s">
        <v>127</v>
      </c>
      <c r="B319" s="49" t="s">
        <v>150</v>
      </c>
      <c r="C319" s="38">
        <v>26</v>
      </c>
      <c r="D319" s="50">
        <v>24405.477299999999</v>
      </c>
      <c r="E319" s="50">
        <v>58.390728571428603</v>
      </c>
      <c r="F319" s="50">
        <v>417.96836410672802</v>
      </c>
      <c r="G319" s="50">
        <v>51896.258650000003</v>
      </c>
      <c r="H319" s="50">
        <v>441.747707142857</v>
      </c>
      <c r="I319" s="50">
        <v>117.47940693491201</v>
      </c>
      <c r="J319" s="50">
        <v>76301.735950000002</v>
      </c>
      <c r="K319" s="50">
        <v>500.138435714286</v>
      </c>
      <c r="L319" s="50">
        <v>152.561232053737</v>
      </c>
    </row>
    <row r="320" spans="1:12" ht="13.5" customHeight="1">
      <c r="A320" s="38" t="s">
        <v>127</v>
      </c>
      <c r="B320" s="49" t="s">
        <v>150</v>
      </c>
      <c r="C320" s="38">
        <v>27</v>
      </c>
      <c r="D320" s="50">
        <v>2181.0865426999999</v>
      </c>
      <c r="E320" s="50">
        <v>18.2220714285714</v>
      </c>
      <c r="F320" s="50">
        <v>119.694764190209</v>
      </c>
      <c r="G320" s="50">
        <v>37746.965242749997</v>
      </c>
      <c r="H320" s="50">
        <v>478.93794180608</v>
      </c>
      <c r="I320" s="50">
        <v>78.8138962229757</v>
      </c>
      <c r="J320" s="50">
        <v>39928.051785449999</v>
      </c>
      <c r="K320" s="50">
        <v>497.16001323465201</v>
      </c>
      <c r="L320" s="50">
        <v>80.312275168044494</v>
      </c>
    </row>
    <row r="321" spans="1:12" ht="13.5" customHeight="1">
      <c r="A321" s="38" t="s">
        <v>127</v>
      </c>
      <c r="B321" s="49" t="s">
        <v>150</v>
      </c>
      <c r="C321" s="38">
        <v>29</v>
      </c>
      <c r="D321" s="50">
        <v>185585.59275000001</v>
      </c>
      <c r="E321" s="50">
        <v>1091.1181142857099</v>
      </c>
      <c r="F321" s="50">
        <v>170.08753710545</v>
      </c>
      <c r="G321" s="50">
        <v>331866.26285</v>
      </c>
      <c r="H321" s="50">
        <v>2772.54724014365</v>
      </c>
      <c r="I321" s="50">
        <v>119.697243763755</v>
      </c>
      <c r="J321" s="50">
        <v>517451.85560000001</v>
      </c>
      <c r="K321" s="50">
        <v>3863.6653544293599</v>
      </c>
      <c r="L321" s="50">
        <v>133.927710640567</v>
      </c>
    </row>
    <row r="322" spans="1:12" ht="13.5" customHeight="1">
      <c r="A322" s="38" t="s">
        <v>119</v>
      </c>
      <c r="B322" s="49" t="s">
        <v>185</v>
      </c>
      <c r="C322" s="38">
        <v>12</v>
      </c>
      <c r="D322" s="50">
        <v>537260.08605000004</v>
      </c>
      <c r="E322" s="50">
        <v>3187.9802142857102</v>
      </c>
      <c r="F322" s="50">
        <v>168.526794376726</v>
      </c>
      <c r="G322" s="50">
        <v>168365.65265</v>
      </c>
      <c r="H322" s="50">
        <v>1128.9693500000001</v>
      </c>
      <c r="I322" s="50">
        <v>149.13217320735899</v>
      </c>
      <c r="J322" s="50">
        <v>705625.73869999999</v>
      </c>
      <c r="K322" s="50">
        <v>4316.94956428571</v>
      </c>
      <c r="L322" s="50">
        <v>163.45470990387901</v>
      </c>
    </row>
    <row r="323" spans="1:12" ht="13.5" customHeight="1">
      <c r="A323" s="38" t="s">
        <v>119</v>
      </c>
      <c r="B323" s="49" t="s">
        <v>185</v>
      </c>
      <c r="C323" s="38">
        <v>13</v>
      </c>
      <c r="D323" s="50">
        <v>56526.945</v>
      </c>
      <c r="E323" s="50">
        <v>165.69926428571401</v>
      </c>
      <c r="F323" s="50">
        <v>341.141798327667</v>
      </c>
      <c r="G323" s="50">
        <v>34282.902999999998</v>
      </c>
      <c r="H323" s="50">
        <v>51.475621428571401</v>
      </c>
      <c r="I323" s="50">
        <v>666.00270280508698</v>
      </c>
      <c r="J323" s="50">
        <v>90809.847999999998</v>
      </c>
      <c r="K323" s="50">
        <v>217.17488571428601</v>
      </c>
      <c r="L323" s="50">
        <v>418.14157148662702</v>
      </c>
    </row>
    <row r="324" spans="1:12" ht="13.5" customHeight="1">
      <c r="A324" s="38" t="s">
        <v>119</v>
      </c>
      <c r="B324" s="49" t="s">
        <v>185</v>
      </c>
      <c r="C324" s="38">
        <v>14</v>
      </c>
      <c r="D324" s="50">
        <v>171421.08074999999</v>
      </c>
      <c r="E324" s="50">
        <v>576.04317857142905</v>
      </c>
      <c r="F324" s="50">
        <v>297.58373525942898</v>
      </c>
      <c r="G324" s="50">
        <v>46007.343249999998</v>
      </c>
      <c r="H324" s="50">
        <v>182.04084285714299</v>
      </c>
      <c r="I324" s="50">
        <v>252.73088460760701</v>
      </c>
      <c r="J324" s="50">
        <v>217428.424</v>
      </c>
      <c r="K324" s="50">
        <v>758.08402142857096</v>
      </c>
      <c r="L324" s="50">
        <v>286.81309439851702</v>
      </c>
    </row>
    <row r="325" spans="1:12" ht="13.5" customHeight="1">
      <c r="A325" s="38" t="s">
        <v>119</v>
      </c>
      <c r="B325" s="49" t="s">
        <v>185</v>
      </c>
      <c r="C325" s="38">
        <v>15</v>
      </c>
      <c r="D325" s="50">
        <v>110488.72779999999</v>
      </c>
      <c r="E325" s="50">
        <v>321.74694285714298</v>
      </c>
      <c r="F325" s="50">
        <v>343.40257227885297</v>
      </c>
      <c r="G325" s="50">
        <v>10927.839250000001</v>
      </c>
      <c r="H325" s="50">
        <v>17.320978571428601</v>
      </c>
      <c r="I325" s="50">
        <v>630.90195539100603</v>
      </c>
      <c r="J325" s="50">
        <v>121416.56705</v>
      </c>
      <c r="K325" s="50">
        <v>339.06792142857103</v>
      </c>
      <c r="L325" s="50">
        <v>358.08921863927401</v>
      </c>
    </row>
    <row r="326" spans="1:12" ht="13.5" customHeight="1">
      <c r="A326" s="38" t="s">
        <v>119</v>
      </c>
      <c r="B326" s="49" t="s">
        <v>185</v>
      </c>
      <c r="C326" s="38">
        <v>16</v>
      </c>
      <c r="D326" s="50">
        <v>203344.82949999999</v>
      </c>
      <c r="E326" s="50">
        <v>2115.0014500000002</v>
      </c>
      <c r="F326" s="50">
        <v>96.144061508799396</v>
      </c>
      <c r="G326" s="50">
        <v>182628.09875</v>
      </c>
      <c r="H326" s="50">
        <v>1482.72191428571</v>
      </c>
      <c r="I326" s="50">
        <v>123.170836682467</v>
      </c>
      <c r="J326" s="50">
        <v>385972.92825</v>
      </c>
      <c r="K326" s="50">
        <v>3597.72336428571</v>
      </c>
      <c r="L326" s="50">
        <v>107.282547647081</v>
      </c>
    </row>
    <row r="327" spans="1:12" ht="13.5" customHeight="1">
      <c r="A327" s="38" t="s">
        <v>119</v>
      </c>
      <c r="B327" s="49" t="s">
        <v>185</v>
      </c>
      <c r="C327" s="38">
        <v>17</v>
      </c>
      <c r="D327" s="50">
        <v>764424.37624999997</v>
      </c>
      <c r="E327" s="50">
        <v>4509.7067500000003</v>
      </c>
      <c r="F327" s="50">
        <v>169.50644878405899</v>
      </c>
      <c r="G327" s="50">
        <v>112649.10490000001</v>
      </c>
      <c r="H327" s="50">
        <v>650.24225714285706</v>
      </c>
      <c r="I327" s="50">
        <v>173.241747460364</v>
      </c>
      <c r="J327" s="50">
        <v>877073.48115000001</v>
      </c>
      <c r="K327" s="50">
        <v>5159.94900714286</v>
      </c>
      <c r="L327" s="50">
        <v>169.97716061454801</v>
      </c>
    </row>
    <row r="328" spans="1:12" ht="13.5" customHeight="1">
      <c r="A328" s="38" t="s">
        <v>119</v>
      </c>
      <c r="B328" s="49" t="s">
        <v>185</v>
      </c>
      <c r="C328" s="38">
        <v>18</v>
      </c>
      <c r="D328" s="50">
        <v>412182.41249999998</v>
      </c>
      <c r="E328" s="50">
        <v>2762.3222357142899</v>
      </c>
      <c r="F328" s="50">
        <v>149.21590507105199</v>
      </c>
      <c r="G328" s="50">
        <v>74335.311600000001</v>
      </c>
      <c r="H328" s="50">
        <v>309.09218571428602</v>
      </c>
      <c r="I328" s="50">
        <v>240.495603045471</v>
      </c>
      <c r="J328" s="50">
        <v>486517.72409999999</v>
      </c>
      <c r="K328" s="50">
        <v>3071.4144214285702</v>
      </c>
      <c r="L328" s="50">
        <v>158.401849228054</v>
      </c>
    </row>
    <row r="329" spans="1:12" ht="13.5" customHeight="1">
      <c r="A329" s="38" t="s">
        <v>119</v>
      </c>
      <c r="B329" s="49" t="s">
        <v>185</v>
      </c>
      <c r="C329" s="38">
        <v>19</v>
      </c>
      <c r="D329" s="50">
        <v>53599.3171</v>
      </c>
      <c r="E329" s="50">
        <v>677.06188571428595</v>
      </c>
      <c r="F329" s="50">
        <v>79.164575987694107</v>
      </c>
      <c r="G329" s="50">
        <v>15905.3189</v>
      </c>
      <c r="H329" s="50">
        <v>360.67245714285701</v>
      </c>
      <c r="I329" s="50">
        <v>44.0990671314282</v>
      </c>
      <c r="J329" s="50">
        <v>69504.635999999999</v>
      </c>
      <c r="K329" s="50">
        <v>1037.7343428571401</v>
      </c>
      <c r="L329" s="50">
        <v>66.977291903664195</v>
      </c>
    </row>
    <row r="330" spans="1:12" ht="13.5" customHeight="1">
      <c r="A330" s="38" t="s">
        <v>119</v>
      </c>
      <c r="B330" s="49" t="s">
        <v>185</v>
      </c>
      <c r="C330" s="38">
        <v>21</v>
      </c>
      <c r="D330" s="50">
        <v>33527.823750000003</v>
      </c>
      <c r="E330" s="50">
        <v>392.62071428571397</v>
      </c>
      <c r="F330" s="50">
        <v>85.394943593326204</v>
      </c>
      <c r="G330" s="50">
        <v>216017.85269999999</v>
      </c>
      <c r="H330" s="50">
        <v>11469.6355785714</v>
      </c>
      <c r="I330" s="50">
        <v>18.8338898145625</v>
      </c>
      <c r="J330" s="50">
        <v>249545.67645</v>
      </c>
      <c r="K330" s="50">
        <v>11862.256292857101</v>
      </c>
      <c r="L330" s="50">
        <v>21.0369486452812</v>
      </c>
    </row>
    <row r="331" spans="1:12" ht="13.5" customHeight="1">
      <c r="A331" s="38" t="s">
        <v>119</v>
      </c>
      <c r="B331" s="49" t="s">
        <v>185</v>
      </c>
      <c r="C331" s="38">
        <v>22</v>
      </c>
      <c r="D331" s="50">
        <v>397258.46879299998</v>
      </c>
      <c r="E331" s="50">
        <v>1508.96142142857</v>
      </c>
      <c r="F331" s="50">
        <v>263.26615323068103</v>
      </c>
      <c r="G331" s="50">
        <v>639665.82109999994</v>
      </c>
      <c r="H331" s="50">
        <v>3876.0645857142899</v>
      </c>
      <c r="I331" s="50">
        <v>165.02971169716</v>
      </c>
      <c r="J331" s="50">
        <v>1036924.289893</v>
      </c>
      <c r="K331" s="50">
        <v>5385.0260071428602</v>
      </c>
      <c r="L331" s="50">
        <v>192.556969737489</v>
      </c>
    </row>
    <row r="332" spans="1:12" ht="13.5" customHeight="1">
      <c r="A332" s="38" t="s">
        <v>119</v>
      </c>
      <c r="B332" s="49" t="s">
        <v>185</v>
      </c>
      <c r="C332" s="38">
        <v>23</v>
      </c>
      <c r="D332" s="50">
        <v>167139.8546163</v>
      </c>
      <c r="E332" s="50">
        <v>2970.3646856873602</v>
      </c>
      <c r="F332" s="50">
        <v>56.269136049745001</v>
      </c>
      <c r="G332" s="50">
        <v>776571.57243235002</v>
      </c>
      <c r="H332" s="50">
        <v>12063.498727611301</v>
      </c>
      <c r="I332" s="50">
        <v>64.373660574515299</v>
      </c>
      <c r="J332" s="50">
        <v>943711.42704864999</v>
      </c>
      <c r="K332" s="50">
        <v>15033.863413298701</v>
      </c>
      <c r="L332" s="50">
        <v>62.772382660724404</v>
      </c>
    </row>
    <row r="333" spans="1:12" ht="13.5" customHeight="1">
      <c r="A333" s="38" t="s">
        <v>119</v>
      </c>
      <c r="B333" s="49" t="s">
        <v>185</v>
      </c>
      <c r="C333" s="38">
        <v>24</v>
      </c>
      <c r="D333" s="50">
        <v>169883.30775000001</v>
      </c>
      <c r="E333" s="50">
        <v>1179.30839285714</v>
      </c>
      <c r="F333" s="50">
        <v>144.053335649057</v>
      </c>
      <c r="G333" s="50">
        <v>505523.11495000002</v>
      </c>
      <c r="H333" s="50">
        <v>7184.1136714285703</v>
      </c>
      <c r="I333" s="50">
        <v>70.366803487600706</v>
      </c>
      <c r="J333" s="50">
        <v>675406.4227</v>
      </c>
      <c r="K333" s="50">
        <v>8363.4220642857108</v>
      </c>
      <c r="L333" s="50">
        <v>80.757184978644702</v>
      </c>
    </row>
    <row r="334" spans="1:12" ht="13.5" customHeight="1">
      <c r="A334" s="38" t="s">
        <v>119</v>
      </c>
      <c r="B334" s="49" t="s">
        <v>185</v>
      </c>
      <c r="C334" s="38">
        <v>25</v>
      </c>
      <c r="D334" s="50">
        <v>145732.97904999999</v>
      </c>
      <c r="E334" s="50">
        <v>4396.2571138007797</v>
      </c>
      <c r="F334" s="50">
        <v>33.1493302774565</v>
      </c>
      <c r="G334" s="50">
        <v>317890.8175</v>
      </c>
      <c r="H334" s="50">
        <v>8638.2721857142897</v>
      </c>
      <c r="I334" s="50">
        <v>36.800277956709699</v>
      </c>
      <c r="J334" s="50">
        <v>463623.79655000003</v>
      </c>
      <c r="K334" s="50">
        <v>13034.529299515099</v>
      </c>
      <c r="L334" s="50">
        <v>35.568894426225903</v>
      </c>
    </row>
    <row r="335" spans="1:12" ht="13.5" customHeight="1">
      <c r="A335" s="38" t="s">
        <v>119</v>
      </c>
      <c r="B335" s="49" t="s">
        <v>185</v>
      </c>
      <c r="C335" s="38">
        <v>26</v>
      </c>
      <c r="D335" s="50">
        <v>73022.050499999998</v>
      </c>
      <c r="E335" s="50">
        <v>759.836878571429</v>
      </c>
      <c r="F335" s="50">
        <v>96.102272157793905</v>
      </c>
      <c r="G335" s="50">
        <v>87329.979600000006</v>
      </c>
      <c r="H335" s="50">
        <v>3089.3038285714301</v>
      </c>
      <c r="I335" s="50">
        <v>28.268498162054701</v>
      </c>
      <c r="J335" s="50">
        <v>160352.0301</v>
      </c>
      <c r="K335" s="50">
        <v>3849.1407071428598</v>
      </c>
      <c r="L335" s="50">
        <v>41.659175982430199</v>
      </c>
    </row>
    <row r="336" spans="1:12" ht="13.5" customHeight="1">
      <c r="A336" s="38" t="s">
        <v>119</v>
      </c>
      <c r="B336" s="49" t="s">
        <v>185</v>
      </c>
      <c r="C336" s="38">
        <v>27</v>
      </c>
      <c r="D336" s="50">
        <v>27216.5514</v>
      </c>
      <c r="E336" s="50">
        <v>588.00048571428601</v>
      </c>
      <c r="F336" s="50">
        <v>46.286613806004098</v>
      </c>
      <c r="G336" s="50">
        <v>312028.93150850001</v>
      </c>
      <c r="H336" s="50">
        <v>11383.818537376501</v>
      </c>
      <c r="I336" s="50">
        <v>27.409865194531701</v>
      </c>
      <c r="J336" s="50">
        <v>339245.48290850001</v>
      </c>
      <c r="K336" s="50">
        <v>11971.8190230908</v>
      </c>
      <c r="L336" s="50">
        <v>28.337003946867</v>
      </c>
    </row>
    <row r="337" spans="1:12" ht="13.5" customHeight="1">
      <c r="A337" s="38" t="s">
        <v>119</v>
      </c>
      <c r="B337" s="49" t="s">
        <v>185</v>
      </c>
      <c r="C337" s="38">
        <v>29</v>
      </c>
      <c r="D337" s="50">
        <v>533757.20634999999</v>
      </c>
      <c r="E337" s="50">
        <v>6828.20810882353</v>
      </c>
      <c r="F337" s="50">
        <v>78.169440333880502</v>
      </c>
      <c r="G337" s="50">
        <v>1421708.4709000001</v>
      </c>
      <c r="H337" s="50">
        <v>25296.682772929002</v>
      </c>
      <c r="I337" s="50">
        <v>56.201379590427102</v>
      </c>
      <c r="J337" s="50">
        <v>1955465.6772499999</v>
      </c>
      <c r="K337" s="50">
        <v>32124.890881752501</v>
      </c>
      <c r="L337" s="50">
        <v>60.870733676506802</v>
      </c>
    </row>
    <row r="338" spans="1:12" ht="13.5" customHeight="1">
      <c r="A338" s="38" t="s">
        <v>128</v>
      </c>
      <c r="B338" s="49" t="s">
        <v>161</v>
      </c>
      <c r="C338" s="38">
        <v>12</v>
      </c>
      <c r="D338" s="50">
        <v>125581.95295000001</v>
      </c>
      <c r="E338" s="50">
        <v>857.99073571428596</v>
      </c>
      <c r="F338" s="50">
        <v>146.367492937382</v>
      </c>
      <c r="G338" s="50">
        <v>24148.42945</v>
      </c>
      <c r="H338" s="50">
        <v>190.90785714285701</v>
      </c>
      <c r="I338" s="50">
        <v>126.49259077864799</v>
      </c>
      <c r="J338" s="50">
        <v>149730.3824</v>
      </c>
      <c r="K338" s="50">
        <v>1048.8985928571401</v>
      </c>
      <c r="L338" s="50">
        <v>142.75010322222099</v>
      </c>
    </row>
    <row r="339" spans="1:12" ht="13.5" customHeight="1">
      <c r="A339" s="38" t="s">
        <v>128</v>
      </c>
      <c r="B339" s="49" t="s">
        <v>161</v>
      </c>
      <c r="C339" s="38">
        <v>13</v>
      </c>
      <c r="D339" s="50">
        <v>11760.5926</v>
      </c>
      <c r="E339" s="50">
        <v>96.633678571428604</v>
      </c>
      <c r="F339" s="50">
        <v>121.70283460032999</v>
      </c>
      <c r="G339" s="50">
        <v>1326.64165</v>
      </c>
      <c r="H339" s="50">
        <v>6.6472428571428601</v>
      </c>
      <c r="I339" s="50">
        <v>199.57773147620799</v>
      </c>
      <c r="J339" s="50">
        <v>13087.23425</v>
      </c>
      <c r="K339" s="50">
        <v>103.28092142857101</v>
      </c>
      <c r="L339" s="50">
        <v>126.714925360644</v>
      </c>
    </row>
    <row r="340" spans="1:12" ht="13.5" customHeight="1">
      <c r="A340" s="38" t="s">
        <v>128</v>
      </c>
      <c r="B340" s="49" t="s">
        <v>161</v>
      </c>
      <c r="C340" s="38">
        <v>14</v>
      </c>
      <c r="D340" s="50">
        <v>19985.182400000002</v>
      </c>
      <c r="E340" s="50">
        <v>133.63890000000001</v>
      </c>
      <c r="F340" s="50">
        <v>149.54614562077401</v>
      </c>
      <c r="G340" s="50">
        <v>1910.5705</v>
      </c>
      <c r="H340" s="50">
        <v>50.0316857142857</v>
      </c>
      <c r="I340" s="50">
        <v>38.187210219352401</v>
      </c>
      <c r="J340" s="50">
        <v>21895.752899999999</v>
      </c>
      <c r="K340" s="50">
        <v>183.67058571428601</v>
      </c>
      <c r="L340" s="50">
        <v>119.21208186301899</v>
      </c>
    </row>
    <row r="341" spans="1:12" ht="13.5" customHeight="1">
      <c r="A341" s="38" t="s">
        <v>128</v>
      </c>
      <c r="B341" s="49" t="s">
        <v>161</v>
      </c>
      <c r="C341" s="38">
        <v>15</v>
      </c>
      <c r="D341" s="50">
        <v>16876.147099999998</v>
      </c>
      <c r="E341" s="50">
        <v>104.33584285714301</v>
      </c>
      <c r="F341" s="50">
        <v>161.74831810298301</v>
      </c>
      <c r="G341" s="50">
        <v>410.2</v>
      </c>
      <c r="H341" s="50"/>
      <c r="I341" s="50"/>
      <c r="J341" s="50">
        <v>17286.347099999999</v>
      </c>
      <c r="K341" s="50">
        <v>104.33584285714301</v>
      </c>
      <c r="L341" s="50">
        <v>165.679852930968</v>
      </c>
    </row>
    <row r="342" spans="1:12" ht="13.5" customHeight="1">
      <c r="A342" s="38" t="s">
        <v>128</v>
      </c>
      <c r="B342" s="49" t="s">
        <v>161</v>
      </c>
      <c r="C342" s="38">
        <v>16</v>
      </c>
      <c r="D342" s="50">
        <v>26864.803400000001</v>
      </c>
      <c r="E342" s="50">
        <v>59.352135714285701</v>
      </c>
      <c r="F342" s="50">
        <v>452.63414831985199</v>
      </c>
      <c r="G342" s="50">
        <v>5553.9089000000004</v>
      </c>
      <c r="H342" s="50">
        <v>42.482478571428601</v>
      </c>
      <c r="I342" s="50">
        <v>130.73410701924701</v>
      </c>
      <c r="J342" s="50">
        <v>32418.712299999999</v>
      </c>
      <c r="K342" s="50">
        <v>101.834614285714</v>
      </c>
      <c r="L342" s="50">
        <v>318.34668916252599</v>
      </c>
    </row>
    <row r="343" spans="1:12" ht="13.5" customHeight="1">
      <c r="A343" s="38" t="s">
        <v>128</v>
      </c>
      <c r="B343" s="49" t="s">
        <v>161</v>
      </c>
      <c r="C343" s="38">
        <v>17</v>
      </c>
      <c r="D343" s="50">
        <v>155951.06140000001</v>
      </c>
      <c r="E343" s="50">
        <v>826.07639285714299</v>
      </c>
      <c r="F343" s="50">
        <v>188.78527790948399</v>
      </c>
      <c r="G343" s="50">
        <v>5014.4268000000002</v>
      </c>
      <c r="H343" s="50">
        <v>67.709835714285703</v>
      </c>
      <c r="I343" s="50">
        <v>74.0575833200853</v>
      </c>
      <c r="J343" s="50">
        <v>160965.48819999999</v>
      </c>
      <c r="K343" s="50">
        <v>893.78622857142898</v>
      </c>
      <c r="L343" s="50">
        <v>180.093945346727</v>
      </c>
    </row>
    <row r="344" spans="1:12" ht="13.5" customHeight="1">
      <c r="A344" s="38" t="s">
        <v>128</v>
      </c>
      <c r="B344" s="49" t="s">
        <v>161</v>
      </c>
      <c r="C344" s="38">
        <v>18</v>
      </c>
      <c r="D344" s="50">
        <v>17221.251749999999</v>
      </c>
      <c r="E344" s="50">
        <v>107.022428571429</v>
      </c>
      <c r="F344" s="50">
        <v>160.91254870474401</v>
      </c>
      <c r="G344" s="50">
        <v>1566.2855999999999</v>
      </c>
      <c r="H344" s="50">
        <v>3.02142857142857</v>
      </c>
      <c r="I344" s="50">
        <v>518.39239716312102</v>
      </c>
      <c r="J344" s="50">
        <v>18787.537349999999</v>
      </c>
      <c r="K344" s="50">
        <v>110.04385714285699</v>
      </c>
      <c r="L344" s="50">
        <v>170.727724725337</v>
      </c>
    </row>
    <row r="345" spans="1:12" ht="13.5" customHeight="1">
      <c r="A345" s="38" t="s">
        <v>128</v>
      </c>
      <c r="B345" s="49" t="s">
        <v>161</v>
      </c>
      <c r="C345" s="38">
        <v>19</v>
      </c>
      <c r="D345" s="50">
        <v>11110.446</v>
      </c>
      <c r="E345" s="50">
        <v>99.405021428571402</v>
      </c>
      <c r="F345" s="50">
        <v>111.769464362357</v>
      </c>
      <c r="G345" s="50">
        <v>5387.84555</v>
      </c>
      <c r="H345" s="50">
        <v>157.072742857143</v>
      </c>
      <c r="I345" s="50">
        <v>34.301594611486699</v>
      </c>
      <c r="J345" s="50">
        <v>16498.291550000002</v>
      </c>
      <c r="K345" s="50">
        <v>256.47776428571399</v>
      </c>
      <c r="L345" s="50">
        <v>64.326401144159306</v>
      </c>
    </row>
    <row r="346" spans="1:12" ht="13.5" customHeight="1">
      <c r="A346" s="38" t="s">
        <v>128</v>
      </c>
      <c r="B346" s="49" t="s">
        <v>161</v>
      </c>
      <c r="C346" s="38">
        <v>21</v>
      </c>
      <c r="D346" s="50">
        <v>16573.011399999999</v>
      </c>
      <c r="E346" s="50">
        <v>225.07407142857099</v>
      </c>
      <c r="F346" s="50">
        <v>73.633587799825904</v>
      </c>
      <c r="G346" s="50">
        <v>103582.63830000001</v>
      </c>
      <c r="H346" s="50">
        <v>5960.1324571428604</v>
      </c>
      <c r="I346" s="50">
        <v>17.3792510560504</v>
      </c>
      <c r="J346" s="50">
        <v>120155.64969999999</v>
      </c>
      <c r="K346" s="50">
        <v>6185.2065285714298</v>
      </c>
      <c r="L346" s="50">
        <v>19.4262954915027</v>
      </c>
    </row>
    <row r="347" spans="1:12" ht="13.5" customHeight="1">
      <c r="A347" s="38" t="s">
        <v>128</v>
      </c>
      <c r="B347" s="49" t="s">
        <v>161</v>
      </c>
      <c r="C347" s="38">
        <v>22</v>
      </c>
      <c r="D347" s="50">
        <v>201857.68429770001</v>
      </c>
      <c r="E347" s="50">
        <v>325.00766428571399</v>
      </c>
      <c r="F347" s="50">
        <v>621.08592036231801</v>
      </c>
      <c r="G347" s="50">
        <v>280732.79334999999</v>
      </c>
      <c r="H347" s="50">
        <v>9752.5827642857093</v>
      </c>
      <c r="I347" s="50">
        <v>28.785481767768498</v>
      </c>
      <c r="J347" s="50">
        <v>482590.4776477</v>
      </c>
      <c r="K347" s="50">
        <v>10077.5904285714</v>
      </c>
      <c r="L347" s="50">
        <v>47.887486703119599</v>
      </c>
    </row>
    <row r="348" spans="1:12" ht="13.5" customHeight="1">
      <c r="A348" s="38" t="s">
        <v>128</v>
      </c>
      <c r="B348" s="49" t="s">
        <v>161</v>
      </c>
      <c r="C348" s="38">
        <v>23</v>
      </c>
      <c r="D348" s="50">
        <v>105813.08901310001</v>
      </c>
      <c r="E348" s="50">
        <v>2219.1228251531802</v>
      </c>
      <c r="F348" s="50">
        <v>47.6823940584704</v>
      </c>
      <c r="G348" s="50">
        <v>333009.21988774999</v>
      </c>
      <c r="H348" s="50">
        <v>5229.6408991224798</v>
      </c>
      <c r="I348" s="50">
        <v>63.677263183334098</v>
      </c>
      <c r="J348" s="50">
        <v>438822.30890085001</v>
      </c>
      <c r="K348" s="50">
        <v>7448.76372427566</v>
      </c>
      <c r="L348" s="50">
        <v>58.9120993958662</v>
      </c>
    </row>
    <row r="349" spans="1:12" ht="13.5" customHeight="1">
      <c r="A349" s="38" t="s">
        <v>128</v>
      </c>
      <c r="B349" s="49" t="s">
        <v>161</v>
      </c>
      <c r="C349" s="38">
        <v>24</v>
      </c>
      <c r="D349" s="50">
        <v>52664.280250000003</v>
      </c>
      <c r="E349" s="50">
        <v>431.83959285714297</v>
      </c>
      <c r="F349" s="50">
        <v>121.953338973765</v>
      </c>
      <c r="G349" s="50">
        <v>123260.5827</v>
      </c>
      <c r="H349" s="50">
        <v>1022.19015</v>
      </c>
      <c r="I349" s="50">
        <v>120.584788162946</v>
      </c>
      <c r="J349" s="50">
        <v>175924.86295000001</v>
      </c>
      <c r="K349" s="50">
        <v>1454.02974285714</v>
      </c>
      <c r="L349" s="50">
        <v>120.99124093865601</v>
      </c>
    </row>
    <row r="350" spans="1:12" ht="13.5" customHeight="1">
      <c r="A350" s="38" t="s">
        <v>128</v>
      </c>
      <c r="B350" s="49" t="s">
        <v>161</v>
      </c>
      <c r="C350" s="38">
        <v>25</v>
      </c>
      <c r="D350" s="50">
        <v>140007.37775000001</v>
      </c>
      <c r="E350" s="50">
        <v>2985.1797714285699</v>
      </c>
      <c r="F350" s="50">
        <v>46.900819538583001</v>
      </c>
      <c r="G350" s="50">
        <v>156708.7101</v>
      </c>
      <c r="H350" s="50">
        <v>4474.1957071428596</v>
      </c>
      <c r="I350" s="50">
        <v>35.025001219732403</v>
      </c>
      <c r="J350" s="50">
        <v>296716.08785000001</v>
      </c>
      <c r="K350" s="50">
        <v>7459.37547857143</v>
      </c>
      <c r="L350" s="50">
        <v>39.777604533030598</v>
      </c>
    </row>
    <row r="351" spans="1:12" ht="13.5" customHeight="1">
      <c r="A351" s="38" t="s">
        <v>128</v>
      </c>
      <c r="B351" s="49" t="s">
        <v>161</v>
      </c>
      <c r="C351" s="38">
        <v>26</v>
      </c>
      <c r="D351" s="50">
        <v>26111.575949999999</v>
      </c>
      <c r="E351" s="50">
        <v>197.65015</v>
      </c>
      <c r="F351" s="50">
        <v>132.11007403738401</v>
      </c>
      <c r="G351" s="50">
        <v>58048.208149999999</v>
      </c>
      <c r="H351" s="50">
        <v>1487.3512499999999</v>
      </c>
      <c r="I351" s="50">
        <v>39.027908269818603</v>
      </c>
      <c r="J351" s="50">
        <v>84159.784100000004</v>
      </c>
      <c r="K351" s="50">
        <v>1685.0014000000001</v>
      </c>
      <c r="L351" s="50">
        <v>49.946417908020699</v>
      </c>
    </row>
    <row r="352" spans="1:12" ht="13.5" customHeight="1">
      <c r="A352" s="38" t="s">
        <v>128</v>
      </c>
      <c r="B352" s="49" t="s">
        <v>161</v>
      </c>
      <c r="C352" s="38">
        <v>27</v>
      </c>
      <c r="D352" s="50">
        <v>18739.223101449999</v>
      </c>
      <c r="E352" s="50">
        <v>202.62208306428599</v>
      </c>
      <c r="F352" s="50">
        <v>92.483616879531496</v>
      </c>
      <c r="G352" s="50">
        <v>58251.785453999997</v>
      </c>
      <c r="H352" s="50">
        <v>2927.33497085714</v>
      </c>
      <c r="I352" s="50">
        <v>19.899255136129302</v>
      </c>
      <c r="J352" s="50">
        <v>76991.008555449996</v>
      </c>
      <c r="K352" s="50">
        <v>3129.9570539214301</v>
      </c>
      <c r="L352" s="50">
        <v>24.598103817108399</v>
      </c>
    </row>
    <row r="353" spans="1:12" ht="13.5" customHeight="1">
      <c r="A353" s="38" t="s">
        <v>128</v>
      </c>
      <c r="B353" s="49" t="s">
        <v>161</v>
      </c>
      <c r="C353" s="38">
        <v>29</v>
      </c>
      <c r="D353" s="50">
        <v>210146.57725</v>
      </c>
      <c r="E353" s="50">
        <v>2928.7368142857099</v>
      </c>
      <c r="F353" s="50">
        <v>71.753315704215098</v>
      </c>
      <c r="G353" s="50">
        <v>448777.31994999998</v>
      </c>
      <c r="H353" s="50">
        <v>5992.4455788571404</v>
      </c>
      <c r="I353" s="50">
        <v>74.890512403383298</v>
      </c>
      <c r="J353" s="50">
        <v>658923.89720000001</v>
      </c>
      <c r="K353" s="50">
        <v>8921.1823931428607</v>
      </c>
      <c r="L353" s="50">
        <v>73.860601449699402</v>
      </c>
    </row>
    <row r="354" spans="1:12" ht="13.5" customHeight="1">
      <c r="A354" s="38" t="s">
        <v>122</v>
      </c>
      <c r="B354" s="49" t="s">
        <v>198</v>
      </c>
      <c r="C354" s="38">
        <v>12</v>
      </c>
      <c r="D354" s="50">
        <v>478714.36729999998</v>
      </c>
      <c r="E354" s="50">
        <v>3442.1415071428601</v>
      </c>
      <c r="F354" s="50">
        <v>139.07457503028601</v>
      </c>
      <c r="G354" s="50">
        <v>122448.55190000001</v>
      </c>
      <c r="H354" s="50">
        <v>722.07212142857099</v>
      </c>
      <c r="I354" s="50">
        <v>169.57939278661499</v>
      </c>
      <c r="J354" s="50">
        <v>601162.9192</v>
      </c>
      <c r="K354" s="50">
        <v>4164.2136285714296</v>
      </c>
      <c r="L354" s="50">
        <v>144.36409195611699</v>
      </c>
    </row>
    <row r="355" spans="1:12" ht="13.5" customHeight="1">
      <c r="A355" s="38" t="s">
        <v>122</v>
      </c>
      <c r="B355" s="49" t="s">
        <v>198</v>
      </c>
      <c r="C355" s="38">
        <v>13</v>
      </c>
      <c r="D355" s="50">
        <v>50606.036599999999</v>
      </c>
      <c r="E355" s="50">
        <v>188.45949999999999</v>
      </c>
      <c r="F355" s="50">
        <v>268.524731308318</v>
      </c>
      <c r="G355" s="50">
        <v>26916.622100000001</v>
      </c>
      <c r="H355" s="50">
        <v>100.36765</v>
      </c>
      <c r="I355" s="50">
        <v>268.18025628775803</v>
      </c>
      <c r="J355" s="50">
        <v>77522.6587</v>
      </c>
      <c r="K355" s="50">
        <v>288.82715000000002</v>
      </c>
      <c r="L355" s="50">
        <v>268.40502598180302</v>
      </c>
    </row>
    <row r="356" spans="1:12" ht="13.5" customHeight="1">
      <c r="A356" s="38" t="s">
        <v>122</v>
      </c>
      <c r="B356" s="49" t="s">
        <v>198</v>
      </c>
      <c r="C356" s="38">
        <v>14</v>
      </c>
      <c r="D356" s="50">
        <v>176200.39569999999</v>
      </c>
      <c r="E356" s="50">
        <v>1133.4355357142899</v>
      </c>
      <c r="F356" s="50">
        <v>155.45691849952399</v>
      </c>
      <c r="G356" s="50">
        <v>23860.4264</v>
      </c>
      <c r="H356" s="50">
        <v>208.63224285714301</v>
      </c>
      <c r="I356" s="50">
        <v>114.365958364058</v>
      </c>
      <c r="J356" s="50">
        <v>200060.82209999999</v>
      </c>
      <c r="K356" s="50">
        <v>1342.0677785714299</v>
      </c>
      <c r="L356" s="50">
        <v>149.069089724333</v>
      </c>
    </row>
    <row r="357" spans="1:12" ht="13.5" customHeight="1">
      <c r="A357" s="38" t="s">
        <v>122</v>
      </c>
      <c r="B357" s="49" t="s">
        <v>198</v>
      </c>
      <c r="C357" s="38">
        <v>15</v>
      </c>
      <c r="D357" s="50">
        <v>104723.84795</v>
      </c>
      <c r="E357" s="50">
        <v>409.78952142857099</v>
      </c>
      <c r="F357" s="50">
        <v>255.55521181928</v>
      </c>
      <c r="G357" s="50">
        <v>1580.6113499999999</v>
      </c>
      <c r="H357" s="50">
        <v>1.75579285714286</v>
      </c>
      <c r="I357" s="50">
        <v>900.22655210710695</v>
      </c>
      <c r="J357" s="50">
        <v>106304.4593</v>
      </c>
      <c r="K357" s="50">
        <v>411.54531428571403</v>
      </c>
      <c r="L357" s="50">
        <v>258.30559991796798</v>
      </c>
    </row>
    <row r="358" spans="1:12" ht="13.5" customHeight="1">
      <c r="A358" s="38" t="s">
        <v>122</v>
      </c>
      <c r="B358" s="49" t="s">
        <v>198</v>
      </c>
      <c r="C358" s="38">
        <v>16</v>
      </c>
      <c r="D358" s="50">
        <v>143836.78795</v>
      </c>
      <c r="E358" s="50">
        <v>1563.8495499999999</v>
      </c>
      <c r="F358" s="50">
        <v>91.976103423759696</v>
      </c>
      <c r="G358" s="50">
        <v>129568.24034999999</v>
      </c>
      <c r="H358" s="50">
        <v>859.91662857142899</v>
      </c>
      <c r="I358" s="50">
        <v>150.67535159222399</v>
      </c>
      <c r="J358" s="50">
        <v>273405.02830000001</v>
      </c>
      <c r="K358" s="50">
        <v>2423.7661785714299</v>
      </c>
      <c r="L358" s="50">
        <v>112.80173422551201</v>
      </c>
    </row>
    <row r="359" spans="1:12" ht="13.5" customHeight="1">
      <c r="A359" s="38" t="s">
        <v>122</v>
      </c>
      <c r="B359" s="49" t="s">
        <v>198</v>
      </c>
      <c r="C359" s="38">
        <v>17</v>
      </c>
      <c r="D359" s="50">
        <v>566965.77965000004</v>
      </c>
      <c r="E359" s="50">
        <v>2797.4565642857101</v>
      </c>
      <c r="F359" s="50">
        <v>202.671879480912</v>
      </c>
      <c r="G359" s="50">
        <v>79635.062600000005</v>
      </c>
      <c r="H359" s="50">
        <v>255.36458571428599</v>
      </c>
      <c r="I359" s="50">
        <v>311.84849840180902</v>
      </c>
      <c r="J359" s="50">
        <v>646600.84224999999</v>
      </c>
      <c r="K359" s="50">
        <v>3052.8211500000002</v>
      </c>
      <c r="L359" s="50">
        <v>211.80436405519501</v>
      </c>
    </row>
    <row r="360" spans="1:12" ht="13.5" customHeight="1">
      <c r="A360" s="38" t="s">
        <v>122</v>
      </c>
      <c r="B360" s="49" t="s">
        <v>198</v>
      </c>
      <c r="C360" s="38">
        <v>18</v>
      </c>
      <c r="D360" s="50">
        <v>306294.80985000002</v>
      </c>
      <c r="E360" s="50">
        <v>634.49232142857102</v>
      </c>
      <c r="F360" s="50">
        <v>482.739978886382</v>
      </c>
      <c r="G360" s="50">
        <v>98560.830050000004</v>
      </c>
      <c r="H360" s="50">
        <v>201.75305</v>
      </c>
      <c r="I360" s="50">
        <v>488.52213163568001</v>
      </c>
      <c r="J360" s="50">
        <v>404855.63990000001</v>
      </c>
      <c r="K360" s="50">
        <v>836.24537142857105</v>
      </c>
      <c r="L360" s="50">
        <v>484.13498445842299</v>
      </c>
    </row>
    <row r="361" spans="1:12" ht="13.5" customHeight="1">
      <c r="A361" s="38" t="s">
        <v>122</v>
      </c>
      <c r="B361" s="49" t="s">
        <v>198</v>
      </c>
      <c r="C361" s="38">
        <v>19</v>
      </c>
      <c r="D361" s="50">
        <v>37669.410750000003</v>
      </c>
      <c r="E361" s="50">
        <v>512.37828571428599</v>
      </c>
      <c r="F361" s="50">
        <v>73.518749330851506</v>
      </c>
      <c r="G361" s="50">
        <v>12148.36355</v>
      </c>
      <c r="H361" s="50">
        <v>549.88933571428595</v>
      </c>
      <c r="I361" s="50">
        <v>22.092378886053002</v>
      </c>
      <c r="J361" s="50">
        <v>49817.774299999997</v>
      </c>
      <c r="K361" s="50">
        <v>1062.26762142857</v>
      </c>
      <c r="L361" s="50">
        <v>46.897573921158802</v>
      </c>
    </row>
    <row r="362" spans="1:12" ht="13.5" customHeight="1">
      <c r="A362" s="38" t="s">
        <v>122</v>
      </c>
      <c r="B362" s="49" t="s">
        <v>198</v>
      </c>
      <c r="C362" s="38">
        <v>21</v>
      </c>
      <c r="D362" s="50">
        <v>50659.619400000003</v>
      </c>
      <c r="E362" s="50">
        <v>818.122007142857</v>
      </c>
      <c r="F362" s="50">
        <v>61.921839233880902</v>
      </c>
      <c r="G362" s="50">
        <v>196424.56404999999</v>
      </c>
      <c r="H362" s="50">
        <v>6143.6178071428603</v>
      </c>
      <c r="I362" s="50">
        <v>31.972132742637001</v>
      </c>
      <c r="J362" s="50">
        <v>247084.18345000001</v>
      </c>
      <c r="K362" s="50">
        <v>6961.7398142857101</v>
      </c>
      <c r="L362" s="50">
        <v>35.491729085159903</v>
      </c>
    </row>
    <row r="363" spans="1:12" ht="13.5" customHeight="1">
      <c r="A363" s="38" t="s">
        <v>122</v>
      </c>
      <c r="B363" s="49" t="s">
        <v>198</v>
      </c>
      <c r="C363" s="38">
        <v>22</v>
      </c>
      <c r="D363" s="50">
        <v>280098.10954999999</v>
      </c>
      <c r="E363" s="50">
        <v>546.19568571428601</v>
      </c>
      <c r="F363" s="50">
        <v>512.81640788447896</v>
      </c>
      <c r="G363" s="50">
        <v>368430.85139999999</v>
      </c>
      <c r="H363" s="50">
        <v>1322.0078714285701</v>
      </c>
      <c r="I363" s="50">
        <v>278.690361353046</v>
      </c>
      <c r="J363" s="50">
        <v>648528.96094999998</v>
      </c>
      <c r="K363" s="50">
        <v>1868.2035571428601</v>
      </c>
      <c r="L363" s="50">
        <v>347.14041650891102</v>
      </c>
    </row>
    <row r="364" spans="1:12" ht="13.5" customHeight="1">
      <c r="A364" s="38" t="s">
        <v>122</v>
      </c>
      <c r="B364" s="49" t="s">
        <v>198</v>
      </c>
      <c r="C364" s="38">
        <v>23</v>
      </c>
      <c r="D364" s="50">
        <v>168257.973383</v>
      </c>
      <c r="E364" s="50">
        <v>2797.5579335535999</v>
      </c>
      <c r="F364" s="50">
        <v>60.144589452440798</v>
      </c>
      <c r="G364" s="50">
        <v>907217.31061799999</v>
      </c>
      <c r="H364" s="50">
        <v>12149.0458772525</v>
      </c>
      <c r="I364" s="50">
        <v>74.673955451649505</v>
      </c>
      <c r="J364" s="50">
        <v>1075475.284001</v>
      </c>
      <c r="K364" s="50">
        <v>14946.6038108061</v>
      </c>
      <c r="L364" s="50">
        <v>71.954491977866695</v>
      </c>
    </row>
    <row r="365" spans="1:12" ht="13.5" customHeight="1">
      <c r="A365" s="38" t="s">
        <v>122</v>
      </c>
      <c r="B365" s="49" t="s">
        <v>198</v>
      </c>
      <c r="C365" s="38">
        <v>24</v>
      </c>
      <c r="D365" s="50">
        <v>124686.0683</v>
      </c>
      <c r="E365" s="50">
        <v>839.145192857143</v>
      </c>
      <c r="F365" s="50">
        <v>148.58700182201599</v>
      </c>
      <c r="G365" s="50">
        <v>434181.00874999998</v>
      </c>
      <c r="H365" s="50">
        <v>6386.8739142857103</v>
      </c>
      <c r="I365" s="50">
        <v>67.980206682780207</v>
      </c>
      <c r="J365" s="50">
        <v>558867.07704999996</v>
      </c>
      <c r="K365" s="50">
        <v>7226.0191071428599</v>
      </c>
      <c r="L365" s="50">
        <v>77.340935411804395</v>
      </c>
    </row>
    <row r="366" spans="1:12" ht="13.5" customHeight="1">
      <c r="A366" s="38" t="s">
        <v>122</v>
      </c>
      <c r="B366" s="49" t="s">
        <v>198</v>
      </c>
      <c r="C366" s="38">
        <v>25</v>
      </c>
      <c r="D366" s="50">
        <v>137167.63644999999</v>
      </c>
      <c r="E366" s="50">
        <v>5308.2715674603196</v>
      </c>
      <c r="F366" s="50">
        <v>25.840357771225801</v>
      </c>
      <c r="G366" s="50">
        <v>321133.82280000002</v>
      </c>
      <c r="H366" s="50">
        <v>32270.383667055401</v>
      </c>
      <c r="I366" s="50">
        <v>9.9513481498468597</v>
      </c>
      <c r="J366" s="50">
        <v>458301.45925000001</v>
      </c>
      <c r="K366" s="50">
        <v>37578.655234515703</v>
      </c>
      <c r="L366" s="50">
        <v>12.195791903406199</v>
      </c>
    </row>
    <row r="367" spans="1:12" ht="13.5" customHeight="1">
      <c r="A367" s="38" t="s">
        <v>122</v>
      </c>
      <c r="B367" s="49" t="s">
        <v>198</v>
      </c>
      <c r="C367" s="38">
        <v>26</v>
      </c>
      <c r="D367" s="50">
        <v>80494.84345</v>
      </c>
      <c r="E367" s="50">
        <v>465.57643571428599</v>
      </c>
      <c r="F367" s="50">
        <v>172.89286414701201</v>
      </c>
      <c r="G367" s="50">
        <v>122642.63860000001</v>
      </c>
      <c r="H367" s="50">
        <v>3915.4417857142898</v>
      </c>
      <c r="I367" s="50">
        <v>31.3228098671952</v>
      </c>
      <c r="J367" s="50">
        <v>203137.48204999999</v>
      </c>
      <c r="K367" s="50">
        <v>4381.0182214285696</v>
      </c>
      <c r="L367" s="50">
        <v>46.367641443810399</v>
      </c>
    </row>
    <row r="368" spans="1:12" ht="13.5" customHeight="1">
      <c r="A368" s="38" t="s">
        <v>122</v>
      </c>
      <c r="B368" s="49" t="s">
        <v>198</v>
      </c>
      <c r="C368" s="38">
        <v>27</v>
      </c>
      <c r="D368" s="50">
        <v>24154.1806965</v>
      </c>
      <c r="E368" s="50">
        <v>793.59106003901604</v>
      </c>
      <c r="F368" s="50">
        <v>30.436558465404701</v>
      </c>
      <c r="G368" s="50">
        <v>92995.494143250005</v>
      </c>
      <c r="H368" s="50">
        <v>8395.9055639021499</v>
      </c>
      <c r="I368" s="50">
        <v>11.0762911082612</v>
      </c>
      <c r="J368" s="50">
        <v>117149.67483975001</v>
      </c>
      <c r="K368" s="50">
        <v>9189.4966239411697</v>
      </c>
      <c r="L368" s="50">
        <v>12.7482145795171</v>
      </c>
    </row>
    <row r="369" spans="1:12" ht="13.5" customHeight="1">
      <c r="A369" s="38" t="s">
        <v>122</v>
      </c>
      <c r="B369" s="49" t="s">
        <v>198</v>
      </c>
      <c r="C369" s="38">
        <v>29</v>
      </c>
      <c r="D369" s="50">
        <v>517002.78515000001</v>
      </c>
      <c r="E369" s="50">
        <v>7247.2636721968902</v>
      </c>
      <c r="F369" s="50">
        <v>71.337653566187896</v>
      </c>
      <c r="G369" s="50">
        <v>1645944.40805</v>
      </c>
      <c r="H369" s="50">
        <v>27854.977685714301</v>
      </c>
      <c r="I369" s="50">
        <v>59.089776578573201</v>
      </c>
      <c r="J369" s="50">
        <v>2162947.1932000001</v>
      </c>
      <c r="K369" s="50">
        <v>35102.241357911204</v>
      </c>
      <c r="L369" s="50">
        <v>61.618492424630503</v>
      </c>
    </row>
    <row r="370" spans="1:12" ht="13.5" customHeight="1">
      <c r="A370" s="38" t="s">
        <v>118</v>
      </c>
      <c r="B370" s="49" t="s">
        <v>195</v>
      </c>
      <c r="C370" s="38">
        <v>12</v>
      </c>
      <c r="D370" s="50">
        <v>677404.48315300001</v>
      </c>
      <c r="E370" s="50">
        <v>5871.6000571428604</v>
      </c>
      <c r="F370" s="50">
        <v>115.36965674781101</v>
      </c>
      <c r="G370" s="50">
        <v>221263.1876</v>
      </c>
      <c r="H370" s="50">
        <v>1633.90805</v>
      </c>
      <c r="I370" s="50">
        <v>135.419607976104</v>
      </c>
      <c r="J370" s="50">
        <v>898667.67075299995</v>
      </c>
      <c r="K370" s="50">
        <v>7505.5081071428604</v>
      </c>
      <c r="L370" s="50">
        <v>119.73442143080899</v>
      </c>
    </row>
    <row r="371" spans="1:12" ht="13.5" customHeight="1">
      <c r="A371" s="38" t="s">
        <v>118</v>
      </c>
      <c r="B371" s="49" t="s">
        <v>195</v>
      </c>
      <c r="C371" s="38">
        <v>13</v>
      </c>
      <c r="D371" s="50">
        <v>56204.167650000003</v>
      </c>
      <c r="E371" s="50">
        <v>183.026471428571</v>
      </c>
      <c r="F371" s="50">
        <v>307.08217894007998</v>
      </c>
      <c r="G371" s="50">
        <v>65166.634550000002</v>
      </c>
      <c r="H371" s="50">
        <v>86.8540285714286</v>
      </c>
      <c r="I371" s="50">
        <v>750.30065527020497</v>
      </c>
      <c r="J371" s="50">
        <v>121370.80220000001</v>
      </c>
      <c r="K371" s="50">
        <v>269.88049999999998</v>
      </c>
      <c r="L371" s="50">
        <v>449.720532606098</v>
      </c>
    </row>
    <row r="372" spans="1:12" ht="13.5" customHeight="1">
      <c r="A372" s="38" t="s">
        <v>118</v>
      </c>
      <c r="B372" s="49" t="s">
        <v>195</v>
      </c>
      <c r="C372" s="38">
        <v>14</v>
      </c>
      <c r="D372" s="50">
        <v>259451.74445</v>
      </c>
      <c r="E372" s="50">
        <v>1249.07071428571</v>
      </c>
      <c r="F372" s="50">
        <v>207.71581743341801</v>
      </c>
      <c r="G372" s="50">
        <v>36158.621050000002</v>
      </c>
      <c r="H372" s="50">
        <v>150.42782142857101</v>
      </c>
      <c r="I372" s="50">
        <v>240.37189867280901</v>
      </c>
      <c r="J372" s="50">
        <v>295610.36550000001</v>
      </c>
      <c r="K372" s="50">
        <v>1399.49853571429</v>
      </c>
      <c r="L372" s="50">
        <v>211.225919825007</v>
      </c>
    </row>
    <row r="373" spans="1:12" ht="13.5" customHeight="1">
      <c r="A373" s="38" t="s">
        <v>118</v>
      </c>
      <c r="B373" s="49" t="s">
        <v>195</v>
      </c>
      <c r="C373" s="38">
        <v>15</v>
      </c>
      <c r="D373" s="50">
        <v>142816.64665000001</v>
      </c>
      <c r="E373" s="50">
        <v>983.86376428571396</v>
      </c>
      <c r="F373" s="50">
        <v>145.15896594045699</v>
      </c>
      <c r="G373" s="50">
        <v>12545.335300000001</v>
      </c>
      <c r="H373" s="50">
        <v>55.584400000000002</v>
      </c>
      <c r="I373" s="50">
        <v>225.69885255575301</v>
      </c>
      <c r="J373" s="50">
        <v>155361.98194999999</v>
      </c>
      <c r="K373" s="50">
        <v>1039.4481642857099</v>
      </c>
      <c r="L373" s="50">
        <v>149.46582935837</v>
      </c>
    </row>
    <row r="374" spans="1:12" ht="13.5" customHeight="1">
      <c r="A374" s="38" t="s">
        <v>118</v>
      </c>
      <c r="B374" s="49" t="s">
        <v>195</v>
      </c>
      <c r="C374" s="38">
        <v>16</v>
      </c>
      <c r="D374" s="50">
        <v>305402.34090000001</v>
      </c>
      <c r="E374" s="50">
        <v>1876.3412857142901</v>
      </c>
      <c r="F374" s="50">
        <v>162.76481428256801</v>
      </c>
      <c r="G374" s="50">
        <v>27329.574499999999</v>
      </c>
      <c r="H374" s="50">
        <v>225.45102857142899</v>
      </c>
      <c r="I374" s="50">
        <v>121.221777843171</v>
      </c>
      <c r="J374" s="50">
        <v>332731.9154</v>
      </c>
      <c r="K374" s="50">
        <v>2101.7923142857098</v>
      </c>
      <c r="L374" s="50">
        <v>158.30865549295601</v>
      </c>
    </row>
    <row r="375" spans="1:12" ht="13.5" customHeight="1">
      <c r="A375" s="38" t="s">
        <v>118</v>
      </c>
      <c r="B375" s="49" t="s">
        <v>195</v>
      </c>
      <c r="C375" s="38">
        <v>17</v>
      </c>
      <c r="D375" s="50">
        <v>1039032.93405</v>
      </c>
      <c r="E375" s="50">
        <v>4629.8020428571399</v>
      </c>
      <c r="F375" s="50">
        <v>224.42275596923599</v>
      </c>
      <c r="G375" s="50">
        <v>97638.013449999999</v>
      </c>
      <c r="H375" s="50">
        <v>816.47787142857101</v>
      </c>
      <c r="I375" s="50">
        <v>119.58439642603599</v>
      </c>
      <c r="J375" s="50">
        <v>1136670.9475</v>
      </c>
      <c r="K375" s="50">
        <v>5446.2799142857102</v>
      </c>
      <c r="L375" s="50">
        <v>208.705936049759</v>
      </c>
    </row>
    <row r="376" spans="1:12" ht="13.5" customHeight="1">
      <c r="A376" s="38" t="s">
        <v>118</v>
      </c>
      <c r="B376" s="49" t="s">
        <v>195</v>
      </c>
      <c r="C376" s="38">
        <v>18</v>
      </c>
      <c r="D376" s="50">
        <v>351852.54265000002</v>
      </c>
      <c r="E376" s="50">
        <v>841.61879999999996</v>
      </c>
      <c r="F376" s="50">
        <v>418.06640090501799</v>
      </c>
      <c r="G376" s="50">
        <v>127552.59880000001</v>
      </c>
      <c r="H376" s="50">
        <v>791.84780000000001</v>
      </c>
      <c r="I376" s="50">
        <v>161.082216557273</v>
      </c>
      <c r="J376" s="50">
        <v>479405.14145</v>
      </c>
      <c r="K376" s="50">
        <v>1633.4666</v>
      </c>
      <c r="L376" s="50">
        <v>293.48940556850101</v>
      </c>
    </row>
    <row r="377" spans="1:12" ht="13.5" customHeight="1">
      <c r="A377" s="38" t="s">
        <v>118</v>
      </c>
      <c r="B377" s="49" t="s">
        <v>195</v>
      </c>
      <c r="C377" s="38">
        <v>19</v>
      </c>
      <c r="D377" s="50">
        <v>66856.078349999996</v>
      </c>
      <c r="E377" s="50">
        <v>830.34373571428603</v>
      </c>
      <c r="F377" s="50">
        <v>80.516147077918802</v>
      </c>
      <c r="G377" s="50">
        <v>42998.67065</v>
      </c>
      <c r="H377" s="50">
        <v>379.71114999999998</v>
      </c>
      <c r="I377" s="50">
        <v>113.240474107753</v>
      </c>
      <c r="J377" s="50">
        <v>109854.749</v>
      </c>
      <c r="K377" s="50">
        <v>1210.0548857142901</v>
      </c>
      <c r="L377" s="50">
        <v>90.784930747297196</v>
      </c>
    </row>
    <row r="378" spans="1:12" ht="13.5" customHeight="1">
      <c r="A378" s="38" t="s">
        <v>118</v>
      </c>
      <c r="B378" s="49" t="s">
        <v>195</v>
      </c>
      <c r="C378" s="38">
        <v>21</v>
      </c>
      <c r="D378" s="50">
        <v>66645.401599999997</v>
      </c>
      <c r="E378" s="50">
        <v>791.81550000000004</v>
      </c>
      <c r="F378" s="50">
        <v>84.167841624721902</v>
      </c>
      <c r="G378" s="50">
        <v>283558.41424999997</v>
      </c>
      <c r="H378" s="50">
        <v>7038.6991285714303</v>
      </c>
      <c r="I378" s="50">
        <v>40.285627936415402</v>
      </c>
      <c r="J378" s="50">
        <v>350203.81585000001</v>
      </c>
      <c r="K378" s="50">
        <v>7830.51462857143</v>
      </c>
      <c r="L378" s="50">
        <v>44.722962980261997</v>
      </c>
    </row>
    <row r="379" spans="1:12" ht="13.5" customHeight="1">
      <c r="A379" s="38" t="s">
        <v>118</v>
      </c>
      <c r="B379" s="49" t="s">
        <v>195</v>
      </c>
      <c r="C379" s="38">
        <v>22</v>
      </c>
      <c r="D379" s="50">
        <v>517077.64659919997</v>
      </c>
      <c r="E379" s="50">
        <v>1544.9295999999999</v>
      </c>
      <c r="F379" s="50">
        <v>334.693339165228</v>
      </c>
      <c r="G379" s="50">
        <v>537368.76124999998</v>
      </c>
      <c r="H379" s="50">
        <v>1333.5739142857101</v>
      </c>
      <c r="I379" s="50">
        <v>402.953863669285</v>
      </c>
      <c r="J379" s="50">
        <v>1054446.4078492001</v>
      </c>
      <c r="K379" s="50">
        <v>2878.50351428571</v>
      </c>
      <c r="L379" s="50">
        <v>366.317568353171</v>
      </c>
    </row>
    <row r="380" spans="1:12" ht="13.5" customHeight="1">
      <c r="A380" s="38" t="s">
        <v>118</v>
      </c>
      <c r="B380" s="49" t="s">
        <v>195</v>
      </c>
      <c r="C380" s="38">
        <v>23</v>
      </c>
      <c r="D380" s="50">
        <v>172293.58239890001</v>
      </c>
      <c r="E380" s="50">
        <v>1622.5533770987099</v>
      </c>
      <c r="F380" s="50">
        <v>106.186696123969</v>
      </c>
      <c r="G380" s="50">
        <v>1091837.08147175</v>
      </c>
      <c r="H380" s="50">
        <v>8710.5987889243897</v>
      </c>
      <c r="I380" s="50">
        <v>125.345812375153</v>
      </c>
      <c r="J380" s="50">
        <v>1264130.6638706501</v>
      </c>
      <c r="K380" s="50">
        <v>10333.152166023099</v>
      </c>
      <c r="L380" s="50">
        <v>122.33737039383701</v>
      </c>
    </row>
    <row r="381" spans="1:12" ht="13.5" customHeight="1">
      <c r="A381" s="38" t="s">
        <v>118</v>
      </c>
      <c r="B381" s="49" t="s">
        <v>195</v>
      </c>
      <c r="C381" s="38">
        <v>24</v>
      </c>
      <c r="D381" s="50">
        <v>159529.48680000001</v>
      </c>
      <c r="E381" s="50">
        <v>1437.1560857142899</v>
      </c>
      <c r="F381" s="50">
        <v>111.003591318831</v>
      </c>
      <c r="G381" s="50">
        <v>471375.57500000001</v>
      </c>
      <c r="H381" s="50">
        <v>4775.5398500000001</v>
      </c>
      <c r="I381" s="50">
        <v>98.706238416165704</v>
      </c>
      <c r="J381" s="50">
        <v>630905.06180000002</v>
      </c>
      <c r="K381" s="50">
        <v>6212.6959357142896</v>
      </c>
      <c r="L381" s="50">
        <v>101.55093188662001</v>
      </c>
    </row>
    <row r="382" spans="1:12" ht="13.5" customHeight="1">
      <c r="A382" s="38" t="s">
        <v>118</v>
      </c>
      <c r="B382" s="49" t="s">
        <v>195</v>
      </c>
      <c r="C382" s="38">
        <v>25</v>
      </c>
      <c r="D382" s="50">
        <v>229953.57985000001</v>
      </c>
      <c r="E382" s="50">
        <v>5151.7362295889998</v>
      </c>
      <c r="F382" s="50">
        <v>44.636132286676698</v>
      </c>
      <c r="G382" s="50">
        <v>399872.60800000001</v>
      </c>
      <c r="H382" s="50">
        <v>7818.0261941482704</v>
      </c>
      <c r="I382" s="50">
        <v>51.147514483809402</v>
      </c>
      <c r="J382" s="50">
        <v>629826.18784999999</v>
      </c>
      <c r="K382" s="50">
        <v>12969.7624237373</v>
      </c>
      <c r="L382" s="50">
        <v>48.561119878132203</v>
      </c>
    </row>
    <row r="383" spans="1:12" ht="13.5" customHeight="1">
      <c r="A383" s="38" t="s">
        <v>118</v>
      </c>
      <c r="B383" s="49" t="s">
        <v>195</v>
      </c>
      <c r="C383" s="38">
        <v>26</v>
      </c>
      <c r="D383" s="50">
        <v>85787.57101</v>
      </c>
      <c r="E383" s="50">
        <v>999.588871428571</v>
      </c>
      <c r="F383" s="50">
        <v>85.822855237869902</v>
      </c>
      <c r="G383" s="50">
        <v>125412.94455</v>
      </c>
      <c r="H383" s="50">
        <v>3120.6930071428601</v>
      </c>
      <c r="I383" s="50">
        <v>40.187530225801197</v>
      </c>
      <c r="J383" s="50">
        <v>211200.51556</v>
      </c>
      <c r="K383" s="50">
        <v>4120.2818785714298</v>
      </c>
      <c r="L383" s="50">
        <v>51.258754081462698</v>
      </c>
    </row>
    <row r="384" spans="1:12" ht="13.5" customHeight="1">
      <c r="A384" s="38" t="s">
        <v>118</v>
      </c>
      <c r="B384" s="49" t="s">
        <v>195</v>
      </c>
      <c r="C384" s="38">
        <v>27</v>
      </c>
      <c r="D384" s="50">
        <v>109874.9582505</v>
      </c>
      <c r="E384" s="50">
        <v>1608.37122427143</v>
      </c>
      <c r="F384" s="50">
        <v>68.314426789295396</v>
      </c>
      <c r="G384" s="50">
        <v>506397.00166274997</v>
      </c>
      <c r="H384" s="50">
        <v>13076.2249697648</v>
      </c>
      <c r="I384" s="50">
        <v>38.726544001319503</v>
      </c>
      <c r="J384" s="50">
        <v>616271.95991324994</v>
      </c>
      <c r="K384" s="50">
        <v>14684.596194036299</v>
      </c>
      <c r="L384" s="50">
        <v>41.967239123914901</v>
      </c>
    </row>
    <row r="385" spans="1:12" ht="13.5" customHeight="1">
      <c r="A385" s="38" t="s">
        <v>118</v>
      </c>
      <c r="B385" s="49" t="s">
        <v>195</v>
      </c>
      <c r="C385" s="38">
        <v>29</v>
      </c>
      <c r="D385" s="50">
        <v>599490.68220000004</v>
      </c>
      <c r="E385" s="50">
        <v>5984.53336201413</v>
      </c>
      <c r="F385" s="50">
        <v>100.17333782532999</v>
      </c>
      <c r="G385" s="50">
        <v>1611473.7564999999</v>
      </c>
      <c r="H385" s="50">
        <v>46432.921147216701</v>
      </c>
      <c r="I385" s="50">
        <v>34.705414104591497</v>
      </c>
      <c r="J385" s="50">
        <v>2210964.4386999998</v>
      </c>
      <c r="K385" s="50">
        <v>52417.454509230804</v>
      </c>
      <c r="L385" s="50">
        <v>42.179927648158603</v>
      </c>
    </row>
    <row r="386" spans="1:12" ht="13.5" customHeight="1">
      <c r="A386" s="38" t="s">
        <v>122</v>
      </c>
      <c r="B386" s="49" t="s">
        <v>151</v>
      </c>
      <c r="C386" s="38">
        <v>12</v>
      </c>
      <c r="D386" s="50">
        <v>295909.84519999998</v>
      </c>
      <c r="E386" s="50">
        <v>1517.7150714285699</v>
      </c>
      <c r="F386" s="50">
        <v>194.97061785218401</v>
      </c>
      <c r="G386" s="50">
        <v>79211.757549999995</v>
      </c>
      <c r="H386" s="50">
        <v>331.647764285714</v>
      </c>
      <c r="I386" s="50">
        <v>238.84303191550899</v>
      </c>
      <c r="J386" s="50">
        <v>375121.60275000002</v>
      </c>
      <c r="K386" s="50">
        <v>1849.36283571429</v>
      </c>
      <c r="L386" s="50">
        <v>202.83829409014601</v>
      </c>
    </row>
    <row r="387" spans="1:12" ht="13.5" customHeight="1">
      <c r="A387" s="38" t="s">
        <v>122</v>
      </c>
      <c r="B387" s="49" t="s">
        <v>151</v>
      </c>
      <c r="C387" s="38">
        <v>13</v>
      </c>
      <c r="D387" s="50">
        <v>44350.582450000002</v>
      </c>
      <c r="E387" s="50">
        <v>182.96857142857101</v>
      </c>
      <c r="F387" s="50">
        <v>242.394538601477</v>
      </c>
      <c r="G387" s="50">
        <v>29230.132799999999</v>
      </c>
      <c r="H387" s="50">
        <v>101.00617142857099</v>
      </c>
      <c r="I387" s="50">
        <v>289.389572801209</v>
      </c>
      <c r="J387" s="50">
        <v>73580.715249999994</v>
      </c>
      <c r="K387" s="50">
        <v>283.97474285714299</v>
      </c>
      <c r="L387" s="50">
        <v>259.11006911982901</v>
      </c>
    </row>
    <row r="388" spans="1:12" ht="13.5" customHeight="1">
      <c r="A388" s="38" t="s">
        <v>122</v>
      </c>
      <c r="B388" s="49" t="s">
        <v>151</v>
      </c>
      <c r="C388" s="38">
        <v>14</v>
      </c>
      <c r="D388" s="50">
        <v>112565.61444999999</v>
      </c>
      <c r="E388" s="50">
        <v>286.00650000000002</v>
      </c>
      <c r="F388" s="50">
        <v>393.57711957595399</v>
      </c>
      <c r="G388" s="50">
        <v>23550.915000000001</v>
      </c>
      <c r="H388" s="50">
        <v>144.87804285714299</v>
      </c>
      <c r="I388" s="50">
        <v>162.55682735321301</v>
      </c>
      <c r="J388" s="50">
        <v>136116.52945</v>
      </c>
      <c r="K388" s="50">
        <v>430.884542857143</v>
      </c>
      <c r="L388" s="50">
        <v>315.90023756115198</v>
      </c>
    </row>
    <row r="389" spans="1:12" ht="13.5" customHeight="1">
      <c r="A389" s="38" t="s">
        <v>122</v>
      </c>
      <c r="B389" s="49" t="s">
        <v>151</v>
      </c>
      <c r="C389" s="38">
        <v>15</v>
      </c>
      <c r="D389" s="50">
        <v>66260.795849999995</v>
      </c>
      <c r="E389" s="50">
        <v>203.488364285714</v>
      </c>
      <c r="F389" s="50">
        <v>325.62449495620501</v>
      </c>
      <c r="G389" s="50">
        <v>129.21299999999999</v>
      </c>
      <c r="H389" s="50">
        <v>1.4650000000000001</v>
      </c>
      <c r="I389" s="50">
        <v>88.2</v>
      </c>
      <c r="J389" s="50">
        <v>66390.008849999998</v>
      </c>
      <c r="K389" s="50">
        <v>204.953364285714</v>
      </c>
      <c r="L389" s="50">
        <v>323.92739236741301</v>
      </c>
    </row>
    <row r="390" spans="1:12" ht="13.5" customHeight="1">
      <c r="A390" s="38" t="s">
        <v>122</v>
      </c>
      <c r="B390" s="49" t="s">
        <v>151</v>
      </c>
      <c r="C390" s="38">
        <v>16</v>
      </c>
      <c r="D390" s="50">
        <v>99448.902249999999</v>
      </c>
      <c r="E390" s="50">
        <v>571.67674999999997</v>
      </c>
      <c r="F390" s="50">
        <v>173.960025923741</v>
      </c>
      <c r="G390" s="50">
        <v>72114.74755</v>
      </c>
      <c r="H390" s="50">
        <v>919.74593571428602</v>
      </c>
      <c r="I390" s="50">
        <v>78.407247860241796</v>
      </c>
      <c r="J390" s="50">
        <v>171563.64980000001</v>
      </c>
      <c r="K390" s="50">
        <v>1491.4226857142901</v>
      </c>
      <c r="L390" s="50">
        <v>115.033552488732</v>
      </c>
    </row>
    <row r="391" spans="1:12" ht="13.5" customHeight="1">
      <c r="A391" s="38" t="s">
        <v>122</v>
      </c>
      <c r="B391" s="49" t="s">
        <v>151</v>
      </c>
      <c r="C391" s="38">
        <v>17</v>
      </c>
      <c r="D391" s="50">
        <v>353534.88675000001</v>
      </c>
      <c r="E391" s="50">
        <v>1346.0138142857099</v>
      </c>
      <c r="F391" s="50">
        <v>262.65323802609697</v>
      </c>
      <c r="G391" s="50">
        <v>50442.777399999999</v>
      </c>
      <c r="H391" s="50">
        <v>150.05740714285699</v>
      </c>
      <c r="I391" s="50">
        <v>336.15653076010898</v>
      </c>
      <c r="J391" s="50">
        <v>403977.66415000003</v>
      </c>
      <c r="K391" s="50">
        <v>1496.07122142857</v>
      </c>
      <c r="L391" s="50">
        <v>270.025690196921</v>
      </c>
    </row>
    <row r="392" spans="1:12" ht="13.5" customHeight="1">
      <c r="A392" s="38" t="s">
        <v>122</v>
      </c>
      <c r="B392" s="49" t="s">
        <v>151</v>
      </c>
      <c r="C392" s="38">
        <v>18</v>
      </c>
      <c r="D392" s="50">
        <v>80003.788650000002</v>
      </c>
      <c r="E392" s="50">
        <v>123.87000714285701</v>
      </c>
      <c r="F392" s="50">
        <v>645.86892739687198</v>
      </c>
      <c r="G392" s="50">
        <v>1711.6261999999999</v>
      </c>
      <c r="H392" s="50">
        <v>1.7704571428571401</v>
      </c>
      <c r="I392" s="50">
        <v>966.77076138527605</v>
      </c>
      <c r="J392" s="50">
        <v>81715.414850000001</v>
      </c>
      <c r="K392" s="50">
        <v>125.640464285714</v>
      </c>
      <c r="L392" s="50">
        <v>650.39090164593802</v>
      </c>
    </row>
    <row r="393" spans="1:12" ht="13.5" customHeight="1">
      <c r="A393" s="38" t="s">
        <v>122</v>
      </c>
      <c r="B393" s="49" t="s">
        <v>151</v>
      </c>
      <c r="C393" s="38">
        <v>19</v>
      </c>
      <c r="D393" s="50">
        <v>26312.7042</v>
      </c>
      <c r="E393" s="50">
        <v>173.227292857143</v>
      </c>
      <c r="F393" s="50">
        <v>151.896989013732</v>
      </c>
      <c r="G393" s="50">
        <v>9335.9506500000007</v>
      </c>
      <c r="H393" s="50">
        <v>125.859778571429</v>
      </c>
      <c r="I393" s="50">
        <v>74.177396114689799</v>
      </c>
      <c r="J393" s="50">
        <v>35648.654849999999</v>
      </c>
      <c r="K393" s="50">
        <v>299.08707142857099</v>
      </c>
      <c r="L393" s="50">
        <v>119.191560771003</v>
      </c>
    </row>
    <row r="394" spans="1:12" ht="13.5" customHeight="1">
      <c r="A394" s="38" t="s">
        <v>122</v>
      </c>
      <c r="B394" s="49" t="s">
        <v>151</v>
      </c>
      <c r="C394" s="38">
        <v>21</v>
      </c>
      <c r="D394" s="50">
        <v>29929.29365</v>
      </c>
      <c r="E394" s="50">
        <v>314.47370714285699</v>
      </c>
      <c r="F394" s="50">
        <v>95.172642323333903</v>
      </c>
      <c r="G394" s="50">
        <v>160276.20509999999</v>
      </c>
      <c r="H394" s="50">
        <v>5971.2027285714303</v>
      </c>
      <c r="I394" s="50">
        <v>26.841527977788999</v>
      </c>
      <c r="J394" s="50">
        <v>190205.49875</v>
      </c>
      <c r="K394" s="50">
        <v>6285.6764357142902</v>
      </c>
      <c r="L394" s="50">
        <v>30.260147924458899</v>
      </c>
    </row>
    <row r="395" spans="1:12" ht="13.5" customHeight="1">
      <c r="A395" s="38" t="s">
        <v>122</v>
      </c>
      <c r="B395" s="49" t="s">
        <v>151</v>
      </c>
      <c r="C395" s="38">
        <v>22</v>
      </c>
      <c r="D395" s="50">
        <v>383489.62720659998</v>
      </c>
      <c r="E395" s="50">
        <v>553.95436428571395</v>
      </c>
      <c r="F395" s="50">
        <v>692.27656993204403</v>
      </c>
      <c r="G395" s="50">
        <v>571509.05859999999</v>
      </c>
      <c r="H395" s="50">
        <v>2852.40703571429</v>
      </c>
      <c r="I395" s="50">
        <v>200.360275179621</v>
      </c>
      <c r="J395" s="50">
        <v>954998.68580660003</v>
      </c>
      <c r="K395" s="50">
        <v>3406.3613999999998</v>
      </c>
      <c r="L395" s="50">
        <v>280.357417685217</v>
      </c>
    </row>
    <row r="396" spans="1:12" ht="13.5" customHeight="1">
      <c r="A396" s="38" t="s">
        <v>122</v>
      </c>
      <c r="B396" s="49" t="s">
        <v>151</v>
      </c>
      <c r="C396" s="38">
        <v>23</v>
      </c>
      <c r="D396" s="50">
        <v>176469.10203235</v>
      </c>
      <c r="E396" s="50">
        <v>3477.2790593439099</v>
      </c>
      <c r="F396" s="50">
        <v>50.749191830938699</v>
      </c>
      <c r="G396" s="50">
        <v>542819.78902855003</v>
      </c>
      <c r="H396" s="50">
        <v>4887.4947726932696</v>
      </c>
      <c r="I396" s="50">
        <v>111.06299122022899</v>
      </c>
      <c r="J396" s="50">
        <v>719288.89106089994</v>
      </c>
      <c r="K396" s="50">
        <v>8364.7738320371791</v>
      </c>
      <c r="L396" s="50">
        <v>85.990237812051205</v>
      </c>
    </row>
    <row r="397" spans="1:12" ht="13.5" customHeight="1">
      <c r="A397" s="38" t="s">
        <v>122</v>
      </c>
      <c r="B397" s="49" t="s">
        <v>151</v>
      </c>
      <c r="C397" s="38">
        <v>24</v>
      </c>
      <c r="D397" s="50">
        <v>122293.12245</v>
      </c>
      <c r="E397" s="50">
        <v>1031.09930714286</v>
      </c>
      <c r="F397" s="50">
        <v>118.60460151881</v>
      </c>
      <c r="G397" s="50">
        <v>213030.05825</v>
      </c>
      <c r="H397" s="50">
        <v>2295.9576214285698</v>
      </c>
      <c r="I397" s="50">
        <v>92.784838997790501</v>
      </c>
      <c r="J397" s="50">
        <v>335323.18070000003</v>
      </c>
      <c r="K397" s="50">
        <v>3327.05692857143</v>
      </c>
      <c r="L397" s="50">
        <v>100.786727699301</v>
      </c>
    </row>
    <row r="398" spans="1:12" ht="13.5" customHeight="1">
      <c r="A398" s="38" t="s">
        <v>122</v>
      </c>
      <c r="B398" s="49" t="s">
        <v>151</v>
      </c>
      <c r="C398" s="38">
        <v>25</v>
      </c>
      <c r="D398" s="50">
        <v>139493.55825</v>
      </c>
      <c r="E398" s="50">
        <v>2833.47904285714</v>
      </c>
      <c r="F398" s="50">
        <v>49.230488787854803</v>
      </c>
      <c r="G398" s="50">
        <v>301050.40875</v>
      </c>
      <c r="H398" s="50">
        <v>5034.2228714285702</v>
      </c>
      <c r="I398" s="50">
        <v>59.800770931019699</v>
      </c>
      <c r="J398" s="50">
        <v>440543.967</v>
      </c>
      <c r="K398" s="50">
        <v>7867.7019142857098</v>
      </c>
      <c r="L398" s="50">
        <v>55.9939829698029</v>
      </c>
    </row>
    <row r="399" spans="1:12" ht="13.5" customHeight="1">
      <c r="A399" s="38" t="s">
        <v>122</v>
      </c>
      <c r="B399" s="49" t="s">
        <v>151</v>
      </c>
      <c r="C399" s="38">
        <v>26</v>
      </c>
      <c r="D399" s="50">
        <v>58202.35385</v>
      </c>
      <c r="E399" s="50">
        <v>305.24387142857103</v>
      </c>
      <c r="F399" s="50">
        <v>190.67493010623701</v>
      </c>
      <c r="G399" s="50">
        <v>64077.796950000004</v>
      </c>
      <c r="H399" s="50">
        <v>1652.6881537037</v>
      </c>
      <c r="I399" s="50">
        <v>38.771861954961402</v>
      </c>
      <c r="J399" s="50">
        <v>122280.1508</v>
      </c>
      <c r="K399" s="50">
        <v>1957.9320251322799</v>
      </c>
      <c r="L399" s="50">
        <v>62.453726294067302</v>
      </c>
    </row>
    <row r="400" spans="1:12" ht="13.5" customHeight="1">
      <c r="A400" s="38" t="s">
        <v>122</v>
      </c>
      <c r="B400" s="49" t="s">
        <v>151</v>
      </c>
      <c r="C400" s="38">
        <v>27</v>
      </c>
      <c r="D400" s="50">
        <v>39496.589927200002</v>
      </c>
      <c r="E400" s="50">
        <v>1281.3449881060701</v>
      </c>
      <c r="F400" s="50">
        <v>30.824321547922199</v>
      </c>
      <c r="G400" s="50">
        <v>111636.96454080001</v>
      </c>
      <c r="H400" s="50">
        <v>3396.4092273421702</v>
      </c>
      <c r="I400" s="50">
        <v>32.869114723304598</v>
      </c>
      <c r="J400" s="50">
        <v>151133.55446799999</v>
      </c>
      <c r="K400" s="50">
        <v>4677.7542154482298</v>
      </c>
      <c r="L400" s="50">
        <v>32.308998614951399</v>
      </c>
    </row>
    <row r="401" spans="1:12" ht="13.5" customHeight="1">
      <c r="A401" s="38" t="s">
        <v>122</v>
      </c>
      <c r="B401" s="49" t="s">
        <v>151</v>
      </c>
      <c r="C401" s="38">
        <v>29</v>
      </c>
      <c r="D401" s="50">
        <v>431163.86515000003</v>
      </c>
      <c r="E401" s="50">
        <v>3982.9355745046701</v>
      </c>
      <c r="F401" s="50">
        <v>108.25278418007601</v>
      </c>
      <c r="G401" s="50">
        <v>920254.13994999998</v>
      </c>
      <c r="H401" s="50">
        <v>9600.6734902752996</v>
      </c>
      <c r="I401" s="50">
        <v>95.853081649130402</v>
      </c>
      <c r="J401" s="50">
        <v>1351418.0051</v>
      </c>
      <c r="K401" s="50">
        <v>13583.609064779999</v>
      </c>
      <c r="L401" s="50">
        <v>99.488876531643001</v>
      </c>
    </row>
    <row r="402" spans="1:12" ht="13.5" customHeight="1">
      <c r="A402" s="38" t="s">
        <v>124</v>
      </c>
      <c r="B402" s="49" t="s">
        <v>171</v>
      </c>
      <c r="C402" s="38">
        <v>12</v>
      </c>
      <c r="D402" s="50">
        <v>210459.94855</v>
      </c>
      <c r="E402" s="50">
        <v>612.56298571428601</v>
      </c>
      <c r="F402" s="50">
        <v>343.57274836740402</v>
      </c>
      <c r="G402" s="50">
        <v>47333.734949999998</v>
      </c>
      <c r="H402" s="50">
        <v>254.70844285714301</v>
      </c>
      <c r="I402" s="50">
        <v>185.834966517179</v>
      </c>
      <c r="J402" s="50">
        <v>257793.68350000001</v>
      </c>
      <c r="K402" s="50">
        <v>867.27142857142906</v>
      </c>
      <c r="L402" s="50">
        <v>297.24683070055499</v>
      </c>
    </row>
    <row r="403" spans="1:12" ht="13.5" customHeight="1">
      <c r="A403" s="38" t="s">
        <v>124</v>
      </c>
      <c r="B403" s="49" t="s">
        <v>171</v>
      </c>
      <c r="C403" s="38">
        <v>13</v>
      </c>
      <c r="D403" s="50">
        <v>19972.876649999998</v>
      </c>
      <c r="E403" s="50">
        <v>21.201171428571399</v>
      </c>
      <c r="F403" s="50">
        <v>942.06476832142698</v>
      </c>
      <c r="G403" s="50">
        <v>17229.192950000001</v>
      </c>
      <c r="H403" s="50">
        <v>10.817178571428601</v>
      </c>
      <c r="I403" s="50">
        <v>1592.7621825073199</v>
      </c>
      <c r="J403" s="50">
        <v>37202.069600000003</v>
      </c>
      <c r="K403" s="50">
        <v>32.018349999999998</v>
      </c>
      <c r="L403" s="50">
        <v>1161.8983988868899</v>
      </c>
    </row>
    <row r="404" spans="1:12" ht="13.5" customHeight="1">
      <c r="A404" s="38" t="s">
        <v>124</v>
      </c>
      <c r="B404" s="49" t="s">
        <v>171</v>
      </c>
      <c r="C404" s="38">
        <v>14</v>
      </c>
      <c r="D404" s="50">
        <v>53964.547250000003</v>
      </c>
      <c r="E404" s="50">
        <v>180.14282142857101</v>
      </c>
      <c r="F404" s="50">
        <v>299.56534943801501</v>
      </c>
      <c r="G404" s="50">
        <v>16204.2718</v>
      </c>
      <c r="H404" s="50">
        <v>37.572414285714302</v>
      </c>
      <c r="I404" s="50">
        <v>431.28109034401803</v>
      </c>
      <c r="J404" s="50">
        <v>70168.819050000006</v>
      </c>
      <c r="K404" s="50">
        <v>217.715235714286</v>
      </c>
      <c r="L404" s="50">
        <v>322.296318949789</v>
      </c>
    </row>
    <row r="405" spans="1:12" ht="13.5" customHeight="1">
      <c r="A405" s="38" t="s">
        <v>124</v>
      </c>
      <c r="B405" s="49" t="s">
        <v>171</v>
      </c>
      <c r="C405" s="38">
        <v>15</v>
      </c>
      <c r="D405" s="50">
        <v>32503.04045</v>
      </c>
      <c r="E405" s="50">
        <v>94.495371428571403</v>
      </c>
      <c r="F405" s="50">
        <v>343.96436522363302</v>
      </c>
      <c r="G405" s="50">
        <v>202.02350000000001</v>
      </c>
      <c r="H405" s="50">
        <v>0.4395</v>
      </c>
      <c r="I405" s="50">
        <v>459.66666666666703</v>
      </c>
      <c r="J405" s="50">
        <v>32705.06395</v>
      </c>
      <c r="K405" s="50">
        <v>94.934871428571398</v>
      </c>
      <c r="L405" s="50">
        <v>344.50000782491298</v>
      </c>
    </row>
    <row r="406" spans="1:12" ht="13.5" customHeight="1">
      <c r="A406" s="38" t="s">
        <v>124</v>
      </c>
      <c r="B406" s="49" t="s">
        <v>171</v>
      </c>
      <c r="C406" s="38">
        <v>16</v>
      </c>
      <c r="D406" s="50">
        <v>51439.399649999999</v>
      </c>
      <c r="E406" s="50">
        <v>128.21323571428599</v>
      </c>
      <c r="F406" s="50">
        <v>401.20194583209098</v>
      </c>
      <c r="G406" s="50">
        <v>28880.009600000001</v>
      </c>
      <c r="H406" s="50">
        <v>257.99063571428599</v>
      </c>
      <c r="I406" s="50">
        <v>111.942084719631</v>
      </c>
      <c r="J406" s="50">
        <v>80319.409249999997</v>
      </c>
      <c r="K406" s="50">
        <v>386.20387142857101</v>
      </c>
      <c r="L406" s="50">
        <v>207.97152797277201</v>
      </c>
    </row>
    <row r="407" spans="1:12" ht="13.5" customHeight="1">
      <c r="A407" s="38" t="s">
        <v>124</v>
      </c>
      <c r="B407" s="49" t="s">
        <v>171</v>
      </c>
      <c r="C407" s="38">
        <v>17</v>
      </c>
      <c r="D407" s="50">
        <v>323580.72045000002</v>
      </c>
      <c r="E407" s="50">
        <v>945.77739285714301</v>
      </c>
      <c r="F407" s="50">
        <v>342.13201002032798</v>
      </c>
      <c r="G407" s="50">
        <v>41301.400999999998</v>
      </c>
      <c r="H407" s="50">
        <v>190.89689999999999</v>
      </c>
      <c r="I407" s="50">
        <v>216.35448768418999</v>
      </c>
      <c r="J407" s="50">
        <v>364882.12144999998</v>
      </c>
      <c r="K407" s="50">
        <v>1136.67429285714</v>
      </c>
      <c r="L407" s="50">
        <v>321.00851030318699</v>
      </c>
    </row>
    <row r="408" spans="1:12" ht="13.5" customHeight="1">
      <c r="A408" s="38" t="s">
        <v>124</v>
      </c>
      <c r="B408" s="49" t="s">
        <v>171</v>
      </c>
      <c r="C408" s="38">
        <v>18</v>
      </c>
      <c r="D408" s="50">
        <v>113759.44680000001</v>
      </c>
      <c r="E408" s="50">
        <v>422.88742142857097</v>
      </c>
      <c r="F408" s="50">
        <v>269.00645664915999</v>
      </c>
      <c r="G408" s="50">
        <v>32620.258699999998</v>
      </c>
      <c r="H408" s="50">
        <v>120.374892857143</v>
      </c>
      <c r="I408" s="50">
        <v>270.98889083716699</v>
      </c>
      <c r="J408" s="50">
        <v>146379.70550000001</v>
      </c>
      <c r="K408" s="50">
        <v>543.26231428571396</v>
      </c>
      <c r="L408" s="50">
        <v>269.44572014434902</v>
      </c>
    </row>
    <row r="409" spans="1:12" ht="13.5" customHeight="1">
      <c r="A409" s="38" t="s">
        <v>124</v>
      </c>
      <c r="B409" s="49" t="s">
        <v>171</v>
      </c>
      <c r="C409" s="38">
        <v>19</v>
      </c>
      <c r="D409" s="50">
        <v>40737.377050000003</v>
      </c>
      <c r="E409" s="50">
        <v>129.59714285714301</v>
      </c>
      <c r="F409" s="50">
        <v>314.33854290218</v>
      </c>
      <c r="G409" s="50">
        <v>12351.9305</v>
      </c>
      <c r="H409" s="50">
        <v>181.0265</v>
      </c>
      <c r="I409" s="50">
        <v>68.232720071370807</v>
      </c>
      <c r="J409" s="50">
        <v>53089.307549999998</v>
      </c>
      <c r="K409" s="50">
        <v>310.62364285714301</v>
      </c>
      <c r="L409" s="50">
        <v>170.91199839677401</v>
      </c>
    </row>
    <row r="410" spans="1:12" ht="13.5" customHeight="1">
      <c r="A410" s="38" t="s">
        <v>124</v>
      </c>
      <c r="B410" s="49" t="s">
        <v>171</v>
      </c>
      <c r="C410" s="38">
        <v>21</v>
      </c>
      <c r="D410" s="50">
        <v>18488.834050000001</v>
      </c>
      <c r="E410" s="50">
        <v>47.284114285714303</v>
      </c>
      <c r="F410" s="50">
        <v>391.015763524325</v>
      </c>
      <c r="G410" s="50">
        <v>85163.315799999997</v>
      </c>
      <c r="H410" s="50">
        <v>819.84594285714297</v>
      </c>
      <c r="I410" s="50">
        <v>103.87721808222599</v>
      </c>
      <c r="J410" s="50">
        <v>103652.14985</v>
      </c>
      <c r="K410" s="50">
        <v>867.13005714285703</v>
      </c>
      <c r="L410" s="50">
        <v>119.53472145980901</v>
      </c>
    </row>
    <row r="411" spans="1:12" ht="13.5" customHeight="1">
      <c r="A411" s="38" t="s">
        <v>124</v>
      </c>
      <c r="B411" s="49" t="s">
        <v>171</v>
      </c>
      <c r="C411" s="38">
        <v>22</v>
      </c>
      <c r="D411" s="50">
        <v>220946.08794999999</v>
      </c>
      <c r="E411" s="50">
        <v>181.60141428571399</v>
      </c>
      <c r="F411" s="50">
        <v>1216.6540047005601</v>
      </c>
      <c r="G411" s="50">
        <v>305732.11119999998</v>
      </c>
      <c r="H411" s="50">
        <v>1576.82372142857</v>
      </c>
      <c r="I411" s="50">
        <v>193.891116074162</v>
      </c>
      <c r="J411" s="50">
        <v>526678.19915</v>
      </c>
      <c r="K411" s="50">
        <v>1758.42513571429</v>
      </c>
      <c r="L411" s="50">
        <v>299.516987361568</v>
      </c>
    </row>
    <row r="412" spans="1:12" ht="13.5" customHeight="1">
      <c r="A412" s="38" t="s">
        <v>124</v>
      </c>
      <c r="B412" s="49" t="s">
        <v>171</v>
      </c>
      <c r="C412" s="38">
        <v>23</v>
      </c>
      <c r="D412" s="50">
        <v>33565.684424350002</v>
      </c>
      <c r="E412" s="50">
        <v>187.92635380204601</v>
      </c>
      <c r="F412" s="50">
        <v>178.61084273314199</v>
      </c>
      <c r="G412" s="50">
        <v>258251.89092000001</v>
      </c>
      <c r="H412" s="50">
        <v>1142.56514411182</v>
      </c>
      <c r="I412" s="50">
        <v>226.02815450033199</v>
      </c>
      <c r="J412" s="50">
        <v>291817.57534435001</v>
      </c>
      <c r="K412" s="50">
        <v>1330.49149791386</v>
      </c>
      <c r="L412" s="50">
        <v>219.330657732052</v>
      </c>
    </row>
    <row r="413" spans="1:12" ht="13.5" customHeight="1">
      <c r="A413" s="38" t="s">
        <v>124</v>
      </c>
      <c r="B413" s="49" t="s">
        <v>171</v>
      </c>
      <c r="C413" s="38">
        <v>24</v>
      </c>
      <c r="D413" s="50">
        <v>42961.681199999999</v>
      </c>
      <c r="E413" s="50">
        <v>110.287571428571</v>
      </c>
      <c r="F413" s="50">
        <v>389.542363146735</v>
      </c>
      <c r="G413" s="50">
        <v>118997.2031</v>
      </c>
      <c r="H413" s="50">
        <v>475.78722857142901</v>
      </c>
      <c r="I413" s="50">
        <v>250.105921206196</v>
      </c>
      <c r="J413" s="50">
        <v>161958.88430000001</v>
      </c>
      <c r="K413" s="50">
        <v>586.07479999999998</v>
      </c>
      <c r="L413" s="50">
        <v>276.34507455362399</v>
      </c>
    </row>
    <row r="414" spans="1:12" ht="13.5" customHeight="1">
      <c r="A414" s="38" t="s">
        <v>124</v>
      </c>
      <c r="B414" s="49" t="s">
        <v>171</v>
      </c>
      <c r="C414" s="38">
        <v>25</v>
      </c>
      <c r="D414" s="50">
        <v>68430.902000000002</v>
      </c>
      <c r="E414" s="50">
        <v>492.64177857142897</v>
      </c>
      <c r="F414" s="50">
        <v>138.906006304291</v>
      </c>
      <c r="G414" s="50">
        <v>177130.61595000001</v>
      </c>
      <c r="H414" s="50">
        <v>1155.5897642857101</v>
      </c>
      <c r="I414" s="50">
        <v>153.28157225370299</v>
      </c>
      <c r="J414" s="50">
        <v>245561.51795000001</v>
      </c>
      <c r="K414" s="50">
        <v>1648.2315428571401</v>
      </c>
      <c r="L414" s="50">
        <v>148.98484318794701</v>
      </c>
    </row>
    <row r="415" spans="1:12" ht="13.5" customHeight="1">
      <c r="A415" s="38" t="s">
        <v>124</v>
      </c>
      <c r="B415" s="49" t="s">
        <v>171</v>
      </c>
      <c r="C415" s="38">
        <v>26</v>
      </c>
      <c r="D415" s="50">
        <v>33161.032050000002</v>
      </c>
      <c r="E415" s="50">
        <v>81.5744928571429</v>
      </c>
      <c r="F415" s="50">
        <v>406.51226735878299</v>
      </c>
      <c r="G415" s="50">
        <v>53246.219400000002</v>
      </c>
      <c r="H415" s="50">
        <v>666.26149285714303</v>
      </c>
      <c r="I415" s="50">
        <v>79.917900060024706</v>
      </c>
      <c r="J415" s="50">
        <v>86407.251449999996</v>
      </c>
      <c r="K415" s="50">
        <v>747.83598571428604</v>
      </c>
      <c r="L415" s="50">
        <v>115.543051017355</v>
      </c>
    </row>
    <row r="416" spans="1:12" ht="13.5" customHeight="1">
      <c r="A416" s="38" t="s">
        <v>124</v>
      </c>
      <c r="B416" s="49" t="s">
        <v>171</v>
      </c>
      <c r="C416" s="38">
        <v>27</v>
      </c>
      <c r="D416" s="50">
        <v>5798.2739499999998</v>
      </c>
      <c r="E416" s="50">
        <v>70.770150000000001</v>
      </c>
      <c r="F416" s="50">
        <v>81.931067688848998</v>
      </c>
      <c r="G416" s="50">
        <v>59205.205646499999</v>
      </c>
      <c r="H416" s="50">
        <v>720.03906647142901</v>
      </c>
      <c r="I416" s="50">
        <v>82.224990842006306</v>
      </c>
      <c r="J416" s="50">
        <v>65003.479596500001</v>
      </c>
      <c r="K416" s="50">
        <v>790.80921647142895</v>
      </c>
      <c r="L416" s="50">
        <v>82.198687423679701</v>
      </c>
    </row>
    <row r="417" spans="1:12" ht="13.5" customHeight="1">
      <c r="A417" s="38" t="s">
        <v>124</v>
      </c>
      <c r="B417" s="49" t="s">
        <v>171</v>
      </c>
      <c r="C417" s="38">
        <v>29</v>
      </c>
      <c r="D417" s="50">
        <v>234961.14840000001</v>
      </c>
      <c r="E417" s="50">
        <v>985.77509285714302</v>
      </c>
      <c r="F417" s="50">
        <v>238.35167889969199</v>
      </c>
      <c r="G417" s="50">
        <v>636776.67205000005</v>
      </c>
      <c r="H417" s="50">
        <v>3091.3504080357102</v>
      </c>
      <c r="I417" s="50">
        <v>205.98657156262499</v>
      </c>
      <c r="J417" s="50">
        <v>871737.82045</v>
      </c>
      <c r="K417" s="50">
        <v>4077.1255008928601</v>
      </c>
      <c r="L417" s="50">
        <v>213.811868253527</v>
      </c>
    </row>
    <row r="418" spans="1:12" ht="13.5" customHeight="1">
      <c r="A418" s="38" t="s">
        <v>9117</v>
      </c>
      <c r="B418" s="49" t="s">
        <v>175</v>
      </c>
      <c r="C418" s="38">
        <v>12</v>
      </c>
      <c r="D418" s="50">
        <v>479008.17324999999</v>
      </c>
      <c r="E418" s="50">
        <v>2570.31669911158</v>
      </c>
      <c r="F418" s="50">
        <v>186.36153802197501</v>
      </c>
      <c r="G418" s="50">
        <v>79948.904899999994</v>
      </c>
      <c r="H418" s="50">
        <v>569.66330000000005</v>
      </c>
      <c r="I418" s="50">
        <v>140.34413819531599</v>
      </c>
      <c r="J418" s="50">
        <v>558957.07814999996</v>
      </c>
      <c r="K418" s="50">
        <v>3139.9799991115801</v>
      </c>
      <c r="L418" s="50">
        <v>178.012942218788</v>
      </c>
    </row>
    <row r="419" spans="1:12" ht="13.5" customHeight="1">
      <c r="A419" s="38" t="s">
        <v>9117</v>
      </c>
      <c r="B419" s="49" t="s">
        <v>175</v>
      </c>
      <c r="C419" s="38">
        <v>13</v>
      </c>
      <c r="D419" s="50">
        <v>41167.313600000001</v>
      </c>
      <c r="E419" s="50">
        <v>147.14357142857099</v>
      </c>
      <c r="F419" s="50">
        <v>279.77650127912</v>
      </c>
      <c r="G419" s="50">
        <v>25277.971399999999</v>
      </c>
      <c r="H419" s="50">
        <v>78.911421428571401</v>
      </c>
      <c r="I419" s="50">
        <v>320.33349472586798</v>
      </c>
      <c r="J419" s="50">
        <v>66445.285000000003</v>
      </c>
      <c r="K419" s="50">
        <v>226.05499285714299</v>
      </c>
      <c r="L419" s="50">
        <v>293.93416248050102</v>
      </c>
    </row>
    <row r="420" spans="1:12" ht="13.5" customHeight="1">
      <c r="A420" s="38" t="s">
        <v>9117</v>
      </c>
      <c r="B420" s="49" t="s">
        <v>175</v>
      </c>
      <c r="C420" s="38">
        <v>14</v>
      </c>
      <c r="D420" s="50">
        <v>100009.63685</v>
      </c>
      <c r="E420" s="50">
        <v>451.31582142857098</v>
      </c>
      <c r="F420" s="50">
        <v>221.595681120672</v>
      </c>
      <c r="G420" s="50">
        <v>9885.4848000000002</v>
      </c>
      <c r="H420" s="50">
        <v>122.556871428571</v>
      </c>
      <c r="I420" s="50">
        <v>80.6603879878041</v>
      </c>
      <c r="J420" s="50">
        <v>109895.12165</v>
      </c>
      <c r="K420" s="50">
        <v>573.87269285714297</v>
      </c>
      <c r="L420" s="50">
        <v>191.4973878664</v>
      </c>
    </row>
    <row r="421" spans="1:12" ht="13.5" customHeight="1">
      <c r="A421" s="38" t="s">
        <v>9117</v>
      </c>
      <c r="B421" s="49" t="s">
        <v>175</v>
      </c>
      <c r="C421" s="38">
        <v>15</v>
      </c>
      <c r="D421" s="50">
        <v>49704.839599999999</v>
      </c>
      <c r="E421" s="50">
        <v>188.899335714286</v>
      </c>
      <c r="F421" s="50">
        <v>263.12871568367802</v>
      </c>
      <c r="G421" s="50">
        <v>102.55</v>
      </c>
      <c r="H421" s="50"/>
      <c r="I421" s="50"/>
      <c r="J421" s="50">
        <v>49807.389600000002</v>
      </c>
      <c r="K421" s="50">
        <v>188.899335714286</v>
      </c>
      <c r="L421" s="50">
        <v>263.67159742337401</v>
      </c>
    </row>
    <row r="422" spans="1:12" ht="13.5" customHeight="1">
      <c r="A422" s="38" t="s">
        <v>9117</v>
      </c>
      <c r="B422" s="49" t="s">
        <v>175</v>
      </c>
      <c r="C422" s="38">
        <v>16</v>
      </c>
      <c r="D422" s="50">
        <v>225979.7065</v>
      </c>
      <c r="E422" s="50">
        <v>1177.65159285714</v>
      </c>
      <c r="F422" s="50">
        <v>191.89012087330701</v>
      </c>
      <c r="G422" s="50">
        <v>89638.42</v>
      </c>
      <c r="H422" s="50">
        <v>397.35544285714298</v>
      </c>
      <c r="I422" s="50">
        <v>225.58749757009599</v>
      </c>
      <c r="J422" s="50">
        <v>315618.12650000001</v>
      </c>
      <c r="K422" s="50">
        <v>1575.0070357142899</v>
      </c>
      <c r="L422" s="50">
        <v>200.391566096632</v>
      </c>
    </row>
    <row r="423" spans="1:12" ht="13.5" customHeight="1">
      <c r="A423" s="38" t="s">
        <v>9117</v>
      </c>
      <c r="B423" s="49" t="s">
        <v>175</v>
      </c>
      <c r="C423" s="38">
        <v>17</v>
      </c>
      <c r="D423" s="50">
        <v>728405.71409999998</v>
      </c>
      <c r="E423" s="50">
        <v>2367.9097785714298</v>
      </c>
      <c r="F423" s="50">
        <v>307.61548463195697</v>
      </c>
      <c r="G423" s="50">
        <v>54800.5671</v>
      </c>
      <c r="H423" s="50">
        <v>156.156921428571</v>
      </c>
      <c r="I423" s="50">
        <v>350.932681040761</v>
      </c>
      <c r="J423" s="50">
        <v>783206.28119999997</v>
      </c>
      <c r="K423" s="50">
        <v>2524.0666999999999</v>
      </c>
      <c r="L423" s="50">
        <v>310.29539797819098</v>
      </c>
    </row>
    <row r="424" spans="1:12" ht="13.5" customHeight="1">
      <c r="A424" s="38" t="s">
        <v>9117</v>
      </c>
      <c r="B424" s="49" t="s">
        <v>175</v>
      </c>
      <c r="C424" s="38">
        <v>18</v>
      </c>
      <c r="D424" s="50">
        <v>36462.61795</v>
      </c>
      <c r="E424" s="50">
        <v>306.03180714285702</v>
      </c>
      <c r="F424" s="50">
        <v>119.14649751742699</v>
      </c>
      <c r="G424" s="50">
        <v>833.59079999999994</v>
      </c>
      <c r="H424" s="50"/>
      <c r="I424" s="50"/>
      <c r="J424" s="50">
        <v>37296.208749999998</v>
      </c>
      <c r="K424" s="50">
        <v>306.03180714285702</v>
      </c>
      <c r="L424" s="50">
        <v>121.870367326197</v>
      </c>
    </row>
    <row r="425" spans="1:12" ht="13.5" customHeight="1">
      <c r="A425" s="38" t="s">
        <v>9117</v>
      </c>
      <c r="B425" s="49" t="s">
        <v>175</v>
      </c>
      <c r="C425" s="38">
        <v>19</v>
      </c>
      <c r="D425" s="50">
        <v>50225.41085</v>
      </c>
      <c r="E425" s="50">
        <v>232.10905714285701</v>
      </c>
      <c r="F425" s="50">
        <v>216.38712193418399</v>
      </c>
      <c r="G425" s="50">
        <v>13325.858200000001</v>
      </c>
      <c r="H425" s="50">
        <v>21.586300000000001</v>
      </c>
      <c r="I425" s="50">
        <v>617.32942653442205</v>
      </c>
      <c r="J425" s="50">
        <v>63551.269050000003</v>
      </c>
      <c r="K425" s="50">
        <v>253.69535714285701</v>
      </c>
      <c r="L425" s="50">
        <v>250.502294427935</v>
      </c>
    </row>
    <row r="426" spans="1:12" ht="13.5" customHeight="1">
      <c r="A426" s="38" t="s">
        <v>9117</v>
      </c>
      <c r="B426" s="49" t="s">
        <v>175</v>
      </c>
      <c r="C426" s="38">
        <v>21</v>
      </c>
      <c r="D426" s="50">
        <v>31144.001700000001</v>
      </c>
      <c r="E426" s="50">
        <v>305.04395</v>
      </c>
      <c r="F426" s="50">
        <v>102.096769006564</v>
      </c>
      <c r="G426" s="50">
        <v>224993.6061</v>
      </c>
      <c r="H426" s="50">
        <v>8666.5147928571405</v>
      </c>
      <c r="I426" s="50">
        <v>25.961255646322499</v>
      </c>
      <c r="J426" s="50">
        <v>256137.6078</v>
      </c>
      <c r="K426" s="50">
        <v>8971.5587428571398</v>
      </c>
      <c r="L426" s="50">
        <v>28.549956049045399</v>
      </c>
    </row>
    <row r="427" spans="1:12" ht="13.5" customHeight="1">
      <c r="A427" s="38" t="s">
        <v>9117</v>
      </c>
      <c r="B427" s="49" t="s">
        <v>175</v>
      </c>
      <c r="C427" s="38">
        <v>22</v>
      </c>
      <c r="D427" s="50">
        <v>290152.85745000001</v>
      </c>
      <c r="E427" s="50">
        <v>427.379592857143</v>
      </c>
      <c r="F427" s="50">
        <v>678.91135257594601</v>
      </c>
      <c r="G427" s="50">
        <v>408500.91070000001</v>
      </c>
      <c r="H427" s="50">
        <v>1712.4323714285699</v>
      </c>
      <c r="I427" s="50">
        <v>238.55009839554401</v>
      </c>
      <c r="J427" s="50">
        <v>698653.76815000002</v>
      </c>
      <c r="K427" s="50">
        <v>2139.81196428571</v>
      </c>
      <c r="L427" s="50">
        <v>326.50241227304099</v>
      </c>
    </row>
    <row r="428" spans="1:12" ht="13.5" customHeight="1">
      <c r="A428" s="38" t="s">
        <v>9117</v>
      </c>
      <c r="B428" s="49" t="s">
        <v>175</v>
      </c>
      <c r="C428" s="38">
        <v>23</v>
      </c>
      <c r="D428" s="50">
        <v>217890.72022685001</v>
      </c>
      <c r="E428" s="50">
        <v>4093.55421276773</v>
      </c>
      <c r="F428" s="50">
        <v>53.227759766134902</v>
      </c>
      <c r="G428" s="50">
        <v>555844.06398055004</v>
      </c>
      <c r="H428" s="50">
        <v>8714.6523352732092</v>
      </c>
      <c r="I428" s="50">
        <v>63.782700972559702</v>
      </c>
      <c r="J428" s="50">
        <v>773734.78420740005</v>
      </c>
      <c r="K428" s="50">
        <v>12808.2065480409</v>
      </c>
      <c r="L428" s="50">
        <v>60.409299405446099</v>
      </c>
    </row>
    <row r="429" spans="1:12" ht="13.5" customHeight="1">
      <c r="A429" s="38" t="s">
        <v>9117</v>
      </c>
      <c r="B429" s="49" t="s">
        <v>175</v>
      </c>
      <c r="C429" s="38">
        <v>24</v>
      </c>
      <c r="D429" s="50">
        <v>119740.6697</v>
      </c>
      <c r="E429" s="50">
        <v>814.51677857142897</v>
      </c>
      <c r="F429" s="50">
        <v>147.00822972610999</v>
      </c>
      <c r="G429" s="50">
        <v>441792.48869999999</v>
      </c>
      <c r="H429" s="50">
        <v>4470.88099285714</v>
      </c>
      <c r="I429" s="50">
        <v>98.815533091984605</v>
      </c>
      <c r="J429" s="50">
        <v>561533.15839999996</v>
      </c>
      <c r="K429" s="50">
        <v>5285.3977714285702</v>
      </c>
      <c r="L429" s="50">
        <v>106.24236484820401</v>
      </c>
    </row>
    <row r="430" spans="1:12" ht="13.5" customHeight="1">
      <c r="A430" s="38" t="s">
        <v>9117</v>
      </c>
      <c r="B430" s="49" t="s">
        <v>175</v>
      </c>
      <c r="C430" s="38">
        <v>25</v>
      </c>
      <c r="D430" s="50">
        <v>101618.31985</v>
      </c>
      <c r="E430" s="50">
        <v>1855.4781785714299</v>
      </c>
      <c r="F430" s="50">
        <v>54.7666477695998</v>
      </c>
      <c r="G430" s="50">
        <v>438286.21149999998</v>
      </c>
      <c r="H430" s="50">
        <v>12901.629715303599</v>
      </c>
      <c r="I430" s="50">
        <v>33.971383551654299</v>
      </c>
      <c r="J430" s="50">
        <v>539904.53134999995</v>
      </c>
      <c r="K430" s="50">
        <v>14757.107893875</v>
      </c>
      <c r="L430" s="50">
        <v>36.586066540455903</v>
      </c>
    </row>
    <row r="431" spans="1:12" ht="13.5" customHeight="1">
      <c r="A431" s="38" t="s">
        <v>9117</v>
      </c>
      <c r="B431" s="49" t="s">
        <v>175</v>
      </c>
      <c r="C431" s="38">
        <v>26</v>
      </c>
      <c r="D431" s="50">
        <v>83860.356950000001</v>
      </c>
      <c r="E431" s="50">
        <v>322.35762857142902</v>
      </c>
      <c r="F431" s="50">
        <v>260.14695951710098</v>
      </c>
      <c r="G431" s="50">
        <v>74535.873600000006</v>
      </c>
      <c r="H431" s="50">
        <v>2079.5701142857101</v>
      </c>
      <c r="I431" s="50">
        <v>35.8419622824794</v>
      </c>
      <c r="J431" s="50">
        <v>158396.23055000001</v>
      </c>
      <c r="K431" s="50">
        <v>2401.9277428571399</v>
      </c>
      <c r="L431" s="50">
        <v>65.945460274997401</v>
      </c>
    </row>
    <row r="432" spans="1:12" ht="13.5" customHeight="1">
      <c r="A432" s="38" t="s">
        <v>9117</v>
      </c>
      <c r="B432" s="49" t="s">
        <v>175</v>
      </c>
      <c r="C432" s="38">
        <v>27</v>
      </c>
      <c r="D432" s="50">
        <v>1299.9555499999999</v>
      </c>
      <c r="E432" s="50">
        <v>48.646742857142897</v>
      </c>
      <c r="F432" s="50">
        <v>26.7223553654451</v>
      </c>
      <c r="G432" s="50">
        <v>80998.803910000002</v>
      </c>
      <c r="H432" s="50">
        <v>5865.7268999999997</v>
      </c>
      <c r="I432" s="50">
        <v>13.8088263042045</v>
      </c>
      <c r="J432" s="50">
        <v>82298.759460000001</v>
      </c>
      <c r="K432" s="50">
        <v>5914.3736428571401</v>
      </c>
      <c r="L432" s="50">
        <v>13.9150423070401</v>
      </c>
    </row>
    <row r="433" spans="1:12" ht="13.5" customHeight="1">
      <c r="A433" s="38" t="s">
        <v>9117</v>
      </c>
      <c r="B433" s="49" t="s">
        <v>175</v>
      </c>
      <c r="C433" s="38">
        <v>29</v>
      </c>
      <c r="D433" s="50">
        <v>526017.62620000006</v>
      </c>
      <c r="E433" s="50">
        <v>6310.8235061815503</v>
      </c>
      <c r="F433" s="50">
        <v>83.351661741887895</v>
      </c>
      <c r="G433" s="50">
        <v>1474694.9184999999</v>
      </c>
      <c r="H433" s="50">
        <v>15222.2236983482</v>
      </c>
      <c r="I433" s="50">
        <v>96.877758974204397</v>
      </c>
      <c r="J433" s="50">
        <v>2000712.5447</v>
      </c>
      <c r="K433" s="50">
        <v>21533.047204529801</v>
      </c>
      <c r="L433" s="50">
        <v>92.913581886316706</v>
      </c>
    </row>
    <row r="434" spans="1:12" ht="13.5" customHeight="1">
      <c r="A434" s="38" t="s">
        <v>9117</v>
      </c>
      <c r="B434" s="49" t="s">
        <v>8314</v>
      </c>
      <c r="C434" s="38">
        <v>12</v>
      </c>
      <c r="D434" s="50">
        <v>368043.86450000003</v>
      </c>
      <c r="E434" s="50">
        <v>1437.81557965502</v>
      </c>
      <c r="F434" s="50">
        <v>255.97431945222499</v>
      </c>
      <c r="G434" s="50">
        <v>69442.340649999998</v>
      </c>
      <c r="H434" s="50">
        <v>267.89134999999999</v>
      </c>
      <c r="I434" s="50">
        <v>259.21830118815001</v>
      </c>
      <c r="J434" s="50">
        <v>437486.20514999999</v>
      </c>
      <c r="K434" s="50">
        <v>1705.7069296550201</v>
      </c>
      <c r="L434" s="50">
        <v>256.48380594811903</v>
      </c>
    </row>
    <row r="435" spans="1:12" ht="13.5" customHeight="1">
      <c r="A435" s="38" t="s">
        <v>9117</v>
      </c>
      <c r="B435" s="49" t="s">
        <v>8314</v>
      </c>
      <c r="C435" s="38">
        <v>13</v>
      </c>
      <c r="D435" s="50">
        <v>27082.6793</v>
      </c>
      <c r="E435" s="50">
        <v>75.420328571428598</v>
      </c>
      <c r="F435" s="50">
        <v>359.08991399249498</v>
      </c>
      <c r="G435" s="50">
        <v>24847.98185</v>
      </c>
      <c r="H435" s="50">
        <v>40.774964285714297</v>
      </c>
      <c r="I435" s="50">
        <v>609.39309905675702</v>
      </c>
      <c r="J435" s="50">
        <v>51930.66115</v>
      </c>
      <c r="K435" s="50">
        <v>116.195292857143</v>
      </c>
      <c r="L435" s="50">
        <v>446.92568754783002</v>
      </c>
    </row>
    <row r="436" spans="1:12" ht="13.5" customHeight="1">
      <c r="A436" s="38" t="s">
        <v>9117</v>
      </c>
      <c r="B436" s="49" t="s">
        <v>8314</v>
      </c>
      <c r="C436" s="38">
        <v>14</v>
      </c>
      <c r="D436" s="50">
        <v>99049.876900000003</v>
      </c>
      <c r="E436" s="50">
        <v>247.79696428571401</v>
      </c>
      <c r="F436" s="50">
        <v>399.721914211159</v>
      </c>
      <c r="G436" s="50">
        <v>8831.2824999999993</v>
      </c>
      <c r="H436" s="50">
        <v>81.312357142857095</v>
      </c>
      <c r="I436" s="50">
        <v>108.60935299765499</v>
      </c>
      <c r="J436" s="50">
        <v>107881.1594</v>
      </c>
      <c r="K436" s="50">
        <v>329.10932142857098</v>
      </c>
      <c r="L436" s="50">
        <v>327.79733777128598</v>
      </c>
    </row>
    <row r="437" spans="1:12" ht="13.5" customHeight="1">
      <c r="A437" s="38" t="s">
        <v>9117</v>
      </c>
      <c r="B437" s="49" t="s">
        <v>8314</v>
      </c>
      <c r="C437" s="38">
        <v>15</v>
      </c>
      <c r="D437" s="50">
        <v>37228.629099999998</v>
      </c>
      <c r="E437" s="50">
        <v>99.549564285714297</v>
      </c>
      <c r="F437" s="50">
        <v>373.97078899462798</v>
      </c>
      <c r="G437" s="50">
        <v>0</v>
      </c>
      <c r="H437" s="50"/>
      <c r="I437" s="50"/>
      <c r="J437" s="50">
        <v>37228.629099999998</v>
      </c>
      <c r="K437" s="50">
        <v>99.549564285714297</v>
      </c>
      <c r="L437" s="50">
        <v>373.97078899462798</v>
      </c>
    </row>
    <row r="438" spans="1:12" ht="13.5" customHeight="1">
      <c r="A438" s="38" t="s">
        <v>9117</v>
      </c>
      <c r="B438" s="49" t="s">
        <v>8314</v>
      </c>
      <c r="C438" s="38">
        <v>16</v>
      </c>
      <c r="D438" s="50">
        <v>213338.98504999999</v>
      </c>
      <c r="E438" s="50">
        <v>274.95591428571402</v>
      </c>
      <c r="F438" s="50">
        <v>775.90251369648104</v>
      </c>
      <c r="G438" s="50">
        <v>103815.5343</v>
      </c>
      <c r="H438" s="50">
        <v>1021.31749285714</v>
      </c>
      <c r="I438" s="50">
        <v>101.64864013988</v>
      </c>
      <c r="J438" s="50">
        <v>317154.51935000002</v>
      </c>
      <c r="K438" s="50">
        <v>1296.2734071428599</v>
      </c>
      <c r="L438" s="50">
        <v>244.666377943405</v>
      </c>
    </row>
    <row r="439" spans="1:12" ht="13.5" customHeight="1">
      <c r="A439" s="38" t="s">
        <v>9117</v>
      </c>
      <c r="B439" s="49" t="s">
        <v>8314</v>
      </c>
      <c r="C439" s="38">
        <v>17</v>
      </c>
      <c r="D439" s="50">
        <v>580596.24184999999</v>
      </c>
      <c r="E439" s="50">
        <v>1595.47777857143</v>
      </c>
      <c r="F439" s="50">
        <v>363.90117721969102</v>
      </c>
      <c r="G439" s="50">
        <v>65925.392800000001</v>
      </c>
      <c r="H439" s="50">
        <v>232.889092857143</v>
      </c>
      <c r="I439" s="50">
        <v>283.07634329805001</v>
      </c>
      <c r="J439" s="50">
        <v>646521.63465000002</v>
      </c>
      <c r="K439" s="50">
        <v>1828.36687142857</v>
      </c>
      <c r="L439" s="50">
        <v>353.60607586640901</v>
      </c>
    </row>
    <row r="440" spans="1:12" ht="13.5" customHeight="1">
      <c r="A440" s="38" t="s">
        <v>9117</v>
      </c>
      <c r="B440" s="49" t="s">
        <v>8314</v>
      </c>
      <c r="C440" s="38">
        <v>18</v>
      </c>
      <c r="D440" s="50">
        <v>30261.862799999999</v>
      </c>
      <c r="E440" s="50">
        <v>105.575535714286</v>
      </c>
      <c r="F440" s="50">
        <v>286.63707548590003</v>
      </c>
      <c r="G440" s="50">
        <v>28677.845799999999</v>
      </c>
      <c r="H440" s="50">
        <v>53.303042857142898</v>
      </c>
      <c r="I440" s="50">
        <v>538.01517254576504</v>
      </c>
      <c r="J440" s="50">
        <v>58939.708599999998</v>
      </c>
      <c r="K440" s="50">
        <v>158.87857857142899</v>
      </c>
      <c r="L440" s="50">
        <v>370.97328746242499</v>
      </c>
    </row>
    <row r="441" spans="1:12" ht="13.5" customHeight="1">
      <c r="A441" s="38" t="s">
        <v>9117</v>
      </c>
      <c r="B441" s="49" t="s">
        <v>8314</v>
      </c>
      <c r="C441" s="38">
        <v>19</v>
      </c>
      <c r="D441" s="50">
        <v>37145.290350000003</v>
      </c>
      <c r="E441" s="50">
        <v>121.916357142857</v>
      </c>
      <c r="F441" s="50">
        <v>304.67847974225901</v>
      </c>
      <c r="G441" s="50">
        <v>12490.292600000001</v>
      </c>
      <c r="H441" s="50">
        <v>74.889285714285705</v>
      </c>
      <c r="I441" s="50">
        <v>166.78343879059599</v>
      </c>
      <c r="J441" s="50">
        <v>49635.582950000004</v>
      </c>
      <c r="K441" s="50">
        <v>196.805642857143</v>
      </c>
      <c r="L441" s="50">
        <v>252.20609647879601</v>
      </c>
    </row>
    <row r="442" spans="1:12" ht="13.5" customHeight="1">
      <c r="A442" s="38" t="s">
        <v>9117</v>
      </c>
      <c r="B442" s="49" t="s">
        <v>8314</v>
      </c>
      <c r="C442" s="38">
        <v>21</v>
      </c>
      <c r="D442" s="50">
        <v>18132.540649999999</v>
      </c>
      <c r="E442" s="50">
        <v>114.73833571428599</v>
      </c>
      <c r="F442" s="50">
        <v>158.03384751154601</v>
      </c>
      <c r="G442" s="50">
        <v>109451.96120000001</v>
      </c>
      <c r="H442" s="50">
        <v>2632.4281999999998</v>
      </c>
      <c r="I442" s="50">
        <v>41.578327264538501</v>
      </c>
      <c r="J442" s="50">
        <v>127584.50185</v>
      </c>
      <c r="K442" s="50">
        <v>2747.1665357142901</v>
      </c>
      <c r="L442" s="50">
        <v>46.442216076582703</v>
      </c>
    </row>
    <row r="443" spans="1:12" ht="13.5" customHeight="1">
      <c r="A443" s="38" t="s">
        <v>9117</v>
      </c>
      <c r="B443" s="49" t="s">
        <v>8314</v>
      </c>
      <c r="C443" s="38">
        <v>22</v>
      </c>
      <c r="D443" s="50">
        <v>182546.40909999999</v>
      </c>
      <c r="E443" s="50">
        <v>568.62458571428601</v>
      </c>
      <c r="F443" s="50">
        <v>321.03150951640902</v>
      </c>
      <c r="G443" s="50">
        <v>335053.83370000002</v>
      </c>
      <c r="H443" s="50">
        <v>1794.42744285714</v>
      </c>
      <c r="I443" s="50">
        <v>186.719075788607</v>
      </c>
      <c r="J443" s="50">
        <v>517600.24280000001</v>
      </c>
      <c r="K443" s="50">
        <v>2363.0520285714301</v>
      </c>
      <c r="L443" s="50">
        <v>219.03886860794699</v>
      </c>
    </row>
    <row r="444" spans="1:12" ht="13.5" customHeight="1">
      <c r="A444" s="38" t="s">
        <v>9117</v>
      </c>
      <c r="B444" s="49" t="s">
        <v>8314</v>
      </c>
      <c r="C444" s="38">
        <v>23</v>
      </c>
      <c r="D444" s="50">
        <v>84455.07217965</v>
      </c>
      <c r="E444" s="50">
        <v>1110.2436946119201</v>
      </c>
      <c r="F444" s="50">
        <v>76.068950077821299</v>
      </c>
      <c r="G444" s="50">
        <v>340204.73056320002</v>
      </c>
      <c r="H444" s="50">
        <v>3408.3066610680698</v>
      </c>
      <c r="I444" s="50">
        <v>99.816349992576505</v>
      </c>
      <c r="J444" s="50">
        <v>424659.80274284998</v>
      </c>
      <c r="K444" s="50">
        <v>4518.5503556799904</v>
      </c>
      <c r="L444" s="50">
        <v>93.981425305803398</v>
      </c>
    </row>
    <row r="445" spans="1:12" ht="13.5" customHeight="1">
      <c r="A445" s="38" t="s">
        <v>9117</v>
      </c>
      <c r="B445" s="49" t="s">
        <v>8314</v>
      </c>
      <c r="C445" s="38">
        <v>24</v>
      </c>
      <c r="D445" s="50">
        <v>58970.004200000003</v>
      </c>
      <c r="E445" s="50">
        <v>457.04502857142899</v>
      </c>
      <c r="F445" s="50">
        <v>129.02449542952201</v>
      </c>
      <c r="G445" s="50">
        <v>738729.15544999996</v>
      </c>
      <c r="H445" s="50">
        <v>6912.6292214285704</v>
      </c>
      <c r="I445" s="50">
        <v>106.866596165754</v>
      </c>
      <c r="J445" s="50">
        <v>797699.15965000005</v>
      </c>
      <c r="K445" s="50">
        <v>7369.67425</v>
      </c>
      <c r="L445" s="50">
        <v>108.240762425829</v>
      </c>
    </row>
    <row r="446" spans="1:12" ht="13.5" customHeight="1">
      <c r="A446" s="38" t="s">
        <v>9117</v>
      </c>
      <c r="B446" s="49" t="s">
        <v>8314</v>
      </c>
      <c r="C446" s="38">
        <v>25</v>
      </c>
      <c r="D446" s="50">
        <v>85753.402199999997</v>
      </c>
      <c r="E446" s="50">
        <v>1601.4798066785299</v>
      </c>
      <c r="F446" s="50">
        <v>53.546352468753497</v>
      </c>
      <c r="G446" s="50">
        <v>229125.35879999999</v>
      </c>
      <c r="H446" s="50">
        <v>7371.2514285714296</v>
      </c>
      <c r="I446" s="50">
        <v>31.083644482929401</v>
      </c>
      <c r="J446" s="50">
        <v>314878.761</v>
      </c>
      <c r="K446" s="50">
        <v>8972.7312352499594</v>
      </c>
      <c r="L446" s="50">
        <v>35.092855535779101</v>
      </c>
    </row>
    <row r="447" spans="1:12" ht="13.5" customHeight="1">
      <c r="A447" s="38" t="s">
        <v>9117</v>
      </c>
      <c r="B447" s="49" t="s">
        <v>8314</v>
      </c>
      <c r="C447" s="38">
        <v>26</v>
      </c>
      <c r="D447" s="50">
        <v>44552.914250000002</v>
      </c>
      <c r="E447" s="50">
        <v>209.935814285714</v>
      </c>
      <c r="F447" s="50">
        <v>212.22159926159699</v>
      </c>
      <c r="G447" s="50">
        <v>44729.959499999997</v>
      </c>
      <c r="H447" s="50">
        <v>1181.55397857143</v>
      </c>
      <c r="I447" s="50">
        <v>37.8568904266915</v>
      </c>
      <c r="J447" s="50">
        <v>89282.873749999999</v>
      </c>
      <c r="K447" s="50">
        <v>1391.4897928571399</v>
      </c>
      <c r="L447" s="50">
        <v>64.163513241930204</v>
      </c>
    </row>
    <row r="448" spans="1:12" ht="13.5" customHeight="1">
      <c r="A448" s="38" t="s">
        <v>9117</v>
      </c>
      <c r="B448" s="49" t="s">
        <v>8314</v>
      </c>
      <c r="C448" s="38">
        <v>27</v>
      </c>
      <c r="D448" s="50">
        <v>1967.5103999999999</v>
      </c>
      <c r="E448" s="50">
        <v>133.39932857142901</v>
      </c>
      <c r="F448" s="50">
        <v>14.749027758010801</v>
      </c>
      <c r="G448" s="50">
        <v>75587.118550500003</v>
      </c>
      <c r="H448" s="50">
        <v>1904.3418777357101</v>
      </c>
      <c r="I448" s="50">
        <v>39.691989885962101</v>
      </c>
      <c r="J448" s="50">
        <v>77554.628950500002</v>
      </c>
      <c r="K448" s="50">
        <v>2037.7412063071399</v>
      </c>
      <c r="L448" s="50">
        <v>38.059116000822698</v>
      </c>
    </row>
    <row r="449" spans="1:12" ht="13.5" customHeight="1">
      <c r="A449" s="38" t="s">
        <v>9117</v>
      </c>
      <c r="B449" s="49" t="s">
        <v>8314</v>
      </c>
      <c r="C449" s="38">
        <v>29</v>
      </c>
      <c r="D449" s="50">
        <v>332324.32234999997</v>
      </c>
      <c r="E449" s="50">
        <v>2846.7457928571398</v>
      </c>
      <c r="F449" s="50">
        <v>116.73832035998601</v>
      </c>
      <c r="G449" s="50">
        <v>746257.12860000005</v>
      </c>
      <c r="H449" s="50">
        <v>6201.25220109375</v>
      </c>
      <c r="I449" s="50">
        <v>120.33974823155501</v>
      </c>
      <c r="J449" s="50">
        <v>1078581.45095</v>
      </c>
      <c r="K449" s="50">
        <v>9047.9979939508903</v>
      </c>
      <c r="L449" s="50">
        <v>119.20664125601</v>
      </c>
    </row>
    <row r="450" spans="1:12" ht="13.5" customHeight="1">
      <c r="A450" s="38" t="s">
        <v>123</v>
      </c>
      <c r="B450" s="49" t="s">
        <v>8315</v>
      </c>
      <c r="C450" s="38">
        <v>12</v>
      </c>
      <c r="D450" s="50">
        <v>809095.56764999998</v>
      </c>
      <c r="E450" s="50">
        <v>6452.5561500000003</v>
      </c>
      <c r="F450" s="50">
        <v>125.39148034380101</v>
      </c>
      <c r="G450" s="50">
        <v>228302.04384999999</v>
      </c>
      <c r="H450" s="50">
        <v>1890.9865071428601</v>
      </c>
      <c r="I450" s="50">
        <v>120.731714894649</v>
      </c>
      <c r="J450" s="50">
        <v>1037397.6115</v>
      </c>
      <c r="K450" s="50">
        <v>8343.5426571428598</v>
      </c>
      <c r="L450" s="50">
        <v>124.335387751855</v>
      </c>
    </row>
    <row r="451" spans="1:12" ht="13.5" customHeight="1">
      <c r="A451" s="38" t="s">
        <v>123</v>
      </c>
      <c r="B451" s="49" t="s">
        <v>8315</v>
      </c>
      <c r="C451" s="38">
        <v>13</v>
      </c>
      <c r="D451" s="50">
        <v>63770.960599999999</v>
      </c>
      <c r="E451" s="50">
        <v>76.106785714285706</v>
      </c>
      <c r="F451" s="50">
        <v>837.91425431372295</v>
      </c>
      <c r="G451" s="50">
        <v>44671.379699999998</v>
      </c>
      <c r="H451" s="50">
        <v>40.374221428571403</v>
      </c>
      <c r="I451" s="50">
        <v>1106.4332170226701</v>
      </c>
      <c r="J451" s="50">
        <v>108442.3403</v>
      </c>
      <c r="K451" s="50">
        <v>116.481007142857</v>
      </c>
      <c r="L451" s="50">
        <v>930.98731681639595</v>
      </c>
    </row>
    <row r="452" spans="1:12" ht="13.5" customHeight="1">
      <c r="A452" s="38" t="s">
        <v>123</v>
      </c>
      <c r="B452" s="49" t="s">
        <v>8315</v>
      </c>
      <c r="C452" s="38">
        <v>14</v>
      </c>
      <c r="D452" s="50">
        <v>235404.84039999999</v>
      </c>
      <c r="E452" s="50">
        <v>811.261421428571</v>
      </c>
      <c r="F452" s="50">
        <v>290.17137285472</v>
      </c>
      <c r="G452" s="50">
        <v>44683.830650000004</v>
      </c>
      <c r="H452" s="50">
        <v>167.89525</v>
      </c>
      <c r="I452" s="50">
        <v>266.14112460001098</v>
      </c>
      <c r="J452" s="50">
        <v>280088.67105</v>
      </c>
      <c r="K452" s="50">
        <v>979.15667142857103</v>
      </c>
      <c r="L452" s="50">
        <v>286.05092445661001</v>
      </c>
    </row>
    <row r="453" spans="1:12" ht="13.5" customHeight="1">
      <c r="A453" s="38" t="s">
        <v>123</v>
      </c>
      <c r="B453" s="49" t="s">
        <v>8315</v>
      </c>
      <c r="C453" s="38">
        <v>15</v>
      </c>
      <c r="D453" s="50">
        <v>166101.48605000001</v>
      </c>
      <c r="E453" s="50">
        <v>589.85024285714303</v>
      </c>
      <c r="F453" s="50">
        <v>281.59941961781698</v>
      </c>
      <c r="G453" s="50">
        <v>4660.9236000000001</v>
      </c>
      <c r="H453" s="50"/>
      <c r="I453" s="50"/>
      <c r="J453" s="50">
        <v>170762.40964999999</v>
      </c>
      <c r="K453" s="50">
        <v>589.85024285714303</v>
      </c>
      <c r="L453" s="50">
        <v>289.501295825282</v>
      </c>
    </row>
    <row r="454" spans="1:12" ht="13.5" customHeight="1">
      <c r="A454" s="38" t="s">
        <v>123</v>
      </c>
      <c r="B454" s="49" t="s">
        <v>8315</v>
      </c>
      <c r="C454" s="38">
        <v>16</v>
      </c>
      <c r="D454" s="50">
        <v>222186.86124999999</v>
      </c>
      <c r="E454" s="50">
        <v>2291.72994285714</v>
      </c>
      <c r="F454" s="50">
        <v>96.951589755377299</v>
      </c>
      <c r="G454" s="50">
        <v>165153.32865000001</v>
      </c>
      <c r="H454" s="50">
        <v>1617.6726285714301</v>
      </c>
      <c r="I454" s="50">
        <v>102.09317122207101</v>
      </c>
      <c r="J454" s="50">
        <v>387340.1899</v>
      </c>
      <c r="K454" s="50">
        <v>3909.4025714285699</v>
      </c>
      <c r="L454" s="50">
        <v>99.079125984832601</v>
      </c>
    </row>
    <row r="455" spans="1:12" ht="13.5" customHeight="1">
      <c r="A455" s="38" t="s">
        <v>123</v>
      </c>
      <c r="B455" s="49" t="s">
        <v>8315</v>
      </c>
      <c r="C455" s="38">
        <v>17</v>
      </c>
      <c r="D455" s="50">
        <v>969021.25219999999</v>
      </c>
      <c r="E455" s="50">
        <v>3626.6332071428601</v>
      </c>
      <c r="F455" s="50">
        <v>267.195825122722</v>
      </c>
      <c r="G455" s="50">
        <v>116803.2721</v>
      </c>
      <c r="H455" s="50">
        <v>411.70002857142902</v>
      </c>
      <c r="I455" s="50">
        <v>283.70965264515399</v>
      </c>
      <c r="J455" s="50">
        <v>1085824.5242999999</v>
      </c>
      <c r="K455" s="50">
        <v>4038.3332357142899</v>
      </c>
      <c r="L455" s="50">
        <v>268.87937694124997</v>
      </c>
    </row>
    <row r="456" spans="1:12" ht="13.5" customHeight="1">
      <c r="A456" s="38" t="s">
        <v>123</v>
      </c>
      <c r="B456" s="49" t="s">
        <v>8315</v>
      </c>
      <c r="C456" s="38">
        <v>18</v>
      </c>
      <c r="D456" s="50">
        <v>294336.59545000002</v>
      </c>
      <c r="E456" s="50">
        <v>431.00654285714302</v>
      </c>
      <c r="F456" s="50">
        <v>682.90516774720504</v>
      </c>
      <c r="G456" s="50">
        <v>125421.63205</v>
      </c>
      <c r="H456" s="50">
        <v>171.72189285714299</v>
      </c>
      <c r="I456" s="50">
        <v>730.37648236465395</v>
      </c>
      <c r="J456" s="50">
        <v>419758.22749999998</v>
      </c>
      <c r="K456" s="50">
        <v>602.72843571428598</v>
      </c>
      <c r="L456" s="50">
        <v>696.43010455040201</v>
      </c>
    </row>
    <row r="457" spans="1:12" ht="13.5" customHeight="1">
      <c r="A457" s="38" t="s">
        <v>123</v>
      </c>
      <c r="B457" s="49" t="s">
        <v>8315</v>
      </c>
      <c r="C457" s="38">
        <v>19</v>
      </c>
      <c r="D457" s="50">
        <v>46401.478949999997</v>
      </c>
      <c r="E457" s="50">
        <v>373.52244999999999</v>
      </c>
      <c r="F457" s="50">
        <v>124.226747147327</v>
      </c>
      <c r="G457" s="50">
        <v>26189.8079</v>
      </c>
      <c r="H457" s="50">
        <v>647.90587857142896</v>
      </c>
      <c r="I457" s="50">
        <v>40.422241510983099</v>
      </c>
      <c r="J457" s="50">
        <v>72591.286850000004</v>
      </c>
      <c r="K457" s="50">
        <v>1021.42832857143</v>
      </c>
      <c r="L457" s="50">
        <v>71.068409617663804</v>
      </c>
    </row>
    <row r="458" spans="1:12" ht="13.5" customHeight="1">
      <c r="A458" s="38" t="s">
        <v>123</v>
      </c>
      <c r="B458" s="49" t="s">
        <v>8315</v>
      </c>
      <c r="C458" s="38">
        <v>21</v>
      </c>
      <c r="D458" s="50">
        <v>38524.097199999997</v>
      </c>
      <c r="E458" s="50">
        <v>677.01262142857104</v>
      </c>
      <c r="F458" s="50">
        <v>56.903070903921801</v>
      </c>
      <c r="G458" s="50">
        <v>259869.91450000001</v>
      </c>
      <c r="H458" s="50">
        <v>6162.9962642857099</v>
      </c>
      <c r="I458" s="50">
        <v>42.166164533626997</v>
      </c>
      <c r="J458" s="50">
        <v>298394.01169999997</v>
      </c>
      <c r="K458" s="50">
        <v>6840.00888571429</v>
      </c>
      <c r="L458" s="50">
        <v>43.624798839546997</v>
      </c>
    </row>
    <row r="459" spans="1:12" ht="13.5" customHeight="1">
      <c r="A459" s="38" t="s">
        <v>123</v>
      </c>
      <c r="B459" s="49" t="s">
        <v>8315</v>
      </c>
      <c r="C459" s="38">
        <v>22</v>
      </c>
      <c r="D459" s="50">
        <v>598055.55960000004</v>
      </c>
      <c r="E459" s="50">
        <v>979.44402142857098</v>
      </c>
      <c r="F459" s="50">
        <v>610.60718786940402</v>
      </c>
      <c r="G459" s="50">
        <v>1242902.5133499999</v>
      </c>
      <c r="H459" s="50">
        <v>4799.9786299441103</v>
      </c>
      <c r="I459" s="50">
        <v>258.93917643639003</v>
      </c>
      <c r="J459" s="50">
        <v>1840958.0729499999</v>
      </c>
      <c r="K459" s="50">
        <v>5779.4226513726899</v>
      </c>
      <c r="L459" s="50">
        <v>318.53667468198603</v>
      </c>
    </row>
    <row r="460" spans="1:12" ht="13.5" customHeight="1">
      <c r="A460" s="38" t="s">
        <v>123</v>
      </c>
      <c r="B460" s="49" t="s">
        <v>8315</v>
      </c>
      <c r="C460" s="38">
        <v>23</v>
      </c>
      <c r="D460" s="50">
        <v>189866.4959485</v>
      </c>
      <c r="E460" s="50">
        <v>2862.6829752877302</v>
      </c>
      <c r="F460" s="50">
        <v>66.324667309490195</v>
      </c>
      <c r="G460" s="50">
        <v>944397.87788245</v>
      </c>
      <c r="H460" s="50">
        <v>12181.228677372699</v>
      </c>
      <c r="I460" s="50">
        <v>77.528950723724705</v>
      </c>
      <c r="J460" s="50">
        <v>1134264.3738309499</v>
      </c>
      <c r="K460" s="50">
        <v>15043.911652660399</v>
      </c>
      <c r="L460" s="50">
        <v>75.396904742548301</v>
      </c>
    </row>
    <row r="461" spans="1:12" ht="13.5" customHeight="1">
      <c r="A461" s="38" t="s">
        <v>123</v>
      </c>
      <c r="B461" s="49" t="s">
        <v>8315</v>
      </c>
      <c r="C461" s="38">
        <v>24</v>
      </c>
      <c r="D461" s="50">
        <v>173240.78709999999</v>
      </c>
      <c r="E461" s="50">
        <v>1330.6913642857101</v>
      </c>
      <c r="F461" s="50">
        <v>130.188555926334</v>
      </c>
      <c r="G461" s="50">
        <v>430879.79914999998</v>
      </c>
      <c r="H461" s="50">
        <v>8616.0932542857099</v>
      </c>
      <c r="I461" s="50">
        <v>50.008720476148198</v>
      </c>
      <c r="J461" s="50">
        <v>604120.58625000005</v>
      </c>
      <c r="K461" s="50">
        <v>9946.7846185714297</v>
      </c>
      <c r="L461" s="50">
        <v>60.7352636471146</v>
      </c>
    </row>
    <row r="462" spans="1:12" ht="13.5" customHeight="1">
      <c r="A462" s="38" t="s">
        <v>123</v>
      </c>
      <c r="B462" s="49" t="s">
        <v>8315</v>
      </c>
      <c r="C462" s="38">
        <v>25</v>
      </c>
      <c r="D462" s="50">
        <v>167066.96794999999</v>
      </c>
      <c r="E462" s="50">
        <v>4698.97451428571</v>
      </c>
      <c r="F462" s="50">
        <v>35.553920848493</v>
      </c>
      <c r="G462" s="50">
        <v>338464.315</v>
      </c>
      <c r="H462" s="50">
        <v>6189.3376857142903</v>
      </c>
      <c r="I462" s="50">
        <v>54.685061986715503</v>
      </c>
      <c r="J462" s="50">
        <v>505531.28295000002</v>
      </c>
      <c r="K462" s="50">
        <v>10888.3122</v>
      </c>
      <c r="L462" s="50">
        <v>46.428801237899798</v>
      </c>
    </row>
    <row r="463" spans="1:12" ht="13.5" customHeight="1">
      <c r="A463" s="38" t="s">
        <v>123</v>
      </c>
      <c r="B463" s="49" t="s">
        <v>8315</v>
      </c>
      <c r="C463" s="38">
        <v>26</v>
      </c>
      <c r="D463" s="50">
        <v>71156.793950000007</v>
      </c>
      <c r="E463" s="50">
        <v>665.58979285714304</v>
      </c>
      <c r="F463" s="50">
        <v>106.90788036960301</v>
      </c>
      <c r="G463" s="50">
        <v>103326.11960000001</v>
      </c>
      <c r="H463" s="50">
        <v>3640.2090571428598</v>
      </c>
      <c r="I463" s="50">
        <v>28.384666368886801</v>
      </c>
      <c r="J463" s="50">
        <v>174482.91355</v>
      </c>
      <c r="K463" s="50">
        <v>4305.7988500000001</v>
      </c>
      <c r="L463" s="50">
        <v>40.522773967947899</v>
      </c>
    </row>
    <row r="464" spans="1:12" ht="13.5" customHeight="1">
      <c r="A464" s="38" t="s">
        <v>123</v>
      </c>
      <c r="B464" s="49" t="s">
        <v>8315</v>
      </c>
      <c r="C464" s="38">
        <v>27</v>
      </c>
      <c r="D464" s="50">
        <v>26326.798048150002</v>
      </c>
      <c r="E464" s="50">
        <v>683.26809672857098</v>
      </c>
      <c r="F464" s="50">
        <v>38.530699990531403</v>
      </c>
      <c r="G464" s="50">
        <v>207022.25404860001</v>
      </c>
      <c r="H464" s="50">
        <v>12958.377956333699</v>
      </c>
      <c r="I464" s="50">
        <v>15.9759388672109</v>
      </c>
      <c r="J464" s="50">
        <v>233349.05209675001</v>
      </c>
      <c r="K464" s="50">
        <v>13641.646053062201</v>
      </c>
      <c r="L464" s="50">
        <v>17.105637486054601</v>
      </c>
    </row>
    <row r="465" spans="1:12" ht="13.5" customHeight="1">
      <c r="A465" s="38" t="s">
        <v>123</v>
      </c>
      <c r="B465" s="49" t="s">
        <v>8315</v>
      </c>
      <c r="C465" s="38">
        <v>29</v>
      </c>
      <c r="D465" s="50">
        <v>374752.48395000002</v>
      </c>
      <c r="E465" s="50">
        <v>6624.6481571428603</v>
      </c>
      <c r="F465" s="50">
        <v>56.569416980422197</v>
      </c>
      <c r="G465" s="50">
        <v>1083637.6714999999</v>
      </c>
      <c r="H465" s="50">
        <v>19374.9245142857</v>
      </c>
      <c r="I465" s="50">
        <v>55.929904175936301</v>
      </c>
      <c r="J465" s="50">
        <v>1458390.15545</v>
      </c>
      <c r="K465" s="50">
        <v>25999.572671428599</v>
      </c>
      <c r="L465" s="50">
        <v>56.092850981841401</v>
      </c>
    </row>
    <row r="466" spans="1:12" ht="13.5" customHeight="1">
      <c r="A466" s="38" t="s">
        <v>119</v>
      </c>
      <c r="B466" s="49" t="s">
        <v>8316</v>
      </c>
      <c r="C466" s="38">
        <v>12</v>
      </c>
      <c r="D466" s="50">
        <v>557202.58310000005</v>
      </c>
      <c r="E466" s="50">
        <v>5305.2119499999999</v>
      </c>
      <c r="F466" s="50">
        <v>105.02927844381399</v>
      </c>
      <c r="G466" s="50">
        <v>115651.20140000001</v>
      </c>
      <c r="H466" s="50">
        <v>794.60559285714305</v>
      </c>
      <c r="I466" s="50">
        <v>145.54541578817199</v>
      </c>
      <c r="J466" s="50">
        <v>672853.78449999995</v>
      </c>
      <c r="K466" s="50">
        <v>6099.8175428571403</v>
      </c>
      <c r="L466" s="50">
        <v>110.30719849774999</v>
      </c>
    </row>
    <row r="467" spans="1:12" ht="13.5" customHeight="1">
      <c r="A467" s="38" t="s">
        <v>119</v>
      </c>
      <c r="B467" s="49" t="s">
        <v>8316</v>
      </c>
      <c r="C467" s="38">
        <v>13</v>
      </c>
      <c r="D467" s="50">
        <v>54363.240109999999</v>
      </c>
      <c r="E467" s="50">
        <v>177.46294285714299</v>
      </c>
      <c r="F467" s="50">
        <v>306.33572978535699</v>
      </c>
      <c r="G467" s="50">
        <v>42614.311950000003</v>
      </c>
      <c r="H467" s="50">
        <v>96.840485714285705</v>
      </c>
      <c r="I467" s="50">
        <v>440.04644994994698</v>
      </c>
      <c r="J467" s="50">
        <v>96977.552060000002</v>
      </c>
      <c r="K467" s="50">
        <v>274.30342857142898</v>
      </c>
      <c r="L467" s="50">
        <v>353.54115901889702</v>
      </c>
    </row>
    <row r="468" spans="1:12" ht="13.5" customHeight="1">
      <c r="A468" s="38" t="s">
        <v>119</v>
      </c>
      <c r="B468" s="49" t="s">
        <v>8316</v>
      </c>
      <c r="C468" s="38">
        <v>14</v>
      </c>
      <c r="D468" s="50">
        <v>189648.12974999999</v>
      </c>
      <c r="E468" s="50">
        <v>940.25371428571395</v>
      </c>
      <c r="F468" s="50">
        <v>201.698889213185</v>
      </c>
      <c r="G468" s="50">
        <v>44505.787750000003</v>
      </c>
      <c r="H468" s="50">
        <v>113.20310714285699</v>
      </c>
      <c r="I468" s="50">
        <v>393.149877890151</v>
      </c>
      <c r="J468" s="50">
        <v>234153.91750000001</v>
      </c>
      <c r="K468" s="50">
        <v>1053.45682142857</v>
      </c>
      <c r="L468" s="50">
        <v>222.27196477067599</v>
      </c>
    </row>
    <row r="469" spans="1:12" ht="13.5" customHeight="1">
      <c r="A469" s="38" t="s">
        <v>119</v>
      </c>
      <c r="B469" s="49" t="s">
        <v>8316</v>
      </c>
      <c r="C469" s="38">
        <v>15</v>
      </c>
      <c r="D469" s="50">
        <v>108331.5871</v>
      </c>
      <c r="E469" s="50">
        <v>948.13900000000001</v>
      </c>
      <c r="F469" s="50">
        <v>114.25707317176099</v>
      </c>
      <c r="G469" s="50">
        <v>2254.74215</v>
      </c>
      <c r="H469" s="50">
        <v>8.1470428571428606</v>
      </c>
      <c r="I469" s="50">
        <v>276.75589653038003</v>
      </c>
      <c r="J469" s="50">
        <v>110586.32925</v>
      </c>
      <c r="K469" s="50">
        <v>956.286042857143</v>
      </c>
      <c r="L469" s="50">
        <v>115.641475765552</v>
      </c>
    </row>
    <row r="470" spans="1:12" ht="13.5" customHeight="1">
      <c r="A470" s="38" t="s">
        <v>119</v>
      </c>
      <c r="B470" s="49" t="s">
        <v>8316</v>
      </c>
      <c r="C470" s="38">
        <v>16</v>
      </c>
      <c r="D470" s="50">
        <v>44779.461199999998</v>
      </c>
      <c r="E470" s="50">
        <v>600.56552142857095</v>
      </c>
      <c r="F470" s="50">
        <v>74.562157836638093</v>
      </c>
      <c r="G470" s="50">
        <v>100073.76135</v>
      </c>
      <c r="H470" s="50">
        <v>413.927342857143</v>
      </c>
      <c r="I470" s="50">
        <v>241.76649133453901</v>
      </c>
      <c r="J470" s="50">
        <v>144853.22255000001</v>
      </c>
      <c r="K470" s="50">
        <v>1014.49286428571</v>
      </c>
      <c r="L470" s="50">
        <v>142.783875224187</v>
      </c>
    </row>
    <row r="471" spans="1:12" ht="13.5" customHeight="1">
      <c r="A471" s="38" t="s">
        <v>119</v>
      </c>
      <c r="B471" s="49" t="s">
        <v>8316</v>
      </c>
      <c r="C471" s="38">
        <v>17</v>
      </c>
      <c r="D471" s="50">
        <v>555671.47160499997</v>
      </c>
      <c r="E471" s="50">
        <v>4027.4467714285702</v>
      </c>
      <c r="F471" s="50">
        <v>137.971152231491</v>
      </c>
      <c r="G471" s="50">
        <v>63773.337760000002</v>
      </c>
      <c r="H471" s="50">
        <v>250.4563</v>
      </c>
      <c r="I471" s="50">
        <v>254.628602913961</v>
      </c>
      <c r="J471" s="50">
        <v>619444.80936499999</v>
      </c>
      <c r="K471" s="50">
        <v>4277.90307142857</v>
      </c>
      <c r="L471" s="50">
        <v>144.80103897214801</v>
      </c>
    </row>
    <row r="472" spans="1:12" ht="13.5" customHeight="1">
      <c r="A472" s="38" t="s">
        <v>119</v>
      </c>
      <c r="B472" s="49" t="s">
        <v>8316</v>
      </c>
      <c r="C472" s="38">
        <v>18</v>
      </c>
      <c r="D472" s="50">
        <v>69526.262499999997</v>
      </c>
      <c r="E472" s="50">
        <v>382.78020714285702</v>
      </c>
      <c r="F472" s="50">
        <v>181.63494664198299</v>
      </c>
      <c r="G472" s="50">
        <v>2052.5664999999999</v>
      </c>
      <c r="H472" s="50"/>
      <c r="I472" s="50"/>
      <c r="J472" s="50">
        <v>71578.828999999998</v>
      </c>
      <c r="K472" s="50">
        <v>382.78020714285702</v>
      </c>
      <c r="L472" s="50">
        <v>186.99720535259101</v>
      </c>
    </row>
    <row r="473" spans="1:12" ht="13.5" customHeight="1">
      <c r="A473" s="38" t="s">
        <v>119</v>
      </c>
      <c r="B473" s="49" t="s">
        <v>8316</v>
      </c>
      <c r="C473" s="38">
        <v>19</v>
      </c>
      <c r="D473" s="50">
        <v>21318.225299999998</v>
      </c>
      <c r="E473" s="50">
        <v>915.75517857142904</v>
      </c>
      <c r="F473" s="50">
        <v>23.2793936620225</v>
      </c>
      <c r="G473" s="50">
        <v>18300.839899999999</v>
      </c>
      <c r="H473" s="50">
        <v>536.12602142857099</v>
      </c>
      <c r="I473" s="50">
        <v>34.135332307197501</v>
      </c>
      <c r="J473" s="50">
        <v>39619.065199999997</v>
      </c>
      <c r="K473" s="50">
        <v>1451.8812</v>
      </c>
      <c r="L473" s="50">
        <v>27.288090237686099</v>
      </c>
    </row>
    <row r="474" spans="1:12" ht="13.5" customHeight="1">
      <c r="A474" s="38" t="s">
        <v>119</v>
      </c>
      <c r="B474" s="49" t="s">
        <v>8316</v>
      </c>
      <c r="C474" s="38">
        <v>21</v>
      </c>
      <c r="D474" s="50">
        <v>48781.34865</v>
      </c>
      <c r="E474" s="50">
        <v>552.85439285714301</v>
      </c>
      <c r="F474" s="50">
        <v>88.235436455336398</v>
      </c>
      <c r="G474" s="50">
        <v>234933.78094999999</v>
      </c>
      <c r="H474" s="50">
        <v>8292.1844642857104</v>
      </c>
      <c r="I474" s="50">
        <v>28.331953053125599</v>
      </c>
      <c r="J474" s="50">
        <v>283715.12959999999</v>
      </c>
      <c r="K474" s="50">
        <v>8845.0388571428593</v>
      </c>
      <c r="L474" s="50">
        <v>32.076188039681099</v>
      </c>
    </row>
    <row r="475" spans="1:12" ht="13.5" customHeight="1">
      <c r="A475" s="38" t="s">
        <v>119</v>
      </c>
      <c r="B475" s="49" t="s">
        <v>8316</v>
      </c>
      <c r="C475" s="38">
        <v>22</v>
      </c>
      <c r="D475" s="50">
        <v>331496.7108763</v>
      </c>
      <c r="E475" s="50">
        <v>845.83972142857101</v>
      </c>
      <c r="F475" s="50">
        <v>391.91433374212102</v>
      </c>
      <c r="G475" s="50">
        <v>614214.40009999997</v>
      </c>
      <c r="H475" s="50">
        <v>5144.1915306671299</v>
      </c>
      <c r="I475" s="50">
        <v>119.399597864573</v>
      </c>
      <c r="J475" s="50">
        <v>945711.11097629997</v>
      </c>
      <c r="K475" s="50">
        <v>5990.0312520957004</v>
      </c>
      <c r="L475" s="50">
        <v>157.880830863016</v>
      </c>
    </row>
    <row r="476" spans="1:12" ht="13.5" customHeight="1">
      <c r="A476" s="38" t="s">
        <v>119</v>
      </c>
      <c r="B476" s="49" t="s">
        <v>8316</v>
      </c>
      <c r="C476" s="38">
        <v>23</v>
      </c>
      <c r="D476" s="50">
        <v>163194.60457455</v>
      </c>
      <c r="E476" s="50">
        <v>2852.9634101087099</v>
      </c>
      <c r="F476" s="50">
        <v>57.201786744377301</v>
      </c>
      <c r="G476" s="50">
        <v>696608.56747310003</v>
      </c>
      <c r="H476" s="50">
        <v>10495.358948274699</v>
      </c>
      <c r="I476" s="50">
        <v>66.373010290192497</v>
      </c>
      <c r="J476" s="50">
        <v>859803.17204764998</v>
      </c>
      <c r="K476" s="50">
        <v>13348.322358383401</v>
      </c>
      <c r="L476" s="50">
        <v>64.412826493334606</v>
      </c>
    </row>
    <row r="477" spans="1:12" ht="13.5" customHeight="1">
      <c r="A477" s="38" t="s">
        <v>119</v>
      </c>
      <c r="B477" s="49" t="s">
        <v>8316</v>
      </c>
      <c r="C477" s="38">
        <v>24</v>
      </c>
      <c r="D477" s="50">
        <v>197647.17819999999</v>
      </c>
      <c r="E477" s="50">
        <v>2732.9033142857102</v>
      </c>
      <c r="F477" s="50">
        <v>72.321321126451195</v>
      </c>
      <c r="G477" s="50">
        <v>433959.25819999998</v>
      </c>
      <c r="H477" s="50">
        <v>9340.2199104015799</v>
      </c>
      <c r="I477" s="50">
        <v>46.461353411682403</v>
      </c>
      <c r="J477" s="50">
        <v>631606.43640000001</v>
      </c>
      <c r="K477" s="50">
        <v>12073.123224687301</v>
      </c>
      <c r="L477" s="50">
        <v>52.315082406222999</v>
      </c>
    </row>
    <row r="478" spans="1:12" ht="13.5" customHeight="1">
      <c r="A478" s="38" t="s">
        <v>119</v>
      </c>
      <c r="B478" s="49" t="s">
        <v>8316</v>
      </c>
      <c r="C478" s="38">
        <v>25</v>
      </c>
      <c r="D478" s="50">
        <v>172562.95144999999</v>
      </c>
      <c r="E478" s="50">
        <v>4277.0588879359102</v>
      </c>
      <c r="F478" s="50">
        <v>40.346171509758598</v>
      </c>
      <c r="G478" s="50">
        <v>308095.85470000003</v>
      </c>
      <c r="H478" s="50">
        <v>8058.0866718092002</v>
      </c>
      <c r="I478" s="50">
        <v>38.2343684361025</v>
      </c>
      <c r="J478" s="50">
        <v>480658.80615000002</v>
      </c>
      <c r="K478" s="50">
        <v>12335.1455597451</v>
      </c>
      <c r="L478" s="50">
        <v>38.966609986232903</v>
      </c>
    </row>
    <row r="479" spans="1:12" ht="13.5" customHeight="1">
      <c r="A479" s="38" t="s">
        <v>119</v>
      </c>
      <c r="B479" s="49" t="s">
        <v>8316</v>
      </c>
      <c r="C479" s="38">
        <v>26</v>
      </c>
      <c r="D479" s="50">
        <v>64591.885349999997</v>
      </c>
      <c r="E479" s="50">
        <v>743.48797857142904</v>
      </c>
      <c r="F479" s="50">
        <v>86.876838915552796</v>
      </c>
      <c r="G479" s="50">
        <v>95873.307000000001</v>
      </c>
      <c r="H479" s="50">
        <v>2732.9441499999998</v>
      </c>
      <c r="I479" s="50">
        <v>35.080595042529502</v>
      </c>
      <c r="J479" s="50">
        <v>160465.19235</v>
      </c>
      <c r="K479" s="50">
        <v>3476.43212857143</v>
      </c>
      <c r="L479" s="50">
        <v>46.158010976598597</v>
      </c>
    </row>
    <row r="480" spans="1:12" ht="13.5" customHeight="1">
      <c r="A480" s="38" t="s">
        <v>119</v>
      </c>
      <c r="B480" s="49" t="s">
        <v>8316</v>
      </c>
      <c r="C480" s="38">
        <v>27</v>
      </c>
      <c r="D480" s="50">
        <v>33181.573030899999</v>
      </c>
      <c r="E480" s="50">
        <v>531.67705638468703</v>
      </c>
      <c r="F480" s="50">
        <v>62.409262601115501</v>
      </c>
      <c r="G480" s="50">
        <v>174875.9872985</v>
      </c>
      <c r="H480" s="50">
        <v>10204.1848773816</v>
      </c>
      <c r="I480" s="50">
        <v>17.137673356558501</v>
      </c>
      <c r="J480" s="50">
        <v>208057.5603294</v>
      </c>
      <c r="K480" s="50">
        <v>10735.8619337663</v>
      </c>
      <c r="L480" s="50">
        <v>19.3796792109463</v>
      </c>
    </row>
    <row r="481" spans="1:12" ht="13.5" customHeight="1">
      <c r="A481" s="38" t="s">
        <v>119</v>
      </c>
      <c r="B481" s="49" t="s">
        <v>8316</v>
      </c>
      <c r="C481" s="38">
        <v>29</v>
      </c>
      <c r="D481" s="50">
        <v>446722.17489999998</v>
      </c>
      <c r="E481" s="50">
        <v>8205.3770757717193</v>
      </c>
      <c r="F481" s="50">
        <v>54.442613761048399</v>
      </c>
      <c r="G481" s="50">
        <v>1029006.94115</v>
      </c>
      <c r="H481" s="50">
        <v>16846.1759707653</v>
      </c>
      <c r="I481" s="50">
        <v>61.082523590857001</v>
      </c>
      <c r="J481" s="50">
        <v>1475729.1160500001</v>
      </c>
      <c r="K481" s="50">
        <v>25051.553046536999</v>
      </c>
      <c r="L481" s="50">
        <v>58.907689807039603</v>
      </c>
    </row>
    <row r="482" spans="1:12" ht="13.5" customHeight="1">
      <c r="A482" s="38" t="s">
        <v>120</v>
      </c>
      <c r="B482" s="49" t="s">
        <v>176</v>
      </c>
      <c r="C482" s="38">
        <v>12</v>
      </c>
      <c r="D482" s="50">
        <v>310615.82825000002</v>
      </c>
      <c r="E482" s="50">
        <v>1557.81075714286</v>
      </c>
      <c r="F482" s="50">
        <v>199.39253007836001</v>
      </c>
      <c r="G482" s="50">
        <v>113720.54029999999</v>
      </c>
      <c r="H482" s="50">
        <v>700.59794285714304</v>
      </c>
      <c r="I482" s="50">
        <v>162.31926093906401</v>
      </c>
      <c r="J482" s="50">
        <v>424336.36855000001</v>
      </c>
      <c r="K482" s="50">
        <v>2258.4087</v>
      </c>
      <c r="L482" s="50">
        <v>187.89175252025899</v>
      </c>
    </row>
    <row r="483" spans="1:12" ht="13.5" customHeight="1">
      <c r="A483" s="38" t="s">
        <v>120</v>
      </c>
      <c r="B483" s="49" t="s">
        <v>176</v>
      </c>
      <c r="C483" s="38">
        <v>13</v>
      </c>
      <c r="D483" s="50">
        <v>37164.986850000001</v>
      </c>
      <c r="E483" s="50">
        <v>76.572471428571404</v>
      </c>
      <c r="F483" s="50">
        <v>485.35702396217403</v>
      </c>
      <c r="G483" s="50">
        <v>31685.506949999999</v>
      </c>
      <c r="H483" s="50">
        <v>22.921900000000001</v>
      </c>
      <c r="I483" s="50">
        <v>1382.3246305934499</v>
      </c>
      <c r="J483" s="50">
        <v>68850.493799999997</v>
      </c>
      <c r="K483" s="50">
        <v>99.494371428571398</v>
      </c>
      <c r="L483" s="50">
        <v>692.00390747157803</v>
      </c>
    </row>
    <row r="484" spans="1:12" ht="13.5" customHeight="1">
      <c r="A484" s="38" t="s">
        <v>120</v>
      </c>
      <c r="B484" s="49" t="s">
        <v>176</v>
      </c>
      <c r="C484" s="38">
        <v>14</v>
      </c>
      <c r="D484" s="50">
        <v>131900.09825000001</v>
      </c>
      <c r="E484" s="50">
        <v>352.82718571428597</v>
      </c>
      <c r="F484" s="50">
        <v>373.83768482287701</v>
      </c>
      <c r="G484" s="50">
        <v>27853.477200000001</v>
      </c>
      <c r="H484" s="50">
        <v>95.1648142857143</v>
      </c>
      <c r="I484" s="50">
        <v>292.68671839546897</v>
      </c>
      <c r="J484" s="50">
        <v>159753.57545</v>
      </c>
      <c r="K484" s="50">
        <v>447.99200000000002</v>
      </c>
      <c r="L484" s="50">
        <v>356.59917018607501</v>
      </c>
    </row>
    <row r="485" spans="1:12" ht="13.5" customHeight="1">
      <c r="A485" s="38" t="s">
        <v>120</v>
      </c>
      <c r="B485" s="49" t="s">
        <v>176</v>
      </c>
      <c r="C485" s="38">
        <v>15</v>
      </c>
      <c r="D485" s="50">
        <v>94682.270250000001</v>
      </c>
      <c r="E485" s="50">
        <v>185.84945714285701</v>
      </c>
      <c r="F485" s="50">
        <v>509.456802863946</v>
      </c>
      <c r="G485" s="50">
        <v>205.1</v>
      </c>
      <c r="H485" s="50"/>
      <c r="I485" s="50"/>
      <c r="J485" s="50">
        <v>94887.370250000007</v>
      </c>
      <c r="K485" s="50">
        <v>185.84945714285701</v>
      </c>
      <c r="L485" s="50">
        <v>510.56038424186897</v>
      </c>
    </row>
    <row r="486" spans="1:12" ht="13.5" customHeight="1">
      <c r="A486" s="38" t="s">
        <v>120</v>
      </c>
      <c r="B486" s="49" t="s">
        <v>176</v>
      </c>
      <c r="C486" s="38">
        <v>16</v>
      </c>
      <c r="D486" s="50">
        <v>205719.0907</v>
      </c>
      <c r="E486" s="50">
        <v>1106.2544214285699</v>
      </c>
      <c r="F486" s="50">
        <v>185.960016715091</v>
      </c>
      <c r="G486" s="50">
        <v>165682.17000000001</v>
      </c>
      <c r="H486" s="50">
        <v>1826.44883571429</v>
      </c>
      <c r="I486" s="50">
        <v>90.7127354242065</v>
      </c>
      <c r="J486" s="50">
        <v>371401.26069999998</v>
      </c>
      <c r="K486" s="50">
        <v>2932.7032571428599</v>
      </c>
      <c r="L486" s="50">
        <v>126.64126852773801</v>
      </c>
    </row>
    <row r="487" spans="1:12" ht="13.5" customHeight="1">
      <c r="A487" s="38" t="s">
        <v>120</v>
      </c>
      <c r="B487" s="49" t="s">
        <v>176</v>
      </c>
      <c r="C487" s="38">
        <v>17</v>
      </c>
      <c r="D487" s="50">
        <v>654615.75344999996</v>
      </c>
      <c r="E487" s="50">
        <v>2905.3443857142902</v>
      </c>
      <c r="F487" s="50">
        <v>225.314340244405</v>
      </c>
      <c r="G487" s="50">
        <v>84707.576449999993</v>
      </c>
      <c r="H487" s="50">
        <v>464.73704285714302</v>
      </c>
      <c r="I487" s="50">
        <v>182.26990456630901</v>
      </c>
      <c r="J487" s="50">
        <v>739323.32990000001</v>
      </c>
      <c r="K487" s="50">
        <v>3370.08142857143</v>
      </c>
      <c r="L487" s="50">
        <v>219.37847662434601</v>
      </c>
    </row>
    <row r="488" spans="1:12" ht="13.5" customHeight="1">
      <c r="A488" s="38" t="s">
        <v>120</v>
      </c>
      <c r="B488" s="49" t="s">
        <v>176</v>
      </c>
      <c r="C488" s="38">
        <v>18</v>
      </c>
      <c r="D488" s="50">
        <v>291450.59120000002</v>
      </c>
      <c r="E488" s="50">
        <v>670.53709285714297</v>
      </c>
      <c r="F488" s="50">
        <v>434.65245145221701</v>
      </c>
      <c r="G488" s="50">
        <v>114833.00395</v>
      </c>
      <c r="H488" s="50">
        <v>282.36839285714302</v>
      </c>
      <c r="I488" s="50">
        <v>406.67796699220798</v>
      </c>
      <c r="J488" s="50">
        <v>406283.59515000001</v>
      </c>
      <c r="K488" s="50">
        <v>952.90548571428599</v>
      </c>
      <c r="L488" s="50">
        <v>426.36295124846998</v>
      </c>
    </row>
    <row r="489" spans="1:12" ht="13.5" customHeight="1">
      <c r="A489" s="38" t="s">
        <v>120</v>
      </c>
      <c r="B489" s="49" t="s">
        <v>176</v>
      </c>
      <c r="C489" s="38">
        <v>19</v>
      </c>
      <c r="D489" s="50">
        <v>31927.265299999999</v>
      </c>
      <c r="E489" s="50">
        <v>226.80767142857101</v>
      </c>
      <c r="F489" s="50">
        <v>140.76801326385001</v>
      </c>
      <c r="G489" s="50">
        <v>17601.549500000001</v>
      </c>
      <c r="H489" s="50">
        <v>165.81079285714301</v>
      </c>
      <c r="I489" s="50">
        <v>106.154425756621</v>
      </c>
      <c r="J489" s="50">
        <v>49528.8148</v>
      </c>
      <c r="K489" s="50">
        <v>392.61846428571403</v>
      </c>
      <c r="L489" s="50">
        <v>126.149988615811</v>
      </c>
    </row>
    <row r="490" spans="1:12" ht="13.5" customHeight="1">
      <c r="A490" s="38" t="s">
        <v>120</v>
      </c>
      <c r="B490" s="49" t="s">
        <v>176</v>
      </c>
      <c r="C490" s="38">
        <v>21</v>
      </c>
      <c r="D490" s="50">
        <v>53665.065999999999</v>
      </c>
      <c r="E490" s="50">
        <v>251.319035714286</v>
      </c>
      <c r="F490" s="50">
        <v>213.53363006298301</v>
      </c>
      <c r="G490" s="50">
        <v>239230.44349999999</v>
      </c>
      <c r="H490" s="50">
        <v>8859.1211142857101</v>
      </c>
      <c r="I490" s="50">
        <v>27.0038574271471</v>
      </c>
      <c r="J490" s="50">
        <v>292895.50949999999</v>
      </c>
      <c r="K490" s="50">
        <v>9110.4401500000004</v>
      </c>
      <c r="L490" s="50">
        <v>32.149435666947397</v>
      </c>
    </row>
    <row r="491" spans="1:12" ht="13.5" customHeight="1">
      <c r="A491" s="38" t="s">
        <v>120</v>
      </c>
      <c r="B491" s="49" t="s">
        <v>176</v>
      </c>
      <c r="C491" s="38">
        <v>22</v>
      </c>
      <c r="D491" s="50">
        <v>441081.19884999999</v>
      </c>
      <c r="E491" s="50">
        <v>772.04709285714296</v>
      </c>
      <c r="F491" s="50">
        <v>571.31385239425595</v>
      </c>
      <c r="G491" s="50">
        <v>570241.28209999995</v>
      </c>
      <c r="H491" s="50">
        <v>2973.8326071428601</v>
      </c>
      <c r="I491" s="50">
        <v>191.75298593819201</v>
      </c>
      <c r="J491" s="50">
        <v>1011322.48095</v>
      </c>
      <c r="K491" s="50">
        <v>3745.8797</v>
      </c>
      <c r="L491" s="50">
        <v>269.98263744294798</v>
      </c>
    </row>
    <row r="492" spans="1:12" ht="13.5" customHeight="1">
      <c r="A492" s="38" t="s">
        <v>120</v>
      </c>
      <c r="B492" s="49" t="s">
        <v>176</v>
      </c>
      <c r="C492" s="38">
        <v>23</v>
      </c>
      <c r="D492" s="50">
        <v>124690.1913262</v>
      </c>
      <c r="E492" s="50">
        <v>2055.6060643013898</v>
      </c>
      <c r="F492" s="50">
        <v>60.658602585207099</v>
      </c>
      <c r="G492" s="50">
        <v>573760.63944459998</v>
      </c>
      <c r="H492" s="50">
        <v>6155.9993453534798</v>
      </c>
      <c r="I492" s="50">
        <v>93.203492602329703</v>
      </c>
      <c r="J492" s="50">
        <v>698450.83077080001</v>
      </c>
      <c r="K492" s="50">
        <v>8211.6054096548796</v>
      </c>
      <c r="L492" s="50">
        <v>85.056550568003303</v>
      </c>
    </row>
    <row r="493" spans="1:12" ht="13.5" customHeight="1">
      <c r="A493" s="38" t="s">
        <v>120</v>
      </c>
      <c r="B493" s="49" t="s">
        <v>176</v>
      </c>
      <c r="C493" s="38">
        <v>24</v>
      </c>
      <c r="D493" s="50">
        <v>99237.156300000002</v>
      </c>
      <c r="E493" s="50">
        <v>981.81988571428599</v>
      </c>
      <c r="F493" s="50">
        <v>101.07470600659499</v>
      </c>
      <c r="G493" s="50">
        <v>306979.28635000001</v>
      </c>
      <c r="H493" s="50">
        <v>3904.5935714285702</v>
      </c>
      <c r="I493" s="50">
        <v>78.6200357948358</v>
      </c>
      <c r="J493" s="50">
        <v>406216.44264999998</v>
      </c>
      <c r="K493" s="50">
        <v>4886.4134571428604</v>
      </c>
      <c r="L493" s="50">
        <v>83.131819730931994</v>
      </c>
    </row>
    <row r="494" spans="1:12" ht="13.5" customHeight="1">
      <c r="A494" s="38" t="s">
        <v>120</v>
      </c>
      <c r="B494" s="49" t="s">
        <v>176</v>
      </c>
      <c r="C494" s="38">
        <v>25</v>
      </c>
      <c r="D494" s="50">
        <v>88951.645850000001</v>
      </c>
      <c r="E494" s="50">
        <v>2160.3839285714298</v>
      </c>
      <c r="F494" s="50">
        <v>41.173999062666603</v>
      </c>
      <c r="G494" s="50">
        <v>250821.44805000001</v>
      </c>
      <c r="H494" s="50">
        <v>13344.5958071429</v>
      </c>
      <c r="I494" s="50">
        <v>18.795732120694499</v>
      </c>
      <c r="J494" s="50">
        <v>339773.09389999998</v>
      </c>
      <c r="K494" s="50">
        <v>15504.9797357143</v>
      </c>
      <c r="L494" s="50">
        <v>21.913804448087401</v>
      </c>
    </row>
    <row r="495" spans="1:12" ht="13.5" customHeight="1">
      <c r="A495" s="38" t="s">
        <v>120</v>
      </c>
      <c r="B495" s="49" t="s">
        <v>176</v>
      </c>
      <c r="C495" s="38">
        <v>26</v>
      </c>
      <c r="D495" s="50">
        <v>41232.551749999999</v>
      </c>
      <c r="E495" s="50">
        <v>323.87933571428601</v>
      </c>
      <c r="F495" s="50">
        <v>127.30837445700401</v>
      </c>
      <c r="G495" s="50">
        <v>80726.416500000007</v>
      </c>
      <c r="H495" s="50">
        <v>1712.21165</v>
      </c>
      <c r="I495" s="50">
        <v>47.147451951982703</v>
      </c>
      <c r="J495" s="50">
        <v>121958.96825000001</v>
      </c>
      <c r="K495" s="50">
        <v>2036.0909857142899</v>
      </c>
      <c r="L495" s="50">
        <v>59.898584643659902</v>
      </c>
    </row>
    <row r="496" spans="1:12" ht="13.5" customHeight="1">
      <c r="A496" s="38" t="s">
        <v>120</v>
      </c>
      <c r="B496" s="49" t="s">
        <v>176</v>
      </c>
      <c r="C496" s="38">
        <v>27</v>
      </c>
      <c r="D496" s="50">
        <v>15417.045520899999</v>
      </c>
      <c r="E496" s="50">
        <v>94.581530945723699</v>
      </c>
      <c r="F496" s="50">
        <v>163.00270641365699</v>
      </c>
      <c r="G496" s="50">
        <v>162367.6996169</v>
      </c>
      <c r="H496" s="50">
        <v>5138.0097614543502</v>
      </c>
      <c r="I496" s="50">
        <v>31.601282822580799</v>
      </c>
      <c r="J496" s="50">
        <v>177784.7451378</v>
      </c>
      <c r="K496" s="50">
        <v>5232.5912924000704</v>
      </c>
      <c r="L496" s="50">
        <v>33.976424911308897</v>
      </c>
    </row>
    <row r="497" spans="1:12" ht="13.5" customHeight="1">
      <c r="A497" s="38" t="s">
        <v>120</v>
      </c>
      <c r="B497" s="49" t="s">
        <v>176</v>
      </c>
      <c r="C497" s="38">
        <v>29</v>
      </c>
      <c r="D497" s="50">
        <v>397847.68995000003</v>
      </c>
      <c r="E497" s="50">
        <v>5166.1448142857098</v>
      </c>
      <c r="F497" s="50">
        <v>77.010557050171997</v>
      </c>
      <c r="G497" s="50">
        <v>1030258.83325</v>
      </c>
      <c r="H497" s="50">
        <v>8471.8353375220395</v>
      </c>
      <c r="I497" s="50">
        <v>121.609874626216</v>
      </c>
      <c r="J497" s="50">
        <v>1428106.5231999999</v>
      </c>
      <c r="K497" s="50">
        <v>13637.9801518078</v>
      </c>
      <c r="L497" s="50">
        <v>104.715398270374</v>
      </c>
    </row>
    <row r="498" spans="1:12" ht="13.5" customHeight="1">
      <c r="A498" s="38" t="s">
        <v>120</v>
      </c>
      <c r="B498" s="49" t="s">
        <v>183</v>
      </c>
      <c r="C498" s="38">
        <v>12</v>
      </c>
      <c r="D498" s="50">
        <v>159569.35389999999</v>
      </c>
      <c r="E498" s="50">
        <v>978.16516428571401</v>
      </c>
      <c r="F498" s="50">
        <v>163.13129901382499</v>
      </c>
      <c r="G498" s="50">
        <v>57729.508450000001</v>
      </c>
      <c r="H498" s="50">
        <v>300.66537857142902</v>
      </c>
      <c r="I498" s="50">
        <v>192.005839595813</v>
      </c>
      <c r="J498" s="50">
        <v>217298.86235000001</v>
      </c>
      <c r="K498" s="50">
        <v>1278.83054285714</v>
      </c>
      <c r="L498" s="50">
        <v>169.919981629868</v>
      </c>
    </row>
    <row r="499" spans="1:12" ht="13.5" customHeight="1">
      <c r="A499" s="38" t="s">
        <v>120</v>
      </c>
      <c r="B499" s="49" t="s">
        <v>183</v>
      </c>
      <c r="C499" s="38">
        <v>13</v>
      </c>
      <c r="D499" s="50">
        <v>20033.2513</v>
      </c>
      <c r="E499" s="50">
        <v>41.1930571428571</v>
      </c>
      <c r="F499" s="50">
        <v>486.325917266224</v>
      </c>
      <c r="G499" s="50">
        <v>11780.99865</v>
      </c>
      <c r="H499" s="50">
        <v>21.971807142857099</v>
      </c>
      <c r="I499" s="50">
        <v>536.18705887057195</v>
      </c>
      <c r="J499" s="50">
        <v>31814.249950000001</v>
      </c>
      <c r="K499" s="50">
        <v>63.164864285714302</v>
      </c>
      <c r="L499" s="50">
        <v>503.67004361941298</v>
      </c>
    </row>
    <row r="500" spans="1:12" ht="13.5" customHeight="1">
      <c r="A500" s="38" t="s">
        <v>120</v>
      </c>
      <c r="B500" s="49" t="s">
        <v>183</v>
      </c>
      <c r="C500" s="38">
        <v>14</v>
      </c>
      <c r="D500" s="50">
        <v>33110.922749999998</v>
      </c>
      <c r="E500" s="50">
        <v>81.667985714285706</v>
      </c>
      <c r="F500" s="50">
        <v>405.43332200990102</v>
      </c>
      <c r="G500" s="50">
        <v>6994.2662</v>
      </c>
      <c r="H500" s="50">
        <v>64.142178571428602</v>
      </c>
      <c r="I500" s="50">
        <v>109.043165601418</v>
      </c>
      <c r="J500" s="50">
        <v>40105.188950000003</v>
      </c>
      <c r="K500" s="50">
        <v>145.810164285714</v>
      </c>
      <c r="L500" s="50">
        <v>275.05070820312699</v>
      </c>
    </row>
    <row r="501" spans="1:12" ht="13.5" customHeight="1">
      <c r="A501" s="38" t="s">
        <v>120</v>
      </c>
      <c r="B501" s="49" t="s">
        <v>183</v>
      </c>
      <c r="C501" s="38">
        <v>15</v>
      </c>
      <c r="D501" s="50">
        <v>43412.20695</v>
      </c>
      <c r="E501" s="50">
        <v>99.301278571428597</v>
      </c>
      <c r="F501" s="50">
        <v>437.17671690171699</v>
      </c>
      <c r="G501" s="50">
        <v>324.04860000000002</v>
      </c>
      <c r="H501" s="50">
        <v>0.29299999999999998</v>
      </c>
      <c r="I501" s="50">
        <v>1105.9679180887399</v>
      </c>
      <c r="J501" s="50">
        <v>43736.255550000002</v>
      </c>
      <c r="K501" s="50">
        <v>99.594278571428603</v>
      </c>
      <c r="L501" s="50">
        <v>439.144257856465</v>
      </c>
    </row>
    <row r="502" spans="1:12" ht="13.5" customHeight="1">
      <c r="A502" s="38" t="s">
        <v>120</v>
      </c>
      <c r="B502" s="49" t="s">
        <v>183</v>
      </c>
      <c r="C502" s="38">
        <v>16</v>
      </c>
      <c r="D502" s="50">
        <v>31996.282749999998</v>
      </c>
      <c r="E502" s="50">
        <v>186.17817857142899</v>
      </c>
      <c r="F502" s="50">
        <v>171.858393907986</v>
      </c>
      <c r="G502" s="50">
        <v>9372.3569499999994</v>
      </c>
      <c r="H502" s="50">
        <v>295.48642857142897</v>
      </c>
      <c r="I502" s="50">
        <v>31.7184007242295</v>
      </c>
      <c r="J502" s="50">
        <v>41368.6397</v>
      </c>
      <c r="K502" s="50">
        <v>481.66460714285699</v>
      </c>
      <c r="L502" s="50">
        <v>85.886816441405003</v>
      </c>
    </row>
    <row r="503" spans="1:12" ht="13.5" customHeight="1">
      <c r="A503" s="38" t="s">
        <v>120</v>
      </c>
      <c r="B503" s="49" t="s">
        <v>183</v>
      </c>
      <c r="C503" s="38">
        <v>17</v>
      </c>
      <c r="D503" s="50">
        <v>255068.03635000001</v>
      </c>
      <c r="E503" s="50">
        <v>528.52611428571402</v>
      </c>
      <c r="F503" s="50">
        <v>482.60252323523503</v>
      </c>
      <c r="G503" s="50">
        <v>40408.750650000002</v>
      </c>
      <c r="H503" s="50">
        <v>90.986350000000002</v>
      </c>
      <c r="I503" s="50">
        <v>444.11882276847001</v>
      </c>
      <c r="J503" s="50">
        <v>295476.78700000001</v>
      </c>
      <c r="K503" s="50">
        <v>619.51246428571403</v>
      </c>
      <c r="L503" s="50">
        <v>476.950511949229</v>
      </c>
    </row>
    <row r="504" spans="1:12" ht="13.5" customHeight="1">
      <c r="A504" s="38" t="s">
        <v>120</v>
      </c>
      <c r="B504" s="49" t="s">
        <v>183</v>
      </c>
      <c r="C504" s="38">
        <v>18</v>
      </c>
      <c r="D504" s="50">
        <v>50429.081250000003</v>
      </c>
      <c r="E504" s="50">
        <v>82.578064285714305</v>
      </c>
      <c r="F504" s="50">
        <v>610.68374133255202</v>
      </c>
      <c r="G504" s="50">
        <v>377.99259999999998</v>
      </c>
      <c r="H504" s="50">
        <v>9.7375142857142905</v>
      </c>
      <c r="I504" s="50">
        <v>38.818181818181799</v>
      </c>
      <c r="J504" s="50">
        <v>50807.073850000001</v>
      </c>
      <c r="K504" s="50">
        <v>92.315578571428603</v>
      </c>
      <c r="L504" s="50">
        <v>550.36294671205906</v>
      </c>
    </row>
    <row r="505" spans="1:12" ht="13.5" customHeight="1">
      <c r="A505" s="38" t="s">
        <v>120</v>
      </c>
      <c r="B505" s="49" t="s">
        <v>183</v>
      </c>
      <c r="C505" s="38">
        <v>19</v>
      </c>
      <c r="D505" s="50">
        <v>24959.000100000001</v>
      </c>
      <c r="E505" s="50">
        <v>60.243342857142899</v>
      </c>
      <c r="F505" s="50">
        <v>414.30304024107897</v>
      </c>
      <c r="G505" s="50">
        <v>9961.1335500000005</v>
      </c>
      <c r="H505" s="50">
        <v>122.12058571428599</v>
      </c>
      <c r="I505" s="50">
        <v>81.568013220188305</v>
      </c>
      <c r="J505" s="50">
        <v>34920.133650000003</v>
      </c>
      <c r="K505" s="50">
        <v>182.363928571429</v>
      </c>
      <c r="L505" s="50">
        <v>191.485969421428</v>
      </c>
    </row>
    <row r="506" spans="1:12" ht="13.5" customHeight="1">
      <c r="A506" s="38" t="s">
        <v>120</v>
      </c>
      <c r="B506" s="49" t="s">
        <v>183</v>
      </c>
      <c r="C506" s="38">
        <v>21</v>
      </c>
      <c r="D506" s="50">
        <v>20454.9251</v>
      </c>
      <c r="E506" s="50">
        <v>304.58184999999997</v>
      </c>
      <c r="F506" s="50">
        <v>67.157399891030906</v>
      </c>
      <c r="G506" s="50">
        <v>119493.3314</v>
      </c>
      <c r="H506" s="50">
        <v>4321.7444357142904</v>
      </c>
      <c r="I506" s="50">
        <v>27.6493284546222</v>
      </c>
      <c r="J506" s="50">
        <v>139948.25649999999</v>
      </c>
      <c r="K506" s="50">
        <v>4626.32628571429</v>
      </c>
      <c r="L506" s="50">
        <v>30.2504077440773</v>
      </c>
    </row>
    <row r="507" spans="1:12" ht="13.5" customHeight="1">
      <c r="A507" s="38" t="s">
        <v>120</v>
      </c>
      <c r="B507" s="49" t="s">
        <v>183</v>
      </c>
      <c r="C507" s="38">
        <v>22</v>
      </c>
      <c r="D507" s="50">
        <v>221854.86110000001</v>
      </c>
      <c r="E507" s="50">
        <v>250.07339285714301</v>
      </c>
      <c r="F507" s="50">
        <v>887.15899986503996</v>
      </c>
      <c r="G507" s="50">
        <v>224249.91355</v>
      </c>
      <c r="H507" s="50">
        <v>699.12267857142899</v>
      </c>
      <c r="I507" s="50">
        <v>320.75903188869103</v>
      </c>
      <c r="J507" s="50">
        <v>446104.77464999998</v>
      </c>
      <c r="K507" s="50">
        <v>949.19607142857103</v>
      </c>
      <c r="L507" s="50">
        <v>469.98169090459601</v>
      </c>
    </row>
    <row r="508" spans="1:12" ht="13.5" customHeight="1">
      <c r="A508" s="38" t="s">
        <v>120</v>
      </c>
      <c r="B508" s="49" t="s">
        <v>183</v>
      </c>
      <c r="C508" s="38">
        <v>23</v>
      </c>
      <c r="D508" s="50">
        <v>67865.019761949996</v>
      </c>
      <c r="E508" s="50">
        <v>895.17159513922502</v>
      </c>
      <c r="F508" s="50">
        <v>75.812302502063901</v>
      </c>
      <c r="G508" s="50">
        <v>322645.41420664999</v>
      </c>
      <c r="H508" s="50">
        <v>3967.5035199667</v>
      </c>
      <c r="I508" s="50">
        <v>81.322023429322201</v>
      </c>
      <c r="J508" s="50">
        <v>390510.4339686</v>
      </c>
      <c r="K508" s="50">
        <v>4862.6751151059198</v>
      </c>
      <c r="L508" s="50">
        <v>80.307736939997795</v>
      </c>
    </row>
    <row r="509" spans="1:12" ht="13.5" customHeight="1">
      <c r="A509" s="38" t="s">
        <v>120</v>
      </c>
      <c r="B509" s="49" t="s">
        <v>183</v>
      </c>
      <c r="C509" s="38">
        <v>24</v>
      </c>
      <c r="D509" s="50">
        <v>50419.483500000002</v>
      </c>
      <c r="E509" s="50">
        <v>362.59552142857098</v>
      </c>
      <c r="F509" s="50">
        <v>139.051589223592</v>
      </c>
      <c r="G509" s="50">
        <v>189612.497</v>
      </c>
      <c r="H509" s="50">
        <v>2627.3120142857101</v>
      </c>
      <c r="I509" s="50">
        <v>72.169767415900097</v>
      </c>
      <c r="J509" s="50">
        <v>240031.98050000001</v>
      </c>
      <c r="K509" s="50">
        <v>2989.9075357142901</v>
      </c>
      <c r="L509" s="50">
        <v>80.280736990301804</v>
      </c>
    </row>
    <row r="510" spans="1:12" ht="13.5" customHeight="1">
      <c r="A510" s="38" t="s">
        <v>120</v>
      </c>
      <c r="B510" s="49" t="s">
        <v>183</v>
      </c>
      <c r="C510" s="38">
        <v>25</v>
      </c>
      <c r="D510" s="50">
        <v>129415.39055</v>
      </c>
      <c r="E510" s="50">
        <v>4672.2105314248201</v>
      </c>
      <c r="F510" s="50">
        <v>27.698963837259701</v>
      </c>
      <c r="G510" s="50">
        <v>271399.31650000002</v>
      </c>
      <c r="H510" s="50">
        <v>4843.28707142857</v>
      </c>
      <c r="I510" s="50">
        <v>56.036182141883302</v>
      </c>
      <c r="J510" s="50">
        <v>400814.70705000003</v>
      </c>
      <c r="K510" s="50">
        <v>9515.4976028533893</v>
      </c>
      <c r="L510" s="50">
        <v>42.1223065549203</v>
      </c>
    </row>
    <row r="511" spans="1:12" ht="13.5" customHeight="1">
      <c r="A511" s="38" t="s">
        <v>120</v>
      </c>
      <c r="B511" s="49" t="s">
        <v>183</v>
      </c>
      <c r="C511" s="38">
        <v>26</v>
      </c>
      <c r="D511" s="50">
        <v>57895.697050000002</v>
      </c>
      <c r="E511" s="50">
        <v>319.68040000000002</v>
      </c>
      <c r="F511" s="50">
        <v>181.10493183191701</v>
      </c>
      <c r="G511" s="50">
        <v>76390.12255</v>
      </c>
      <c r="H511" s="50">
        <v>2403.2694857142901</v>
      </c>
      <c r="I511" s="50">
        <v>31.785916229571601</v>
      </c>
      <c r="J511" s="50">
        <v>134285.81959999999</v>
      </c>
      <c r="K511" s="50">
        <v>2722.9498857142898</v>
      </c>
      <c r="L511" s="50">
        <v>49.316302259001802</v>
      </c>
    </row>
    <row r="512" spans="1:12" ht="13.5" customHeight="1">
      <c r="A512" s="38" t="s">
        <v>120</v>
      </c>
      <c r="B512" s="49" t="s">
        <v>183</v>
      </c>
      <c r="C512" s="38">
        <v>27</v>
      </c>
      <c r="D512" s="50">
        <v>9956.2684000000008</v>
      </c>
      <c r="E512" s="50">
        <v>263.15281428571399</v>
      </c>
      <c r="F512" s="50">
        <v>37.834550343019103</v>
      </c>
      <c r="G512" s="50">
        <v>85518.199231100007</v>
      </c>
      <c r="H512" s="50">
        <v>3851.9423721072399</v>
      </c>
      <c r="I512" s="50">
        <v>22.201318444002698</v>
      </c>
      <c r="J512" s="50">
        <v>95474.467631099993</v>
      </c>
      <c r="K512" s="50">
        <v>4115.0951863929504</v>
      </c>
      <c r="L512" s="50">
        <v>23.201035044534901</v>
      </c>
    </row>
    <row r="513" spans="1:12" ht="13.5" customHeight="1">
      <c r="A513" s="38" t="s">
        <v>120</v>
      </c>
      <c r="B513" s="49" t="s">
        <v>183</v>
      </c>
      <c r="C513" s="38">
        <v>29</v>
      </c>
      <c r="D513" s="50">
        <v>302857.375</v>
      </c>
      <c r="E513" s="50">
        <v>3197.6597654728698</v>
      </c>
      <c r="F513" s="50">
        <v>94.7121949214674</v>
      </c>
      <c r="G513" s="50">
        <v>715525.01500000001</v>
      </c>
      <c r="H513" s="50">
        <v>8037.8209796844903</v>
      </c>
      <c r="I513" s="50">
        <v>89.019774987335794</v>
      </c>
      <c r="J513" s="50">
        <v>1018382.39</v>
      </c>
      <c r="K513" s="50">
        <v>11235.4807451574</v>
      </c>
      <c r="L513" s="50">
        <v>90.639858952091302</v>
      </c>
    </row>
    <row r="514" spans="1:12" ht="13.5" customHeight="1">
      <c r="A514" s="38" t="s">
        <v>118</v>
      </c>
      <c r="B514" s="49" t="s">
        <v>165</v>
      </c>
      <c r="C514" s="38">
        <v>12</v>
      </c>
      <c r="D514" s="50">
        <v>647206.38407000003</v>
      </c>
      <c r="E514" s="50">
        <v>10732.155392892701</v>
      </c>
      <c r="F514" s="50">
        <v>60.305349706230402</v>
      </c>
      <c r="G514" s="50">
        <v>201930.18359999999</v>
      </c>
      <c r="H514" s="50">
        <v>3076.8864642857102</v>
      </c>
      <c r="I514" s="50">
        <v>65.628090585681505</v>
      </c>
      <c r="J514" s="50">
        <v>849136.56767000002</v>
      </c>
      <c r="K514" s="50">
        <v>13809.041857178399</v>
      </c>
      <c r="L514" s="50">
        <v>61.491345775636901</v>
      </c>
    </row>
    <row r="515" spans="1:12" ht="13.5" customHeight="1">
      <c r="A515" s="38" t="s">
        <v>118</v>
      </c>
      <c r="B515" s="49" t="s">
        <v>165</v>
      </c>
      <c r="C515" s="38">
        <v>13</v>
      </c>
      <c r="D515" s="50">
        <v>67501.992499999993</v>
      </c>
      <c r="E515" s="50">
        <v>611.22851428571403</v>
      </c>
      <c r="F515" s="50">
        <v>110.43658946259001</v>
      </c>
      <c r="G515" s="50">
        <v>37345.837399999997</v>
      </c>
      <c r="H515" s="50">
        <v>50.74765</v>
      </c>
      <c r="I515" s="50">
        <v>735.91264620135098</v>
      </c>
      <c r="J515" s="50">
        <v>104847.8299</v>
      </c>
      <c r="K515" s="50">
        <v>661.97616428571405</v>
      </c>
      <c r="L515" s="50">
        <v>158.38611049256301</v>
      </c>
    </row>
    <row r="516" spans="1:12" ht="13.5" customHeight="1">
      <c r="A516" s="38" t="s">
        <v>118</v>
      </c>
      <c r="B516" s="49" t="s">
        <v>165</v>
      </c>
      <c r="C516" s="38">
        <v>14</v>
      </c>
      <c r="D516" s="50">
        <v>387588.68125000002</v>
      </c>
      <c r="E516" s="50">
        <v>3392.8747785714299</v>
      </c>
      <c r="F516" s="50">
        <v>114.236070160301</v>
      </c>
      <c r="G516" s="50">
        <v>35045.748399999997</v>
      </c>
      <c r="H516" s="50">
        <v>512.60083571428595</v>
      </c>
      <c r="I516" s="50">
        <v>68.368496417227604</v>
      </c>
      <c r="J516" s="50">
        <v>422634.42965000001</v>
      </c>
      <c r="K516" s="50">
        <v>3905.47561428571</v>
      </c>
      <c r="L516" s="50">
        <v>108.215867000695</v>
      </c>
    </row>
    <row r="517" spans="1:12" ht="13.5" customHeight="1">
      <c r="A517" s="38" t="s">
        <v>118</v>
      </c>
      <c r="B517" s="49" t="s">
        <v>165</v>
      </c>
      <c r="C517" s="38">
        <v>15</v>
      </c>
      <c r="D517" s="50">
        <v>157646.98845</v>
      </c>
      <c r="E517" s="50">
        <v>1423.32477857143</v>
      </c>
      <c r="F517" s="50">
        <v>110.75967398546101</v>
      </c>
      <c r="G517" s="50">
        <v>11614.03335</v>
      </c>
      <c r="H517" s="50">
        <v>97.764949999999999</v>
      </c>
      <c r="I517" s="50">
        <v>118.795471690008</v>
      </c>
      <c r="J517" s="50">
        <v>169261.02179999999</v>
      </c>
      <c r="K517" s="50">
        <v>1521.08972857143</v>
      </c>
      <c r="L517" s="50">
        <v>111.276158546522</v>
      </c>
    </row>
    <row r="518" spans="1:12" ht="13.5" customHeight="1">
      <c r="A518" s="38" t="s">
        <v>118</v>
      </c>
      <c r="B518" s="49" t="s">
        <v>165</v>
      </c>
      <c r="C518" s="38">
        <v>16</v>
      </c>
      <c r="D518" s="50">
        <v>310061.22409999999</v>
      </c>
      <c r="E518" s="50">
        <v>5072.7982071428596</v>
      </c>
      <c r="F518" s="50">
        <v>61.122325674893197</v>
      </c>
      <c r="G518" s="50">
        <v>208945.69565000001</v>
      </c>
      <c r="H518" s="50">
        <v>3898.8051142857098</v>
      </c>
      <c r="I518" s="50">
        <v>53.592239038672801</v>
      </c>
      <c r="J518" s="50">
        <v>519006.91975</v>
      </c>
      <c r="K518" s="50">
        <v>8971.6033214285708</v>
      </c>
      <c r="L518" s="50">
        <v>57.849962950363398</v>
      </c>
    </row>
    <row r="519" spans="1:12" ht="13.5" customHeight="1">
      <c r="A519" s="38" t="s">
        <v>118</v>
      </c>
      <c r="B519" s="49" t="s">
        <v>165</v>
      </c>
      <c r="C519" s="38">
        <v>17</v>
      </c>
      <c r="D519" s="50">
        <v>1032198.8611</v>
      </c>
      <c r="E519" s="50">
        <v>10838.204250000001</v>
      </c>
      <c r="F519" s="50">
        <v>95.237074084482202</v>
      </c>
      <c r="G519" s="50">
        <v>105257.1992</v>
      </c>
      <c r="H519" s="50">
        <v>1159.1578428571399</v>
      </c>
      <c r="I519" s="50">
        <v>90.804888953308904</v>
      </c>
      <c r="J519" s="50">
        <v>1137456.0603</v>
      </c>
      <c r="K519" s="50">
        <v>11997.3620928571</v>
      </c>
      <c r="L519" s="50">
        <v>94.808846436101703</v>
      </c>
    </row>
    <row r="520" spans="1:12" ht="13.5" customHeight="1">
      <c r="A520" s="38" t="s">
        <v>118</v>
      </c>
      <c r="B520" s="49" t="s">
        <v>165</v>
      </c>
      <c r="C520" s="38">
        <v>18</v>
      </c>
      <c r="D520" s="50">
        <v>418308.46984999999</v>
      </c>
      <c r="E520" s="50">
        <v>3947.0311214285698</v>
      </c>
      <c r="F520" s="50">
        <v>105.98053498463401</v>
      </c>
      <c r="G520" s="50">
        <v>86149.118449999994</v>
      </c>
      <c r="H520" s="50">
        <v>1075.3252500000001</v>
      </c>
      <c r="I520" s="50">
        <v>80.114475550536895</v>
      </c>
      <c r="J520" s="50">
        <v>504457.5883</v>
      </c>
      <c r="K520" s="50">
        <v>5022.3563714285701</v>
      </c>
      <c r="L520" s="50">
        <v>100.442412085646</v>
      </c>
    </row>
    <row r="521" spans="1:12" ht="13.5" customHeight="1">
      <c r="A521" s="38" t="s">
        <v>118</v>
      </c>
      <c r="B521" s="49" t="s">
        <v>165</v>
      </c>
      <c r="C521" s="38">
        <v>19</v>
      </c>
      <c r="D521" s="50">
        <v>55533.491600000001</v>
      </c>
      <c r="E521" s="50">
        <v>1834.0681428571399</v>
      </c>
      <c r="F521" s="50">
        <v>30.2788594940038</v>
      </c>
      <c r="G521" s="50">
        <v>31359.936000000002</v>
      </c>
      <c r="H521" s="50">
        <v>1015.70907857143</v>
      </c>
      <c r="I521" s="50">
        <v>30.874919464249601</v>
      </c>
      <c r="J521" s="50">
        <v>86893.427599999995</v>
      </c>
      <c r="K521" s="50">
        <v>2849.7772214285701</v>
      </c>
      <c r="L521" s="50">
        <v>30.491305406827902</v>
      </c>
    </row>
    <row r="522" spans="1:12" ht="13.5" customHeight="1">
      <c r="A522" s="38" t="s">
        <v>118</v>
      </c>
      <c r="B522" s="49" t="s">
        <v>165</v>
      </c>
      <c r="C522" s="38">
        <v>21</v>
      </c>
      <c r="D522" s="50">
        <v>115602.60905</v>
      </c>
      <c r="E522" s="50">
        <v>1937.0522428571401</v>
      </c>
      <c r="F522" s="50">
        <v>59.679654731194397</v>
      </c>
      <c r="G522" s="50">
        <v>538808.90174999996</v>
      </c>
      <c r="H522" s="50">
        <v>18134.5558071429</v>
      </c>
      <c r="I522" s="50">
        <v>29.71172315882</v>
      </c>
      <c r="J522" s="50">
        <v>654411.51080000005</v>
      </c>
      <c r="K522" s="50">
        <v>20071.608049999999</v>
      </c>
      <c r="L522" s="50">
        <v>32.603840667364999</v>
      </c>
    </row>
    <row r="523" spans="1:12" ht="13.5" customHeight="1">
      <c r="A523" s="38" t="s">
        <v>118</v>
      </c>
      <c r="B523" s="49" t="s">
        <v>165</v>
      </c>
      <c r="C523" s="38">
        <v>22</v>
      </c>
      <c r="D523" s="50">
        <v>613223.95760880003</v>
      </c>
      <c r="E523" s="50">
        <v>3043.8377357142899</v>
      </c>
      <c r="F523" s="50">
        <v>201.46407622642101</v>
      </c>
      <c r="G523" s="50">
        <v>776768.86979999999</v>
      </c>
      <c r="H523" s="50">
        <v>5777.7216300341297</v>
      </c>
      <c r="I523" s="50">
        <v>134.44207241867599</v>
      </c>
      <c r="J523" s="50">
        <v>1389992.8274087999</v>
      </c>
      <c r="K523" s="50">
        <v>8821.5593657484205</v>
      </c>
      <c r="L523" s="50">
        <v>157.56770087675699</v>
      </c>
    </row>
    <row r="524" spans="1:12" ht="13.5" customHeight="1">
      <c r="A524" s="38" t="s">
        <v>118</v>
      </c>
      <c r="B524" s="49" t="s">
        <v>165</v>
      </c>
      <c r="C524" s="38">
        <v>23</v>
      </c>
      <c r="D524" s="50">
        <v>310362.33684624999</v>
      </c>
      <c r="E524" s="50">
        <v>8409.0715566392391</v>
      </c>
      <c r="F524" s="50">
        <v>36.9080385100551</v>
      </c>
      <c r="G524" s="50">
        <v>1599215.1452866499</v>
      </c>
      <c r="H524" s="50">
        <v>31967.5703341273</v>
      </c>
      <c r="I524" s="50">
        <v>50.0261711657013</v>
      </c>
      <c r="J524" s="50">
        <v>1909577.4821329</v>
      </c>
      <c r="K524" s="50">
        <v>40376.641890766601</v>
      </c>
      <c r="L524" s="50">
        <v>47.294113445565799</v>
      </c>
    </row>
    <row r="525" spans="1:12" ht="13.5" customHeight="1">
      <c r="A525" s="38" t="s">
        <v>118</v>
      </c>
      <c r="B525" s="49" t="s">
        <v>165</v>
      </c>
      <c r="C525" s="38">
        <v>24</v>
      </c>
      <c r="D525" s="50">
        <v>207399.26574999999</v>
      </c>
      <c r="E525" s="50">
        <v>3017.24658412698</v>
      </c>
      <c r="F525" s="50">
        <v>68.737923788224094</v>
      </c>
      <c r="G525" s="50">
        <v>780225.58045000001</v>
      </c>
      <c r="H525" s="50">
        <v>19997.923449999998</v>
      </c>
      <c r="I525" s="50">
        <v>39.0153298866638</v>
      </c>
      <c r="J525" s="50">
        <v>987624.84620000003</v>
      </c>
      <c r="K525" s="50">
        <v>23015.170034127001</v>
      </c>
      <c r="L525" s="50">
        <v>42.911907439117201</v>
      </c>
    </row>
    <row r="526" spans="1:12" ht="13.5" customHeight="1">
      <c r="A526" s="38" t="s">
        <v>118</v>
      </c>
      <c r="B526" s="49" t="s">
        <v>165</v>
      </c>
      <c r="C526" s="38">
        <v>25</v>
      </c>
      <c r="D526" s="50">
        <v>336164.24205</v>
      </c>
      <c r="E526" s="50">
        <v>7755.1445689749198</v>
      </c>
      <c r="F526" s="50">
        <v>43.347256657838699</v>
      </c>
      <c r="G526" s="50">
        <v>617073.44319999998</v>
      </c>
      <c r="H526" s="50">
        <v>20663.0626857143</v>
      </c>
      <c r="I526" s="50">
        <v>29.863600211919401</v>
      </c>
      <c r="J526" s="50">
        <v>953237.68524999998</v>
      </c>
      <c r="K526" s="50">
        <v>28418.207254689201</v>
      </c>
      <c r="L526" s="50">
        <v>33.543202662536302</v>
      </c>
    </row>
    <row r="527" spans="1:12" ht="13.5" customHeight="1">
      <c r="A527" s="38" t="s">
        <v>118</v>
      </c>
      <c r="B527" s="49" t="s">
        <v>165</v>
      </c>
      <c r="C527" s="38">
        <v>26</v>
      </c>
      <c r="D527" s="50">
        <v>96702.763649999994</v>
      </c>
      <c r="E527" s="50">
        <v>1321.58919285714</v>
      </c>
      <c r="F527" s="50">
        <v>73.171575685284097</v>
      </c>
      <c r="G527" s="50">
        <v>237039.27165000001</v>
      </c>
      <c r="H527" s="50">
        <v>7403.7798000000003</v>
      </c>
      <c r="I527" s="50">
        <v>32.0159807629611</v>
      </c>
      <c r="J527" s="50">
        <v>333742.03529999999</v>
      </c>
      <c r="K527" s="50">
        <v>8725.3689928571403</v>
      </c>
      <c r="L527" s="50">
        <v>38.2496185059006</v>
      </c>
    </row>
    <row r="528" spans="1:12" ht="13.5" customHeight="1">
      <c r="A528" s="38" t="s">
        <v>118</v>
      </c>
      <c r="B528" s="49" t="s">
        <v>165</v>
      </c>
      <c r="C528" s="38">
        <v>27</v>
      </c>
      <c r="D528" s="50">
        <v>116867.1133884</v>
      </c>
      <c r="E528" s="50">
        <v>3553.2896808974501</v>
      </c>
      <c r="F528" s="50">
        <v>32.889835584382503</v>
      </c>
      <c r="G528" s="50">
        <v>470012.7439378</v>
      </c>
      <c r="H528" s="50">
        <v>30888.315705742902</v>
      </c>
      <c r="I528" s="50">
        <v>15.2165222738387</v>
      </c>
      <c r="J528" s="50">
        <v>586879.8573262</v>
      </c>
      <c r="K528" s="50">
        <v>34441.605386640404</v>
      </c>
      <c r="L528" s="50">
        <v>17.0398519679296</v>
      </c>
    </row>
    <row r="529" spans="1:12" ht="13.5" customHeight="1">
      <c r="A529" s="38" t="s">
        <v>118</v>
      </c>
      <c r="B529" s="49" t="s">
        <v>165</v>
      </c>
      <c r="C529" s="38">
        <v>29</v>
      </c>
      <c r="D529" s="50">
        <v>984283.22869999998</v>
      </c>
      <c r="E529" s="50">
        <v>15799.9486616135</v>
      </c>
      <c r="F529" s="50">
        <v>62.296609297937103</v>
      </c>
      <c r="G529" s="50">
        <v>2889968.6587499999</v>
      </c>
      <c r="H529" s="50">
        <v>78079.039484246998</v>
      </c>
      <c r="I529" s="50">
        <v>37.013373599877198</v>
      </c>
      <c r="J529" s="50">
        <v>3874251.8874499998</v>
      </c>
      <c r="K529" s="50">
        <v>93878.988145860494</v>
      </c>
      <c r="L529" s="50">
        <v>41.268573127679502</v>
      </c>
    </row>
    <row r="530" spans="1:12" ht="13.5" customHeight="1">
      <c r="A530" s="38" t="s">
        <v>128</v>
      </c>
      <c r="B530" s="49" t="s">
        <v>8317</v>
      </c>
      <c r="C530" s="38">
        <v>12</v>
      </c>
      <c r="D530" s="50">
        <v>82642.920199999993</v>
      </c>
      <c r="E530" s="50">
        <v>753.28942595029798</v>
      </c>
      <c r="F530" s="50">
        <v>109.709385732773</v>
      </c>
      <c r="G530" s="50">
        <v>26779.288049999999</v>
      </c>
      <c r="H530" s="50">
        <v>147.863771428571</v>
      </c>
      <c r="I530" s="50">
        <v>181.10783859544799</v>
      </c>
      <c r="J530" s="50">
        <v>109422.20825</v>
      </c>
      <c r="K530" s="50">
        <v>901.15319737886898</v>
      </c>
      <c r="L530" s="50">
        <v>121.424646295735</v>
      </c>
    </row>
    <row r="531" spans="1:12" ht="13.5" customHeight="1">
      <c r="A531" s="38" t="s">
        <v>128</v>
      </c>
      <c r="B531" s="49" t="s">
        <v>8317</v>
      </c>
      <c r="C531" s="38">
        <v>13</v>
      </c>
      <c r="D531" s="50">
        <v>114.0168</v>
      </c>
      <c r="E531" s="50"/>
      <c r="F531" s="50"/>
      <c r="G531" s="50">
        <v>0</v>
      </c>
      <c r="H531" s="50"/>
      <c r="I531" s="50"/>
      <c r="J531" s="50">
        <v>114.0168</v>
      </c>
      <c r="K531" s="50"/>
      <c r="L531" s="50"/>
    </row>
    <row r="532" spans="1:12" ht="13.5" customHeight="1">
      <c r="A532" s="38" t="s">
        <v>128</v>
      </c>
      <c r="B532" s="49" t="s">
        <v>8317</v>
      </c>
      <c r="C532" s="38">
        <v>14</v>
      </c>
      <c r="D532" s="50">
        <v>3829.5133999999998</v>
      </c>
      <c r="E532" s="50"/>
      <c r="F532" s="50"/>
      <c r="G532" s="50">
        <v>3864.6965</v>
      </c>
      <c r="H532" s="50">
        <v>93.218957142857107</v>
      </c>
      <c r="I532" s="50">
        <v>41.458267915155801</v>
      </c>
      <c r="J532" s="50">
        <v>7694.2098999999998</v>
      </c>
      <c r="K532" s="50">
        <v>93.218957142857107</v>
      </c>
      <c r="L532" s="50">
        <v>82.539111526518099</v>
      </c>
    </row>
    <row r="533" spans="1:12" ht="13.5" customHeight="1">
      <c r="A533" s="38" t="s">
        <v>128</v>
      </c>
      <c r="B533" s="49" t="s">
        <v>8317</v>
      </c>
      <c r="C533" s="38">
        <v>15</v>
      </c>
      <c r="D533" s="50">
        <v>14486.50035</v>
      </c>
      <c r="E533" s="50">
        <v>116.29445</v>
      </c>
      <c r="F533" s="50">
        <v>124.5674264765</v>
      </c>
      <c r="G533" s="50">
        <v>410.2</v>
      </c>
      <c r="H533" s="50"/>
      <c r="I533" s="50"/>
      <c r="J533" s="50">
        <v>14896.700349999999</v>
      </c>
      <c r="K533" s="50">
        <v>116.29445</v>
      </c>
      <c r="L533" s="50">
        <v>128.09467992668601</v>
      </c>
    </row>
    <row r="534" spans="1:12" ht="13.5" customHeight="1">
      <c r="A534" s="38" t="s">
        <v>128</v>
      </c>
      <c r="B534" s="49" t="s">
        <v>8317</v>
      </c>
      <c r="C534" s="38">
        <v>16</v>
      </c>
      <c r="D534" s="50">
        <v>12682.118399999999</v>
      </c>
      <c r="E534" s="50">
        <v>34.334428571428603</v>
      </c>
      <c r="F534" s="50">
        <v>369.37030635638502</v>
      </c>
      <c r="G534" s="50">
        <v>5882.7665999999999</v>
      </c>
      <c r="H534" s="50">
        <v>1.77829285714286</v>
      </c>
      <c r="I534" s="50">
        <v>3308.09775025004</v>
      </c>
      <c r="J534" s="50">
        <v>18564.884999999998</v>
      </c>
      <c r="K534" s="50">
        <v>36.112721428571398</v>
      </c>
      <c r="L534" s="50">
        <v>514.08158304325298</v>
      </c>
    </row>
    <row r="535" spans="1:12" ht="13.5" customHeight="1">
      <c r="A535" s="38" t="s">
        <v>128</v>
      </c>
      <c r="B535" s="49" t="s">
        <v>8317</v>
      </c>
      <c r="C535" s="38">
        <v>17</v>
      </c>
      <c r="D535" s="50">
        <v>188598.29185000001</v>
      </c>
      <c r="E535" s="50">
        <v>594.52462142857098</v>
      </c>
      <c r="F535" s="50">
        <v>317.22536805426301</v>
      </c>
      <c r="G535" s="50">
        <v>6352.0712999999996</v>
      </c>
      <c r="H535" s="50">
        <v>0.32722857142857098</v>
      </c>
      <c r="I535" s="50">
        <v>19411.725792368801</v>
      </c>
      <c r="J535" s="50">
        <v>194950.36314999999</v>
      </c>
      <c r="K535" s="50">
        <v>594.85185000000001</v>
      </c>
      <c r="L535" s="50">
        <v>327.72927099411402</v>
      </c>
    </row>
    <row r="536" spans="1:12" ht="13.5" customHeight="1">
      <c r="A536" s="38" t="s">
        <v>128</v>
      </c>
      <c r="B536" s="49" t="s">
        <v>8317</v>
      </c>
      <c r="C536" s="38">
        <v>18</v>
      </c>
      <c r="D536" s="50">
        <v>21667.754949999999</v>
      </c>
      <c r="E536" s="50">
        <v>102.001</v>
      </c>
      <c r="F536" s="50">
        <v>212.42688748149499</v>
      </c>
      <c r="G536" s="50">
        <v>73.9315</v>
      </c>
      <c r="H536" s="50">
        <v>2.11232857142857</v>
      </c>
      <c r="I536" s="50">
        <v>35</v>
      </c>
      <c r="J536" s="50">
        <v>21741.686450000001</v>
      </c>
      <c r="K536" s="50">
        <v>104.11332857142899</v>
      </c>
      <c r="L536" s="50">
        <v>208.827118951286</v>
      </c>
    </row>
    <row r="537" spans="1:12" ht="13.5" customHeight="1">
      <c r="A537" s="38" t="s">
        <v>128</v>
      </c>
      <c r="B537" s="49" t="s">
        <v>8317</v>
      </c>
      <c r="C537" s="38">
        <v>19</v>
      </c>
      <c r="D537" s="50">
        <v>13731.57725</v>
      </c>
      <c r="E537" s="50">
        <v>128.596378571429</v>
      </c>
      <c r="F537" s="50">
        <v>106.780435052242</v>
      </c>
      <c r="G537" s="50">
        <v>8181.0393999999997</v>
      </c>
      <c r="H537" s="50">
        <v>63.606285714285697</v>
      </c>
      <c r="I537" s="50">
        <v>128.619983200223</v>
      </c>
      <c r="J537" s="50">
        <v>21912.61665</v>
      </c>
      <c r="K537" s="50">
        <v>192.20266428571401</v>
      </c>
      <c r="L537" s="50">
        <v>114.007871490409</v>
      </c>
    </row>
    <row r="538" spans="1:12" ht="13.5" customHeight="1">
      <c r="A538" s="38" t="s">
        <v>128</v>
      </c>
      <c r="B538" s="49" t="s">
        <v>8317</v>
      </c>
      <c r="C538" s="38">
        <v>21</v>
      </c>
      <c r="D538" s="50">
        <v>19302.99065</v>
      </c>
      <c r="E538" s="50">
        <v>297.79479285714302</v>
      </c>
      <c r="F538" s="50">
        <v>64.819772249207801</v>
      </c>
      <c r="G538" s="50">
        <v>177096.9902</v>
      </c>
      <c r="H538" s="50">
        <v>6435.83955714286</v>
      </c>
      <c r="I538" s="50">
        <v>27.5173096885934</v>
      </c>
      <c r="J538" s="50">
        <v>196399.98084999999</v>
      </c>
      <c r="K538" s="50">
        <v>6733.6343500000003</v>
      </c>
      <c r="L538" s="50">
        <v>29.167010063443701</v>
      </c>
    </row>
    <row r="539" spans="1:12" ht="13.5" customHeight="1">
      <c r="A539" s="38" t="s">
        <v>128</v>
      </c>
      <c r="B539" s="49" t="s">
        <v>8317</v>
      </c>
      <c r="C539" s="38">
        <v>22</v>
      </c>
      <c r="D539" s="50">
        <v>192541.462</v>
      </c>
      <c r="E539" s="50">
        <v>695.61053571428602</v>
      </c>
      <c r="F539" s="50">
        <v>276.79491916017298</v>
      </c>
      <c r="G539" s="50">
        <v>354916.76895</v>
      </c>
      <c r="H539" s="50">
        <v>1825.3857357142899</v>
      </c>
      <c r="I539" s="50">
        <v>194.43384595701301</v>
      </c>
      <c r="J539" s="50">
        <v>547458.23095</v>
      </c>
      <c r="K539" s="50">
        <v>2520.9962714285698</v>
      </c>
      <c r="L539" s="50">
        <v>217.15947665395501</v>
      </c>
    </row>
    <row r="540" spans="1:12" ht="13.5" customHeight="1">
      <c r="A540" s="38" t="s">
        <v>128</v>
      </c>
      <c r="B540" s="49" t="s">
        <v>8317</v>
      </c>
      <c r="C540" s="38">
        <v>23</v>
      </c>
      <c r="D540" s="50">
        <v>193826.55909560001</v>
      </c>
      <c r="E540" s="50">
        <v>6032.3834196916396</v>
      </c>
      <c r="F540" s="50">
        <v>32.131007863805202</v>
      </c>
      <c r="G540" s="50">
        <v>412967.142138</v>
      </c>
      <c r="H540" s="50">
        <v>6992.6420645815897</v>
      </c>
      <c r="I540" s="50">
        <v>59.057383221389102</v>
      </c>
      <c r="J540" s="50">
        <v>606793.70123360003</v>
      </c>
      <c r="K540" s="50">
        <v>13025.025484273199</v>
      </c>
      <c r="L540" s="50">
        <v>46.586757313162998</v>
      </c>
    </row>
    <row r="541" spans="1:12" ht="13.5" customHeight="1">
      <c r="A541" s="38" t="s">
        <v>128</v>
      </c>
      <c r="B541" s="49" t="s">
        <v>8317</v>
      </c>
      <c r="C541" s="38">
        <v>24</v>
      </c>
      <c r="D541" s="50">
        <v>78940.717300000004</v>
      </c>
      <c r="E541" s="50">
        <v>1259.92224285714</v>
      </c>
      <c r="F541" s="50">
        <v>62.6552295171685</v>
      </c>
      <c r="G541" s="50">
        <v>140314.83730000001</v>
      </c>
      <c r="H541" s="50">
        <v>2746.9609642857099</v>
      </c>
      <c r="I541" s="50">
        <v>51.080025935674598</v>
      </c>
      <c r="J541" s="50">
        <v>219255.5546</v>
      </c>
      <c r="K541" s="50">
        <v>4006.8832071428601</v>
      </c>
      <c r="L541" s="50">
        <v>54.719726846329003</v>
      </c>
    </row>
    <row r="542" spans="1:12" ht="13.5" customHeight="1">
      <c r="A542" s="38" t="s">
        <v>128</v>
      </c>
      <c r="B542" s="49" t="s">
        <v>8317</v>
      </c>
      <c r="C542" s="38">
        <v>25</v>
      </c>
      <c r="D542" s="50">
        <v>168062.70024999999</v>
      </c>
      <c r="E542" s="50">
        <v>3451.85314766383</v>
      </c>
      <c r="F542" s="50">
        <v>48.687673855344201</v>
      </c>
      <c r="G542" s="50">
        <v>244124.68875</v>
      </c>
      <c r="H542" s="50">
        <v>6618.9934857142898</v>
      </c>
      <c r="I542" s="50">
        <v>36.882448861279599</v>
      </c>
      <c r="J542" s="50">
        <v>412187.38900000002</v>
      </c>
      <c r="K542" s="50">
        <v>10070.8466333781</v>
      </c>
      <c r="L542" s="50">
        <v>40.928772327231599</v>
      </c>
    </row>
    <row r="543" spans="1:12" ht="13.5" customHeight="1">
      <c r="A543" s="38" t="s">
        <v>128</v>
      </c>
      <c r="B543" s="49" t="s">
        <v>8317</v>
      </c>
      <c r="C543" s="38">
        <v>26</v>
      </c>
      <c r="D543" s="50">
        <v>28830.080249999999</v>
      </c>
      <c r="E543" s="50">
        <v>313.20517142857102</v>
      </c>
      <c r="F543" s="50">
        <v>92.048544787757095</v>
      </c>
      <c r="G543" s="50">
        <v>89993.038950000002</v>
      </c>
      <c r="H543" s="50">
        <v>2548.9003392063501</v>
      </c>
      <c r="I543" s="50">
        <v>35.3066134308025</v>
      </c>
      <c r="J543" s="50">
        <v>118823.1192</v>
      </c>
      <c r="K543" s="50">
        <v>2862.1055106349199</v>
      </c>
      <c r="L543" s="50">
        <v>41.515981419441303</v>
      </c>
    </row>
    <row r="544" spans="1:12" ht="13.5" customHeight="1">
      <c r="A544" s="38" t="s">
        <v>128</v>
      </c>
      <c r="B544" s="49" t="s">
        <v>8317</v>
      </c>
      <c r="C544" s="38">
        <v>27</v>
      </c>
      <c r="D544" s="50">
        <v>84058.796854400003</v>
      </c>
      <c r="E544" s="50">
        <v>2795.1593533999999</v>
      </c>
      <c r="F544" s="50">
        <v>30.072989131067501</v>
      </c>
      <c r="G544" s="50">
        <v>124752.2526371</v>
      </c>
      <c r="H544" s="50">
        <v>5523.7193001782598</v>
      </c>
      <c r="I544" s="50">
        <v>22.584828420422099</v>
      </c>
      <c r="J544" s="50">
        <v>208811.04949149999</v>
      </c>
      <c r="K544" s="50">
        <v>8318.8786535782601</v>
      </c>
      <c r="L544" s="50">
        <v>25.1008649346848</v>
      </c>
    </row>
    <row r="545" spans="1:12" ht="13.5" customHeight="1">
      <c r="A545" s="38" t="s">
        <v>128</v>
      </c>
      <c r="B545" s="49" t="s">
        <v>8317</v>
      </c>
      <c r="C545" s="38">
        <v>29</v>
      </c>
      <c r="D545" s="50">
        <v>285193.36255000002</v>
      </c>
      <c r="E545" s="50">
        <v>6089.1260357142901</v>
      </c>
      <c r="F545" s="50">
        <v>46.836501802930002</v>
      </c>
      <c r="G545" s="50">
        <v>583240.10585000005</v>
      </c>
      <c r="H545" s="50">
        <v>11159.6742894294</v>
      </c>
      <c r="I545" s="50">
        <v>52.263183559259602</v>
      </c>
      <c r="J545" s="50">
        <v>868433.46840000001</v>
      </c>
      <c r="K545" s="50">
        <v>17248.8003251437</v>
      </c>
      <c r="L545" s="50">
        <v>50.347470666355697</v>
      </c>
    </row>
    <row r="546" spans="1:12" ht="13.5" customHeight="1">
      <c r="A546" s="38" t="s">
        <v>122</v>
      </c>
      <c r="B546" s="49" t="s">
        <v>8318</v>
      </c>
      <c r="C546" s="38">
        <v>12</v>
      </c>
      <c r="D546" s="50">
        <v>456550.9399</v>
      </c>
      <c r="E546" s="50">
        <v>4216.9189999999999</v>
      </c>
      <c r="F546" s="50">
        <v>108.26647130286401</v>
      </c>
      <c r="G546" s="50">
        <v>132234.06270000001</v>
      </c>
      <c r="H546" s="50">
        <v>562.207242857143</v>
      </c>
      <c r="I546" s="50">
        <v>235.20519235573201</v>
      </c>
      <c r="J546" s="50">
        <v>588785.00260000001</v>
      </c>
      <c r="K546" s="50">
        <v>4779.1262428571399</v>
      </c>
      <c r="L546" s="50">
        <v>123.199298926241</v>
      </c>
    </row>
    <row r="547" spans="1:12" ht="13.5" customHeight="1">
      <c r="A547" s="38" t="s">
        <v>122</v>
      </c>
      <c r="B547" s="49" t="s">
        <v>8318</v>
      </c>
      <c r="C547" s="38">
        <v>13</v>
      </c>
      <c r="D547" s="50">
        <v>32439.943500000001</v>
      </c>
      <c r="E547" s="50">
        <v>66.034642857142899</v>
      </c>
      <c r="F547" s="50">
        <v>491.25643899035703</v>
      </c>
      <c r="G547" s="50">
        <v>18728.87125</v>
      </c>
      <c r="H547" s="50">
        <v>40.608835714285703</v>
      </c>
      <c r="I547" s="50">
        <v>461.20187689624902</v>
      </c>
      <c r="J547" s="50">
        <v>51168.814749999998</v>
      </c>
      <c r="K547" s="50">
        <v>106.643478571429</v>
      </c>
      <c r="L547" s="50">
        <v>479.81194382859297</v>
      </c>
    </row>
    <row r="548" spans="1:12" ht="13.5" customHeight="1">
      <c r="A548" s="38" t="s">
        <v>122</v>
      </c>
      <c r="B548" s="49" t="s">
        <v>8318</v>
      </c>
      <c r="C548" s="38">
        <v>14</v>
      </c>
      <c r="D548" s="50">
        <v>60387.1849</v>
      </c>
      <c r="E548" s="50">
        <v>231.3674</v>
      </c>
      <c r="F548" s="50">
        <v>261.00126854517998</v>
      </c>
      <c r="G548" s="50">
        <v>23209.977449999998</v>
      </c>
      <c r="H548" s="50">
        <v>153.88533571428599</v>
      </c>
      <c r="I548" s="50">
        <v>150.82644062390199</v>
      </c>
      <c r="J548" s="50">
        <v>83597.162349999999</v>
      </c>
      <c r="K548" s="50">
        <v>385.25273571428602</v>
      </c>
      <c r="L548" s="50">
        <v>216.993040153252</v>
      </c>
    </row>
    <row r="549" spans="1:12" ht="13.5" customHeight="1">
      <c r="A549" s="38" t="s">
        <v>122</v>
      </c>
      <c r="B549" s="49" t="s">
        <v>8318</v>
      </c>
      <c r="C549" s="38">
        <v>15</v>
      </c>
      <c r="D549" s="50">
        <v>62464.927100000001</v>
      </c>
      <c r="E549" s="50">
        <v>262.0188</v>
      </c>
      <c r="F549" s="50">
        <v>238.398645822361</v>
      </c>
      <c r="G549" s="50">
        <v>1080.05945</v>
      </c>
      <c r="H549" s="50"/>
      <c r="I549" s="50"/>
      <c r="J549" s="50">
        <v>63544.986550000001</v>
      </c>
      <c r="K549" s="50">
        <v>262.0188</v>
      </c>
      <c r="L549" s="50">
        <v>242.52071435332101</v>
      </c>
    </row>
    <row r="550" spans="1:12" ht="13.5" customHeight="1">
      <c r="A550" s="38" t="s">
        <v>122</v>
      </c>
      <c r="B550" s="49" t="s">
        <v>8318</v>
      </c>
      <c r="C550" s="38">
        <v>16</v>
      </c>
      <c r="D550" s="50">
        <v>66252.32015</v>
      </c>
      <c r="E550" s="50">
        <v>176.423464285714</v>
      </c>
      <c r="F550" s="50">
        <v>375.53009413025501</v>
      </c>
      <c r="G550" s="50">
        <v>106843.3266</v>
      </c>
      <c r="H550" s="50">
        <v>621.66197142857095</v>
      </c>
      <c r="I550" s="50">
        <v>171.86723896666101</v>
      </c>
      <c r="J550" s="50">
        <v>173095.64675000001</v>
      </c>
      <c r="K550" s="50">
        <v>798.08543571428595</v>
      </c>
      <c r="L550" s="50">
        <v>216.888617438658</v>
      </c>
    </row>
    <row r="551" spans="1:12" ht="13.5" customHeight="1">
      <c r="A551" s="38" t="s">
        <v>122</v>
      </c>
      <c r="B551" s="49" t="s">
        <v>8318</v>
      </c>
      <c r="C551" s="38">
        <v>17</v>
      </c>
      <c r="D551" s="50">
        <v>583537.33924999996</v>
      </c>
      <c r="E551" s="50">
        <v>2677.1534857142901</v>
      </c>
      <c r="F551" s="50">
        <v>217.96932539125899</v>
      </c>
      <c r="G551" s="50">
        <v>58369.102200000001</v>
      </c>
      <c r="H551" s="50">
        <v>214.19575</v>
      </c>
      <c r="I551" s="50">
        <v>272.50354967360499</v>
      </c>
      <c r="J551" s="50">
        <v>641906.44145000004</v>
      </c>
      <c r="K551" s="50">
        <v>2891.34923571429</v>
      </c>
      <c r="L551" s="50">
        <v>222.00930746140801</v>
      </c>
    </row>
    <row r="552" spans="1:12" ht="13.5" customHeight="1">
      <c r="A552" s="38" t="s">
        <v>122</v>
      </c>
      <c r="B552" s="49" t="s">
        <v>8318</v>
      </c>
      <c r="C552" s="38">
        <v>18</v>
      </c>
      <c r="D552" s="50">
        <v>57263.57015</v>
      </c>
      <c r="E552" s="50">
        <v>256.486721428571</v>
      </c>
      <c r="F552" s="50">
        <v>223.26134402223701</v>
      </c>
      <c r="G552" s="50">
        <v>996.41150000000005</v>
      </c>
      <c r="H552" s="50">
        <v>6.3675357142857099</v>
      </c>
      <c r="I552" s="50">
        <v>156.48306420402599</v>
      </c>
      <c r="J552" s="50">
        <v>58259.981650000002</v>
      </c>
      <c r="K552" s="50">
        <v>262.85425714285702</v>
      </c>
      <c r="L552" s="50">
        <v>221.643667800049</v>
      </c>
    </row>
    <row r="553" spans="1:12" ht="13.5" customHeight="1">
      <c r="A553" s="38" t="s">
        <v>122</v>
      </c>
      <c r="B553" s="49" t="s">
        <v>8318</v>
      </c>
      <c r="C553" s="38">
        <v>19</v>
      </c>
      <c r="D553" s="50">
        <v>34417.326549999998</v>
      </c>
      <c r="E553" s="50">
        <v>405.501478571429</v>
      </c>
      <c r="F553" s="50">
        <v>84.875958211672497</v>
      </c>
      <c r="G553" s="50">
        <v>8278.5207499999997</v>
      </c>
      <c r="H553" s="50">
        <v>284.15316428571401</v>
      </c>
      <c r="I553" s="50">
        <v>29.134008663285499</v>
      </c>
      <c r="J553" s="50">
        <v>42695.847300000001</v>
      </c>
      <c r="K553" s="50">
        <v>689.65464285714302</v>
      </c>
      <c r="L553" s="50">
        <v>61.909026122287898</v>
      </c>
    </row>
    <row r="554" spans="1:12" ht="13.5" customHeight="1">
      <c r="A554" s="38" t="s">
        <v>122</v>
      </c>
      <c r="B554" s="49" t="s">
        <v>8318</v>
      </c>
      <c r="C554" s="38">
        <v>21</v>
      </c>
      <c r="D554" s="50">
        <v>43445.207150000002</v>
      </c>
      <c r="E554" s="50">
        <v>271.08289285714301</v>
      </c>
      <c r="F554" s="50">
        <v>160.26539591672099</v>
      </c>
      <c r="G554" s="50">
        <v>269166.20714999997</v>
      </c>
      <c r="H554" s="50">
        <v>6466.6105928571396</v>
      </c>
      <c r="I554" s="50">
        <v>41.624001211285901</v>
      </c>
      <c r="J554" s="50">
        <v>312611.4143</v>
      </c>
      <c r="K554" s="50">
        <v>6737.6934857142896</v>
      </c>
      <c r="L554" s="50">
        <v>46.397393256730901</v>
      </c>
    </row>
    <row r="555" spans="1:12" ht="13.5" customHeight="1">
      <c r="A555" s="38" t="s">
        <v>122</v>
      </c>
      <c r="B555" s="49" t="s">
        <v>8318</v>
      </c>
      <c r="C555" s="38">
        <v>22</v>
      </c>
      <c r="D555" s="50">
        <v>530305.71448854997</v>
      </c>
      <c r="E555" s="50">
        <v>848.352885714286</v>
      </c>
      <c r="F555" s="50">
        <v>625.10038383620201</v>
      </c>
      <c r="G555" s="50">
        <v>675139.10510000004</v>
      </c>
      <c r="H555" s="50">
        <v>2150.9388073259302</v>
      </c>
      <c r="I555" s="50">
        <v>313.88113078834601</v>
      </c>
      <c r="J555" s="50">
        <v>1205444.8195885499</v>
      </c>
      <c r="K555" s="50">
        <v>2999.2916930402198</v>
      </c>
      <c r="L555" s="50">
        <v>401.90983170651702</v>
      </c>
    </row>
    <row r="556" spans="1:12" ht="13.5" customHeight="1">
      <c r="A556" s="38" t="s">
        <v>122</v>
      </c>
      <c r="B556" s="49" t="s">
        <v>8318</v>
      </c>
      <c r="C556" s="38">
        <v>23</v>
      </c>
      <c r="D556" s="50">
        <v>330618.19793555001</v>
      </c>
      <c r="E556" s="50">
        <v>6328.5906275157504</v>
      </c>
      <c r="F556" s="50">
        <v>52.241994686474499</v>
      </c>
      <c r="G556" s="50">
        <v>727320.59275860002</v>
      </c>
      <c r="H556" s="50">
        <v>9554.3844916523904</v>
      </c>
      <c r="I556" s="50">
        <v>76.124275027246</v>
      </c>
      <c r="J556" s="50">
        <v>1057938.7906941499</v>
      </c>
      <c r="K556" s="50">
        <v>15882.975119168101</v>
      </c>
      <c r="L556" s="50">
        <v>66.608351568680106</v>
      </c>
    </row>
    <row r="557" spans="1:12" ht="13.5" customHeight="1">
      <c r="A557" s="38" t="s">
        <v>122</v>
      </c>
      <c r="B557" s="49" t="s">
        <v>8318</v>
      </c>
      <c r="C557" s="38">
        <v>24</v>
      </c>
      <c r="D557" s="50">
        <v>168582.70240000001</v>
      </c>
      <c r="E557" s="50">
        <v>1913.75291269841</v>
      </c>
      <c r="F557" s="50">
        <v>88.090108854385207</v>
      </c>
      <c r="G557" s="50">
        <v>426716.90234999999</v>
      </c>
      <c r="H557" s="50">
        <v>7009.2332214285698</v>
      </c>
      <c r="I557" s="50">
        <v>60.879255814379903</v>
      </c>
      <c r="J557" s="50">
        <v>595299.60475000006</v>
      </c>
      <c r="K557" s="50">
        <v>8922.9861341269807</v>
      </c>
      <c r="L557" s="50">
        <v>66.715289680122694</v>
      </c>
    </row>
    <row r="558" spans="1:12" ht="13.5" customHeight="1">
      <c r="A558" s="38" t="s">
        <v>122</v>
      </c>
      <c r="B558" s="49" t="s">
        <v>8318</v>
      </c>
      <c r="C558" s="38">
        <v>25</v>
      </c>
      <c r="D558" s="50">
        <v>186542.61170000001</v>
      </c>
      <c r="E558" s="50">
        <v>3078.4829960317502</v>
      </c>
      <c r="F558" s="50">
        <v>60.595628411935003</v>
      </c>
      <c r="G558" s="50">
        <v>373471.76819999999</v>
      </c>
      <c r="H558" s="50">
        <v>5517.3549428571396</v>
      </c>
      <c r="I558" s="50">
        <v>67.690364688881004</v>
      </c>
      <c r="J558" s="50">
        <v>560014.37990000006</v>
      </c>
      <c r="K558" s="50">
        <v>8595.8379388888898</v>
      </c>
      <c r="L558" s="50">
        <v>65.149480932674294</v>
      </c>
    </row>
    <row r="559" spans="1:12" ht="13.5" customHeight="1">
      <c r="A559" s="38" t="s">
        <v>122</v>
      </c>
      <c r="B559" s="49" t="s">
        <v>8318</v>
      </c>
      <c r="C559" s="38">
        <v>26</v>
      </c>
      <c r="D559" s="50">
        <v>42835.567199999998</v>
      </c>
      <c r="E559" s="50">
        <v>461.96319999999997</v>
      </c>
      <c r="F559" s="50">
        <v>92.725063814606898</v>
      </c>
      <c r="G559" s="50">
        <v>119964.4063</v>
      </c>
      <c r="H559" s="50">
        <v>2581.9752296972001</v>
      </c>
      <c r="I559" s="50">
        <v>46.462260722024297</v>
      </c>
      <c r="J559" s="50">
        <v>162799.97349999999</v>
      </c>
      <c r="K559" s="50">
        <v>3043.9384296971998</v>
      </c>
      <c r="L559" s="50">
        <v>53.483333273661003</v>
      </c>
    </row>
    <row r="560" spans="1:12" ht="13.5" customHeight="1">
      <c r="A560" s="38" t="s">
        <v>122</v>
      </c>
      <c r="B560" s="49" t="s">
        <v>8318</v>
      </c>
      <c r="C560" s="38">
        <v>27</v>
      </c>
      <c r="D560" s="50">
        <v>80585.22658155</v>
      </c>
      <c r="E560" s="50">
        <v>1591.70862675741</v>
      </c>
      <c r="F560" s="50">
        <v>50.628127049682703</v>
      </c>
      <c r="G560" s="50">
        <v>167997.6215831</v>
      </c>
      <c r="H560" s="50">
        <v>5729.1814673298804</v>
      </c>
      <c r="I560" s="50">
        <v>29.323145468701</v>
      </c>
      <c r="J560" s="50">
        <v>248582.84816465</v>
      </c>
      <c r="K560" s="50">
        <v>7320.89009408729</v>
      </c>
      <c r="L560" s="50">
        <v>33.955276608430097</v>
      </c>
    </row>
    <row r="561" spans="1:12" ht="13.5" customHeight="1">
      <c r="A561" s="38" t="s">
        <v>122</v>
      </c>
      <c r="B561" s="49" t="s">
        <v>8318</v>
      </c>
      <c r="C561" s="38">
        <v>29</v>
      </c>
      <c r="D561" s="50">
        <v>467499.66129999998</v>
      </c>
      <c r="E561" s="50">
        <v>8147.5955714285701</v>
      </c>
      <c r="F561" s="50">
        <v>57.378849649753803</v>
      </c>
      <c r="G561" s="50">
        <v>1205561.457008</v>
      </c>
      <c r="H561" s="50">
        <v>21219.568764285701</v>
      </c>
      <c r="I561" s="50">
        <v>56.813664330307198</v>
      </c>
      <c r="J561" s="50">
        <v>1673061.118308</v>
      </c>
      <c r="K561" s="50">
        <v>29367.1643357143</v>
      </c>
      <c r="L561" s="50">
        <v>56.9704687583111</v>
      </c>
    </row>
    <row r="562" spans="1:12" ht="13.5" customHeight="1">
      <c r="A562" s="38" t="s">
        <v>121</v>
      </c>
      <c r="B562" s="49" t="s">
        <v>147</v>
      </c>
      <c r="C562" s="38">
        <v>12</v>
      </c>
      <c r="D562" s="50">
        <v>118270.2092</v>
      </c>
      <c r="E562" s="50">
        <v>522.25831428571405</v>
      </c>
      <c r="F562" s="50">
        <v>226.45921752678399</v>
      </c>
      <c r="G562" s="50">
        <v>30518.470150000001</v>
      </c>
      <c r="H562" s="50">
        <v>172.50686428571399</v>
      </c>
      <c r="I562" s="50">
        <v>176.91162769879</v>
      </c>
      <c r="J562" s="50">
        <v>148788.67934999999</v>
      </c>
      <c r="K562" s="50">
        <v>694.76517857142903</v>
      </c>
      <c r="L562" s="50">
        <v>214.15678842157601</v>
      </c>
    </row>
    <row r="563" spans="1:12" ht="13.5" customHeight="1">
      <c r="A563" s="38" t="s">
        <v>121</v>
      </c>
      <c r="B563" s="49" t="s">
        <v>147</v>
      </c>
      <c r="C563" s="38">
        <v>13</v>
      </c>
      <c r="D563" s="50">
        <v>0</v>
      </c>
      <c r="E563" s="50"/>
      <c r="F563" s="50"/>
      <c r="G563" s="50">
        <v>0</v>
      </c>
      <c r="H563" s="50"/>
      <c r="I563" s="50"/>
      <c r="J563" s="50">
        <v>0</v>
      </c>
      <c r="K563" s="50"/>
      <c r="L563" s="50"/>
    </row>
    <row r="564" spans="1:12" ht="13.5" customHeight="1">
      <c r="A564" s="38" t="s">
        <v>121</v>
      </c>
      <c r="B564" s="49" t="s">
        <v>147</v>
      </c>
      <c r="C564" s="38">
        <v>14</v>
      </c>
      <c r="D564" s="50">
        <v>1957.08555</v>
      </c>
      <c r="E564" s="50">
        <v>27.4954</v>
      </c>
      <c r="F564" s="50">
        <v>71.178653520225197</v>
      </c>
      <c r="G564" s="50">
        <v>2880.6396500000001</v>
      </c>
      <c r="H564" s="50">
        <v>36.177278571428602</v>
      </c>
      <c r="I564" s="50">
        <v>79.625659080808205</v>
      </c>
      <c r="J564" s="50">
        <v>4837.7251999999999</v>
      </c>
      <c r="K564" s="50">
        <v>63.672678571428598</v>
      </c>
      <c r="L564" s="50">
        <v>75.978038124672196</v>
      </c>
    </row>
    <row r="565" spans="1:12" ht="13.5" customHeight="1">
      <c r="A565" s="38" t="s">
        <v>121</v>
      </c>
      <c r="B565" s="49" t="s">
        <v>147</v>
      </c>
      <c r="C565" s="38">
        <v>15</v>
      </c>
      <c r="D565" s="50">
        <v>12948.6783</v>
      </c>
      <c r="E565" s="50">
        <v>68.590735714285699</v>
      </c>
      <c r="F565" s="50">
        <v>188.78173801688999</v>
      </c>
      <c r="G565" s="50">
        <v>198.947</v>
      </c>
      <c r="H565" s="50">
        <v>0.879</v>
      </c>
      <c r="I565" s="50">
        <v>226.333333333333</v>
      </c>
      <c r="J565" s="50">
        <v>13147.6253</v>
      </c>
      <c r="K565" s="50">
        <v>69.469735714285704</v>
      </c>
      <c r="L565" s="50">
        <v>189.256878046483</v>
      </c>
    </row>
    <row r="566" spans="1:12" ht="13.5" customHeight="1">
      <c r="A566" s="38" t="s">
        <v>121</v>
      </c>
      <c r="B566" s="49" t="s">
        <v>147</v>
      </c>
      <c r="C566" s="38">
        <v>16</v>
      </c>
      <c r="D566" s="50">
        <v>11829.545899999999</v>
      </c>
      <c r="E566" s="50">
        <v>91.269635714285698</v>
      </c>
      <c r="F566" s="50">
        <v>129.61096872383399</v>
      </c>
      <c r="G566" s="50">
        <v>3234.6911500000001</v>
      </c>
      <c r="H566" s="50">
        <v>43.260228571428598</v>
      </c>
      <c r="I566" s="50">
        <v>74.772863131295793</v>
      </c>
      <c r="J566" s="50">
        <v>15064.23705</v>
      </c>
      <c r="K566" s="50">
        <v>134.52986428571401</v>
      </c>
      <c r="L566" s="50">
        <v>111.97689918133401</v>
      </c>
    </row>
    <row r="567" spans="1:12" ht="13.5" customHeight="1">
      <c r="A567" s="38" t="s">
        <v>121</v>
      </c>
      <c r="B567" s="49" t="s">
        <v>147</v>
      </c>
      <c r="C567" s="38">
        <v>17</v>
      </c>
      <c r="D567" s="50">
        <v>113100.732</v>
      </c>
      <c r="E567" s="50">
        <v>693.03793571428605</v>
      </c>
      <c r="F567" s="50">
        <v>163.195585943548</v>
      </c>
      <c r="G567" s="50">
        <v>2129.0576999999998</v>
      </c>
      <c r="H567" s="50">
        <v>184.661771428571</v>
      </c>
      <c r="I567" s="50">
        <v>11.5294989511326</v>
      </c>
      <c r="J567" s="50">
        <v>115229.78969999999</v>
      </c>
      <c r="K567" s="50">
        <v>877.69970714285705</v>
      </c>
      <c r="L567" s="50">
        <v>131.286120711038</v>
      </c>
    </row>
    <row r="568" spans="1:12" ht="13.5" customHeight="1">
      <c r="A568" s="38" t="s">
        <v>121</v>
      </c>
      <c r="B568" s="49" t="s">
        <v>147</v>
      </c>
      <c r="C568" s="38">
        <v>18</v>
      </c>
      <c r="D568" s="50">
        <v>32549.904399999999</v>
      </c>
      <c r="E568" s="50">
        <v>270.858828571429</v>
      </c>
      <c r="F568" s="50">
        <v>120.17294976750701</v>
      </c>
      <c r="G568" s="50">
        <v>2558.8546999999999</v>
      </c>
      <c r="H568" s="50">
        <v>2.9607142857142899</v>
      </c>
      <c r="I568" s="50">
        <v>864.26937997587504</v>
      </c>
      <c r="J568" s="50">
        <v>35108.759100000003</v>
      </c>
      <c r="K568" s="50">
        <v>273.81954285714301</v>
      </c>
      <c r="L568" s="50">
        <v>128.21860241844399</v>
      </c>
    </row>
    <row r="569" spans="1:12" ht="13.5" customHeight="1">
      <c r="A569" s="38" t="s">
        <v>121</v>
      </c>
      <c r="B569" s="49" t="s">
        <v>147</v>
      </c>
      <c r="C569" s="38">
        <v>19</v>
      </c>
      <c r="D569" s="50">
        <v>10971.070250000001</v>
      </c>
      <c r="E569" s="50">
        <v>167.177707142857</v>
      </c>
      <c r="F569" s="50">
        <v>65.625198703227596</v>
      </c>
      <c r="G569" s="50">
        <v>1936.7810500000001</v>
      </c>
      <c r="H569" s="50">
        <v>119.652714285714</v>
      </c>
      <c r="I569" s="50">
        <v>16.186687126672499</v>
      </c>
      <c r="J569" s="50">
        <v>12907.8513</v>
      </c>
      <c r="K569" s="50">
        <v>286.83042142857101</v>
      </c>
      <c r="L569" s="50">
        <v>45.001681605848802</v>
      </c>
    </row>
    <row r="570" spans="1:12" ht="13.5" customHeight="1">
      <c r="A570" s="38" t="s">
        <v>121</v>
      </c>
      <c r="B570" s="49" t="s">
        <v>147</v>
      </c>
      <c r="C570" s="38">
        <v>21</v>
      </c>
      <c r="D570" s="50">
        <v>11697.7304</v>
      </c>
      <c r="E570" s="50">
        <v>108.323635714286</v>
      </c>
      <c r="F570" s="50">
        <v>107.98871661632499</v>
      </c>
      <c r="G570" s="50">
        <v>73272.293006000007</v>
      </c>
      <c r="H570" s="50">
        <v>3786.6465785714299</v>
      </c>
      <c r="I570" s="50">
        <v>19.350180030174101</v>
      </c>
      <c r="J570" s="50">
        <v>84970.023405999993</v>
      </c>
      <c r="K570" s="50">
        <v>3894.97021428571</v>
      </c>
      <c r="L570" s="50">
        <v>21.815320459795199</v>
      </c>
    </row>
    <row r="571" spans="1:12" ht="13.5" customHeight="1">
      <c r="A571" s="38" t="s">
        <v>121</v>
      </c>
      <c r="B571" s="49" t="s">
        <v>147</v>
      </c>
      <c r="C571" s="38">
        <v>22</v>
      </c>
      <c r="D571" s="50">
        <v>114268.7599066</v>
      </c>
      <c r="E571" s="50">
        <v>124.975592857143</v>
      </c>
      <c r="F571" s="50">
        <v>914.32860844451704</v>
      </c>
      <c r="G571" s="50">
        <v>294103.88305</v>
      </c>
      <c r="H571" s="50">
        <v>1467.03794285714</v>
      </c>
      <c r="I571" s="50">
        <v>200.47462608718601</v>
      </c>
      <c r="J571" s="50">
        <v>408372.6429566</v>
      </c>
      <c r="K571" s="50">
        <v>1592.0135357142899</v>
      </c>
      <c r="L571" s="50">
        <v>256.51329828258997</v>
      </c>
    </row>
    <row r="572" spans="1:12" ht="13.5" customHeight="1">
      <c r="A572" s="38" t="s">
        <v>121</v>
      </c>
      <c r="B572" s="49" t="s">
        <v>147</v>
      </c>
      <c r="C572" s="38">
        <v>23</v>
      </c>
      <c r="D572" s="50">
        <v>41909.424988300001</v>
      </c>
      <c r="E572" s="50">
        <v>462.14763155564799</v>
      </c>
      <c r="F572" s="50">
        <v>90.684063114696798</v>
      </c>
      <c r="G572" s="50">
        <v>213063.82389840001</v>
      </c>
      <c r="H572" s="50">
        <v>1983.6298990266</v>
      </c>
      <c r="I572" s="50">
        <v>107.41107703758399</v>
      </c>
      <c r="J572" s="50">
        <v>254973.24888669999</v>
      </c>
      <c r="K572" s="50">
        <v>2445.7775305822402</v>
      </c>
      <c r="L572" s="50">
        <v>104.250384876993</v>
      </c>
    </row>
    <row r="573" spans="1:12" ht="13.5" customHeight="1">
      <c r="A573" s="38" t="s">
        <v>121</v>
      </c>
      <c r="B573" s="49" t="s">
        <v>147</v>
      </c>
      <c r="C573" s="38">
        <v>24</v>
      </c>
      <c r="D573" s="50">
        <v>36556.102550000003</v>
      </c>
      <c r="E573" s="50">
        <v>285.52139285714298</v>
      </c>
      <c r="F573" s="50">
        <v>128.03279706711999</v>
      </c>
      <c r="G573" s="50">
        <v>107247.82515</v>
      </c>
      <c r="H573" s="50">
        <v>1008.80776428571</v>
      </c>
      <c r="I573" s="50">
        <v>106.31145887932099</v>
      </c>
      <c r="J573" s="50">
        <v>143803.9277</v>
      </c>
      <c r="K573" s="50">
        <v>1294.3291571428599</v>
      </c>
      <c r="L573" s="50">
        <v>111.103058218543</v>
      </c>
    </row>
    <row r="574" spans="1:12" ht="13.5" customHeight="1">
      <c r="A574" s="38" t="s">
        <v>121</v>
      </c>
      <c r="B574" s="49" t="s">
        <v>147</v>
      </c>
      <c r="C574" s="38">
        <v>25</v>
      </c>
      <c r="D574" s="50">
        <v>59901.197999999997</v>
      </c>
      <c r="E574" s="50">
        <v>1650.16251358149</v>
      </c>
      <c r="F574" s="50">
        <v>36.300181047011698</v>
      </c>
      <c r="G574" s="50">
        <v>179855.68424999999</v>
      </c>
      <c r="H574" s="50">
        <v>5167.4266785714299</v>
      </c>
      <c r="I574" s="50">
        <v>34.805657716603001</v>
      </c>
      <c r="J574" s="50">
        <v>239756.88225</v>
      </c>
      <c r="K574" s="50">
        <v>6817.5891921529201</v>
      </c>
      <c r="L574" s="50">
        <v>35.1673994270528</v>
      </c>
    </row>
    <row r="575" spans="1:12" ht="13.5" customHeight="1">
      <c r="A575" s="38" t="s">
        <v>121</v>
      </c>
      <c r="B575" s="49" t="s">
        <v>147</v>
      </c>
      <c r="C575" s="38">
        <v>26</v>
      </c>
      <c r="D575" s="50">
        <v>22551.002199999999</v>
      </c>
      <c r="E575" s="50">
        <v>263.75252142857101</v>
      </c>
      <c r="F575" s="50">
        <v>85.500612763268606</v>
      </c>
      <c r="G575" s="50">
        <v>40912.216099999998</v>
      </c>
      <c r="H575" s="50">
        <v>1252.01074285714</v>
      </c>
      <c r="I575" s="50">
        <v>32.677208509119097</v>
      </c>
      <c r="J575" s="50">
        <v>63463.2183</v>
      </c>
      <c r="K575" s="50">
        <v>1515.76326428571</v>
      </c>
      <c r="L575" s="50">
        <v>41.868819356765599</v>
      </c>
    </row>
    <row r="576" spans="1:12" ht="13.5" customHeight="1">
      <c r="A576" s="38" t="s">
        <v>121</v>
      </c>
      <c r="B576" s="49" t="s">
        <v>147</v>
      </c>
      <c r="C576" s="38">
        <v>27</v>
      </c>
      <c r="D576" s="50">
        <v>12385.838</v>
      </c>
      <c r="E576" s="50">
        <v>139.203928571429</v>
      </c>
      <c r="F576" s="50">
        <v>88.976210133642596</v>
      </c>
      <c r="G576" s="50">
        <v>88701.163242349998</v>
      </c>
      <c r="H576" s="50">
        <v>3235.7773125095</v>
      </c>
      <c r="I576" s="50">
        <v>27.4126290766153</v>
      </c>
      <c r="J576" s="50">
        <v>101087.00124235</v>
      </c>
      <c r="K576" s="50">
        <v>3374.98124108093</v>
      </c>
      <c r="L576" s="50">
        <v>29.951870550241701</v>
      </c>
    </row>
    <row r="577" spans="1:12" ht="13.5" customHeight="1">
      <c r="A577" s="38" t="s">
        <v>121</v>
      </c>
      <c r="B577" s="49" t="s">
        <v>147</v>
      </c>
      <c r="C577" s="38">
        <v>29</v>
      </c>
      <c r="D577" s="50">
        <v>142500.34164999999</v>
      </c>
      <c r="E577" s="50">
        <v>1491.7177714285699</v>
      </c>
      <c r="F577" s="50">
        <v>95.527682500914295</v>
      </c>
      <c r="G577" s="50">
        <v>358245.13075000001</v>
      </c>
      <c r="H577" s="50">
        <v>5295.0598794285697</v>
      </c>
      <c r="I577" s="50">
        <v>67.6564833840294</v>
      </c>
      <c r="J577" s="50">
        <v>500745.47240000003</v>
      </c>
      <c r="K577" s="50">
        <v>6786.7776508571396</v>
      </c>
      <c r="L577" s="50">
        <v>73.782507422614302</v>
      </c>
    </row>
    <row r="578" spans="1:12" ht="13.5" customHeight="1">
      <c r="A578" s="38" t="s">
        <v>124</v>
      </c>
      <c r="B578" s="49" t="s">
        <v>132</v>
      </c>
      <c r="C578" s="38">
        <v>12</v>
      </c>
      <c r="D578" s="50">
        <v>559938.04920000001</v>
      </c>
      <c r="E578" s="50">
        <v>3299.6935071428602</v>
      </c>
      <c r="F578" s="50">
        <v>169.693957329037</v>
      </c>
      <c r="G578" s="50">
        <v>104879.4629</v>
      </c>
      <c r="H578" s="50">
        <v>435.99582142857099</v>
      </c>
      <c r="I578" s="50">
        <v>240.551532251743</v>
      </c>
      <c r="J578" s="50">
        <v>664817.51210000005</v>
      </c>
      <c r="K578" s="50">
        <v>3735.68932857143</v>
      </c>
      <c r="L578" s="50">
        <v>177.96381166263501</v>
      </c>
    </row>
    <row r="579" spans="1:12" ht="13.5" customHeight="1">
      <c r="A579" s="38" t="s">
        <v>124</v>
      </c>
      <c r="B579" s="49" t="s">
        <v>132</v>
      </c>
      <c r="C579" s="38">
        <v>13</v>
      </c>
      <c r="D579" s="50">
        <v>89480.556150000004</v>
      </c>
      <c r="E579" s="50">
        <v>137.68504999999999</v>
      </c>
      <c r="F579" s="50">
        <v>649.89304321710995</v>
      </c>
      <c r="G579" s="50">
        <v>55335.895400000001</v>
      </c>
      <c r="H579" s="50">
        <v>103.455792857143</v>
      </c>
      <c r="I579" s="50">
        <v>534.87478923882702</v>
      </c>
      <c r="J579" s="50">
        <v>144816.45155</v>
      </c>
      <c r="K579" s="50">
        <v>241.14084285714301</v>
      </c>
      <c r="L579" s="50">
        <v>600.54717332058306</v>
      </c>
    </row>
    <row r="580" spans="1:12" ht="13.5" customHeight="1">
      <c r="A580" s="38" t="s">
        <v>124</v>
      </c>
      <c r="B580" s="49" t="s">
        <v>132</v>
      </c>
      <c r="C580" s="38">
        <v>14</v>
      </c>
      <c r="D580" s="50">
        <v>251211.37054999999</v>
      </c>
      <c r="E580" s="50">
        <v>742.01554999999996</v>
      </c>
      <c r="F580" s="50">
        <v>338.55270357878601</v>
      </c>
      <c r="G580" s="50">
        <v>31354.2664</v>
      </c>
      <c r="H580" s="50">
        <v>104.49711428571401</v>
      </c>
      <c r="I580" s="50">
        <v>300.04911249770697</v>
      </c>
      <c r="J580" s="50">
        <v>282565.63695000001</v>
      </c>
      <c r="K580" s="50">
        <v>846.51266428571398</v>
      </c>
      <c r="L580" s="50">
        <v>333.79965695897602</v>
      </c>
    </row>
    <row r="581" spans="1:12" ht="13.5" customHeight="1">
      <c r="A581" s="38" t="s">
        <v>124</v>
      </c>
      <c r="B581" s="49" t="s">
        <v>132</v>
      </c>
      <c r="C581" s="38">
        <v>15</v>
      </c>
      <c r="D581" s="50">
        <v>95333.711450000003</v>
      </c>
      <c r="E581" s="50">
        <v>225.77955714285699</v>
      </c>
      <c r="F581" s="50">
        <v>422.24244150536498</v>
      </c>
      <c r="G581" s="50">
        <v>102.55</v>
      </c>
      <c r="H581" s="50"/>
      <c r="I581" s="50"/>
      <c r="J581" s="50">
        <v>95436.261450000005</v>
      </c>
      <c r="K581" s="50">
        <v>225.77955714285699</v>
      </c>
      <c r="L581" s="50">
        <v>422.69664560292699</v>
      </c>
    </row>
    <row r="582" spans="1:12" ht="13.5" customHeight="1">
      <c r="A582" s="38" t="s">
        <v>124</v>
      </c>
      <c r="B582" s="49" t="s">
        <v>132</v>
      </c>
      <c r="C582" s="38">
        <v>16</v>
      </c>
      <c r="D582" s="50">
        <v>233737.72704999999</v>
      </c>
      <c r="E582" s="50">
        <v>1766.1913999999999</v>
      </c>
      <c r="F582" s="50">
        <v>132.339975752345</v>
      </c>
      <c r="G582" s="50">
        <v>250824.65830000001</v>
      </c>
      <c r="H582" s="50">
        <v>1402.06605714286</v>
      </c>
      <c r="I582" s="50">
        <v>178.896462846503</v>
      </c>
      <c r="J582" s="50">
        <v>484562.38535</v>
      </c>
      <c r="K582" s="50">
        <v>3168.2574571428599</v>
      </c>
      <c r="L582" s="50">
        <v>152.94286903911501</v>
      </c>
    </row>
    <row r="583" spans="1:12" ht="13.5" customHeight="1">
      <c r="A583" s="38" t="s">
        <v>124</v>
      </c>
      <c r="B583" s="49" t="s">
        <v>132</v>
      </c>
      <c r="C583" s="38">
        <v>17</v>
      </c>
      <c r="D583" s="50">
        <v>680139.22975000006</v>
      </c>
      <c r="E583" s="50">
        <v>3245.7212928571398</v>
      </c>
      <c r="F583" s="50">
        <v>209.54948634893</v>
      </c>
      <c r="G583" s="50">
        <v>94404.526800000007</v>
      </c>
      <c r="H583" s="50">
        <v>310.99339285714302</v>
      </c>
      <c r="I583" s="50">
        <v>303.55798215740703</v>
      </c>
      <c r="J583" s="50">
        <v>774543.75655000005</v>
      </c>
      <c r="K583" s="50">
        <v>3556.7146857142902</v>
      </c>
      <c r="L583" s="50">
        <v>217.769437526432</v>
      </c>
    </row>
    <row r="584" spans="1:12" ht="13.5" customHeight="1">
      <c r="A584" s="38" t="s">
        <v>124</v>
      </c>
      <c r="B584" s="49" t="s">
        <v>132</v>
      </c>
      <c r="C584" s="38">
        <v>18</v>
      </c>
      <c r="D584" s="50">
        <v>254989.05064999999</v>
      </c>
      <c r="E584" s="50">
        <v>871.34483571428598</v>
      </c>
      <c r="F584" s="50">
        <v>292.63850567378699</v>
      </c>
      <c r="G584" s="50">
        <v>115110.29704999999</v>
      </c>
      <c r="H584" s="50">
        <v>94.214321428571395</v>
      </c>
      <c r="I584" s="50">
        <v>1221.7919240364199</v>
      </c>
      <c r="J584" s="50">
        <v>370099.34769999998</v>
      </c>
      <c r="K584" s="50">
        <v>965.55915714285698</v>
      </c>
      <c r="L584" s="50">
        <v>383.300541413894</v>
      </c>
    </row>
    <row r="585" spans="1:12" ht="13.5" customHeight="1">
      <c r="A585" s="38" t="s">
        <v>124</v>
      </c>
      <c r="B585" s="49" t="s">
        <v>132</v>
      </c>
      <c r="C585" s="38">
        <v>19</v>
      </c>
      <c r="D585" s="50">
        <v>54344.2425</v>
      </c>
      <c r="E585" s="50">
        <v>409.4846</v>
      </c>
      <c r="F585" s="50">
        <v>132.713763838738</v>
      </c>
      <c r="G585" s="50">
        <v>22002.885849999999</v>
      </c>
      <c r="H585" s="50">
        <v>322.07973571428602</v>
      </c>
      <c r="I585" s="50">
        <v>68.315027026470801</v>
      </c>
      <c r="J585" s="50">
        <v>76347.128349999999</v>
      </c>
      <c r="K585" s="50">
        <v>731.56433571428602</v>
      </c>
      <c r="L585" s="50">
        <v>104.361468462587</v>
      </c>
    </row>
    <row r="586" spans="1:12" ht="13.5" customHeight="1">
      <c r="A586" s="38" t="s">
        <v>124</v>
      </c>
      <c r="B586" s="49" t="s">
        <v>132</v>
      </c>
      <c r="C586" s="38">
        <v>21</v>
      </c>
      <c r="D586" s="50">
        <v>24693.709699999999</v>
      </c>
      <c r="E586" s="50">
        <v>173.76311428571401</v>
      </c>
      <c r="F586" s="50">
        <v>142.111343949538</v>
      </c>
      <c r="G586" s="50">
        <v>158080.3953</v>
      </c>
      <c r="H586" s="50">
        <v>3265.9490214285702</v>
      </c>
      <c r="I586" s="50">
        <v>48.402591180328201</v>
      </c>
      <c r="J586" s="50">
        <v>182774.10500000001</v>
      </c>
      <c r="K586" s="50">
        <v>3439.7121357142901</v>
      </c>
      <c r="L586" s="50">
        <v>53.136453804453403</v>
      </c>
    </row>
    <row r="587" spans="1:12" ht="13.5" customHeight="1">
      <c r="A587" s="38" t="s">
        <v>124</v>
      </c>
      <c r="B587" s="49" t="s">
        <v>132</v>
      </c>
      <c r="C587" s="38">
        <v>22</v>
      </c>
      <c r="D587" s="50">
        <v>281210.99245000002</v>
      </c>
      <c r="E587" s="50">
        <v>521.65962142857097</v>
      </c>
      <c r="F587" s="50">
        <v>539.06988560835896</v>
      </c>
      <c r="G587" s="50">
        <v>270520.05674999999</v>
      </c>
      <c r="H587" s="50">
        <v>2961.89166041914</v>
      </c>
      <c r="I587" s="50">
        <v>91.333542129531594</v>
      </c>
      <c r="J587" s="50">
        <v>551731.04920000001</v>
      </c>
      <c r="K587" s="50">
        <v>3483.55128184771</v>
      </c>
      <c r="L587" s="50">
        <v>158.38177898370299</v>
      </c>
    </row>
    <row r="588" spans="1:12" ht="13.5" customHeight="1">
      <c r="A588" s="38" t="s">
        <v>124</v>
      </c>
      <c r="B588" s="49" t="s">
        <v>132</v>
      </c>
      <c r="C588" s="38">
        <v>23</v>
      </c>
      <c r="D588" s="50">
        <v>135709.1368793</v>
      </c>
      <c r="E588" s="50">
        <v>1558.7869361266901</v>
      </c>
      <c r="F588" s="50">
        <v>87.060735328275896</v>
      </c>
      <c r="G588" s="50">
        <v>561936.44159139995</v>
      </c>
      <c r="H588" s="50">
        <v>8014.5001628025902</v>
      </c>
      <c r="I588" s="50">
        <v>70.114970388233999</v>
      </c>
      <c r="J588" s="50">
        <v>697645.57847069995</v>
      </c>
      <c r="K588" s="50">
        <v>9573.2870989292805</v>
      </c>
      <c r="L588" s="50">
        <v>72.874193708107597</v>
      </c>
    </row>
    <row r="589" spans="1:12" ht="13.5" customHeight="1">
      <c r="A589" s="38" t="s">
        <v>124</v>
      </c>
      <c r="B589" s="49" t="s">
        <v>132</v>
      </c>
      <c r="C589" s="38">
        <v>24</v>
      </c>
      <c r="D589" s="50">
        <v>77205.036550000004</v>
      </c>
      <c r="E589" s="50">
        <v>705.83930353866299</v>
      </c>
      <c r="F589" s="50">
        <v>109.380472528151</v>
      </c>
      <c r="G589" s="50">
        <v>197322.72935000001</v>
      </c>
      <c r="H589" s="50">
        <v>3058.3217642857098</v>
      </c>
      <c r="I589" s="50">
        <v>64.519937586124399</v>
      </c>
      <c r="J589" s="50">
        <v>274527.7659</v>
      </c>
      <c r="K589" s="50">
        <v>3764.1610678243801</v>
      </c>
      <c r="L589" s="50">
        <v>72.931992269574295</v>
      </c>
    </row>
    <row r="590" spans="1:12" ht="13.5" customHeight="1">
      <c r="A590" s="38" t="s">
        <v>124</v>
      </c>
      <c r="B590" s="49" t="s">
        <v>132</v>
      </c>
      <c r="C590" s="38">
        <v>25</v>
      </c>
      <c r="D590" s="50">
        <v>100538.08155</v>
      </c>
      <c r="E590" s="50">
        <v>2168.7854461213201</v>
      </c>
      <c r="F590" s="50">
        <v>46.356859194994897</v>
      </c>
      <c r="G590" s="50">
        <v>171180.60565000001</v>
      </c>
      <c r="H590" s="50">
        <v>2443.9770428571401</v>
      </c>
      <c r="I590" s="50">
        <v>70.041822262733106</v>
      </c>
      <c r="J590" s="50">
        <v>271718.68719999999</v>
      </c>
      <c r="K590" s="50">
        <v>4612.7624889784602</v>
      </c>
      <c r="L590" s="50">
        <v>58.905848252372202</v>
      </c>
    </row>
    <row r="591" spans="1:12" ht="13.5" customHeight="1">
      <c r="A591" s="38" t="s">
        <v>124</v>
      </c>
      <c r="B591" s="49" t="s">
        <v>132</v>
      </c>
      <c r="C591" s="38">
        <v>26</v>
      </c>
      <c r="D591" s="50">
        <v>35462.063399999999</v>
      </c>
      <c r="E591" s="50">
        <v>238.07908571428601</v>
      </c>
      <c r="F591" s="50">
        <v>148.95077110031099</v>
      </c>
      <c r="G591" s="50">
        <v>90465.013000000006</v>
      </c>
      <c r="H591" s="50">
        <v>1688.3625142857099</v>
      </c>
      <c r="I591" s="50">
        <v>53.581510033864099</v>
      </c>
      <c r="J591" s="50">
        <v>125927.07640000001</v>
      </c>
      <c r="K591" s="50">
        <v>1926.4416000000001</v>
      </c>
      <c r="L591" s="50">
        <v>65.367710290309304</v>
      </c>
    </row>
    <row r="592" spans="1:12" ht="13.5" customHeight="1">
      <c r="A592" s="38" t="s">
        <v>124</v>
      </c>
      <c r="B592" s="49" t="s">
        <v>132</v>
      </c>
      <c r="C592" s="38">
        <v>27</v>
      </c>
      <c r="D592" s="50">
        <v>14995.2919258</v>
      </c>
      <c r="E592" s="50">
        <v>178.38722693643501</v>
      </c>
      <c r="F592" s="50">
        <v>84.0603454817049</v>
      </c>
      <c r="G592" s="50">
        <v>155346.66881229999</v>
      </c>
      <c r="H592" s="50">
        <v>3235.8145932746302</v>
      </c>
      <c r="I592" s="50">
        <v>48.0085197511548</v>
      </c>
      <c r="J592" s="50">
        <v>170341.9607381</v>
      </c>
      <c r="K592" s="50">
        <v>3414.2018202110598</v>
      </c>
      <c r="L592" s="50">
        <v>49.892176768732902</v>
      </c>
    </row>
    <row r="593" spans="1:12" ht="13.5" customHeight="1">
      <c r="A593" s="38" t="s">
        <v>124</v>
      </c>
      <c r="B593" s="49" t="s">
        <v>132</v>
      </c>
      <c r="C593" s="38">
        <v>29</v>
      </c>
      <c r="D593" s="50">
        <v>428417.16820000001</v>
      </c>
      <c r="E593" s="50">
        <v>4875.4531802708098</v>
      </c>
      <c r="F593" s="50">
        <v>87.872276147302401</v>
      </c>
      <c r="G593" s="50">
        <v>1000515.3698</v>
      </c>
      <c r="H593" s="50">
        <v>8904.0706903401206</v>
      </c>
      <c r="I593" s="50">
        <v>112.366063185622</v>
      </c>
      <c r="J593" s="50">
        <v>1428932.5379999999</v>
      </c>
      <c r="K593" s="50">
        <v>13779.523870610899</v>
      </c>
      <c r="L593" s="50">
        <v>103.699703372744</v>
      </c>
    </row>
    <row r="594" spans="1:12" ht="13.5" customHeight="1">
      <c r="A594" s="38" t="s">
        <v>122</v>
      </c>
      <c r="B594" s="49" t="s">
        <v>8319</v>
      </c>
      <c r="C594" s="38">
        <v>12</v>
      </c>
      <c r="D594" s="50">
        <v>728381.82689999999</v>
      </c>
      <c r="E594" s="50">
        <v>5018.4633815055304</v>
      </c>
      <c r="F594" s="50">
        <v>145.14040883197299</v>
      </c>
      <c r="G594" s="50">
        <v>176498.09914999999</v>
      </c>
      <c r="H594" s="50">
        <v>828.281785714286</v>
      </c>
      <c r="I594" s="50">
        <v>213.08943670395101</v>
      </c>
      <c r="J594" s="50">
        <v>904879.92605000001</v>
      </c>
      <c r="K594" s="50">
        <v>5846.7451672198204</v>
      </c>
      <c r="L594" s="50">
        <v>154.76643844908301</v>
      </c>
    </row>
    <row r="595" spans="1:12" ht="13.5" customHeight="1">
      <c r="A595" s="38" t="s">
        <v>122</v>
      </c>
      <c r="B595" s="49" t="s">
        <v>8319</v>
      </c>
      <c r="C595" s="38">
        <v>13</v>
      </c>
      <c r="D595" s="50">
        <v>39229.048900000002</v>
      </c>
      <c r="E595" s="50">
        <v>130.64706428571401</v>
      </c>
      <c r="F595" s="50">
        <v>300.26735858533601</v>
      </c>
      <c r="G595" s="50">
        <v>34209.974499999997</v>
      </c>
      <c r="H595" s="50">
        <v>92.412721428571402</v>
      </c>
      <c r="I595" s="50">
        <v>370.18685275318899</v>
      </c>
      <c r="J595" s="50">
        <v>73439.023400000005</v>
      </c>
      <c r="K595" s="50">
        <v>223.05978571428599</v>
      </c>
      <c r="L595" s="50">
        <v>329.23470792743899</v>
      </c>
    </row>
    <row r="596" spans="1:12" ht="13.5" customHeight="1">
      <c r="A596" s="38" t="s">
        <v>122</v>
      </c>
      <c r="B596" s="49" t="s">
        <v>8319</v>
      </c>
      <c r="C596" s="38">
        <v>14</v>
      </c>
      <c r="D596" s="50">
        <v>259032.44665</v>
      </c>
      <c r="E596" s="50">
        <v>1828.6104785714299</v>
      </c>
      <c r="F596" s="50">
        <v>141.65534414544399</v>
      </c>
      <c r="G596" s="50">
        <v>31407.290300000001</v>
      </c>
      <c r="H596" s="50">
        <v>196.771457142857</v>
      </c>
      <c r="I596" s="50">
        <v>159.61303918788499</v>
      </c>
      <c r="J596" s="50">
        <v>290439.73694999999</v>
      </c>
      <c r="K596" s="50">
        <v>2025.38193571429</v>
      </c>
      <c r="L596" s="50">
        <v>143.39998388875301</v>
      </c>
    </row>
    <row r="597" spans="1:12" ht="13.5" customHeight="1">
      <c r="A597" s="38" t="s">
        <v>122</v>
      </c>
      <c r="B597" s="49" t="s">
        <v>8319</v>
      </c>
      <c r="C597" s="38">
        <v>15</v>
      </c>
      <c r="D597" s="50">
        <v>115983.5389</v>
      </c>
      <c r="E597" s="50">
        <v>438.69836428571398</v>
      </c>
      <c r="F597" s="50">
        <v>264.38106075194401</v>
      </c>
      <c r="G597" s="50">
        <v>2534.6324</v>
      </c>
      <c r="H597" s="50"/>
      <c r="I597" s="50"/>
      <c r="J597" s="50">
        <v>118518.1713</v>
      </c>
      <c r="K597" s="50">
        <v>438.69836428571398</v>
      </c>
      <c r="L597" s="50">
        <v>270.15868065286799</v>
      </c>
    </row>
    <row r="598" spans="1:12" ht="13.5" customHeight="1">
      <c r="A598" s="38" t="s">
        <v>122</v>
      </c>
      <c r="B598" s="49" t="s">
        <v>8319</v>
      </c>
      <c r="C598" s="38">
        <v>16</v>
      </c>
      <c r="D598" s="50">
        <v>294070.61139999999</v>
      </c>
      <c r="E598" s="50">
        <v>3955.0488999999998</v>
      </c>
      <c r="F598" s="50">
        <v>74.3532175796866</v>
      </c>
      <c r="G598" s="50">
        <v>203069.5594</v>
      </c>
      <c r="H598" s="50">
        <v>2469.1061714285702</v>
      </c>
      <c r="I598" s="50">
        <v>82.244158533899096</v>
      </c>
      <c r="J598" s="50">
        <v>497140.17080000002</v>
      </c>
      <c r="K598" s="50">
        <v>6424.1550714285704</v>
      </c>
      <c r="L598" s="50">
        <v>77.386078834091506</v>
      </c>
    </row>
    <row r="599" spans="1:12" ht="13.5" customHeight="1">
      <c r="A599" s="38" t="s">
        <v>122</v>
      </c>
      <c r="B599" s="49" t="s">
        <v>8319</v>
      </c>
      <c r="C599" s="38">
        <v>17</v>
      </c>
      <c r="D599" s="50">
        <v>811740.51535</v>
      </c>
      <c r="E599" s="50">
        <v>4534.2068428571401</v>
      </c>
      <c r="F599" s="50">
        <v>179.02591202445001</v>
      </c>
      <c r="G599" s="50">
        <v>79502.075299999997</v>
      </c>
      <c r="H599" s="50">
        <v>489.14135714285698</v>
      </c>
      <c r="I599" s="50">
        <v>162.533946760059</v>
      </c>
      <c r="J599" s="50">
        <v>891242.59065000003</v>
      </c>
      <c r="K599" s="50">
        <v>5023.3482000000004</v>
      </c>
      <c r="L599" s="50">
        <v>177.420030458968</v>
      </c>
    </row>
    <row r="600" spans="1:12" ht="13.5" customHeight="1">
      <c r="A600" s="38" t="s">
        <v>122</v>
      </c>
      <c r="B600" s="49" t="s">
        <v>8319</v>
      </c>
      <c r="C600" s="38">
        <v>18</v>
      </c>
      <c r="D600" s="50">
        <v>248939.86984999999</v>
      </c>
      <c r="E600" s="50">
        <v>569.71312857142902</v>
      </c>
      <c r="F600" s="50">
        <v>436.95652665442998</v>
      </c>
      <c r="G600" s="50">
        <v>141482.10355</v>
      </c>
      <c r="H600" s="50">
        <v>158.66967857142899</v>
      </c>
      <c r="I600" s="50">
        <v>891.67700359529499</v>
      </c>
      <c r="J600" s="50">
        <v>390421.97340000002</v>
      </c>
      <c r="K600" s="50">
        <v>728.38280714285702</v>
      </c>
      <c r="L600" s="50">
        <v>536.01206614343801</v>
      </c>
    </row>
    <row r="601" spans="1:12" ht="13.5" customHeight="1">
      <c r="A601" s="38" t="s">
        <v>122</v>
      </c>
      <c r="B601" s="49" t="s">
        <v>8319</v>
      </c>
      <c r="C601" s="38">
        <v>19</v>
      </c>
      <c r="D601" s="50">
        <v>47704.058100000002</v>
      </c>
      <c r="E601" s="50">
        <v>348.60126428571402</v>
      </c>
      <c r="F601" s="50">
        <v>136.84419130764201</v>
      </c>
      <c r="G601" s="50">
        <v>14368.7258</v>
      </c>
      <c r="H601" s="50">
        <v>400.68066428571399</v>
      </c>
      <c r="I601" s="50">
        <v>35.860791599751501</v>
      </c>
      <c r="J601" s="50">
        <v>62072.783900000002</v>
      </c>
      <c r="K601" s="50">
        <v>749.28192857142903</v>
      </c>
      <c r="L601" s="50">
        <v>82.843028148759998</v>
      </c>
    </row>
    <row r="602" spans="1:12" ht="13.5" customHeight="1">
      <c r="A602" s="38" t="s">
        <v>122</v>
      </c>
      <c r="B602" s="49" t="s">
        <v>8319</v>
      </c>
      <c r="C602" s="38">
        <v>21</v>
      </c>
      <c r="D602" s="50">
        <v>29929.910749999999</v>
      </c>
      <c r="E602" s="50">
        <v>572.63124285714298</v>
      </c>
      <c r="F602" s="50">
        <v>52.267338052783799</v>
      </c>
      <c r="G602" s="50">
        <v>209391.81880000001</v>
      </c>
      <c r="H602" s="50">
        <v>7697.5387785714302</v>
      </c>
      <c r="I602" s="50">
        <v>27.2024376652586</v>
      </c>
      <c r="J602" s="50">
        <v>239321.72954999999</v>
      </c>
      <c r="K602" s="50">
        <v>8270.1700214285702</v>
      </c>
      <c r="L602" s="50">
        <v>28.9379455234779</v>
      </c>
    </row>
    <row r="603" spans="1:12" ht="13.5" customHeight="1">
      <c r="A603" s="38" t="s">
        <v>122</v>
      </c>
      <c r="B603" s="49" t="s">
        <v>8319</v>
      </c>
      <c r="C603" s="38">
        <v>22</v>
      </c>
      <c r="D603" s="50">
        <v>392530.67025020003</v>
      </c>
      <c r="E603" s="50">
        <v>1191.3194571428601</v>
      </c>
      <c r="F603" s="50">
        <v>329.49236906749297</v>
      </c>
      <c r="G603" s="50">
        <v>376219.17135000002</v>
      </c>
      <c r="H603" s="50">
        <v>1958.8429285714301</v>
      </c>
      <c r="I603" s="50">
        <v>192.06193914913499</v>
      </c>
      <c r="J603" s="50">
        <v>768749.84160020004</v>
      </c>
      <c r="K603" s="50">
        <v>3150.1623857142899</v>
      </c>
      <c r="L603" s="50">
        <v>244.034988509295</v>
      </c>
    </row>
    <row r="604" spans="1:12" ht="13.5" customHeight="1">
      <c r="A604" s="38" t="s">
        <v>122</v>
      </c>
      <c r="B604" s="49" t="s">
        <v>8319</v>
      </c>
      <c r="C604" s="38">
        <v>23</v>
      </c>
      <c r="D604" s="50">
        <v>374658.40642680001</v>
      </c>
      <c r="E604" s="50">
        <v>8401.0323340431005</v>
      </c>
      <c r="F604" s="50">
        <v>44.5967104433808</v>
      </c>
      <c r="G604" s="50">
        <v>684708.63191720005</v>
      </c>
      <c r="H604" s="50">
        <v>10073.0273660404</v>
      </c>
      <c r="I604" s="50">
        <v>67.974463588333705</v>
      </c>
      <c r="J604" s="50">
        <v>1059367.038344</v>
      </c>
      <c r="K604" s="50">
        <v>18474.059700083501</v>
      </c>
      <c r="L604" s="50">
        <v>57.343488953822799</v>
      </c>
    </row>
    <row r="605" spans="1:12" ht="13.5" customHeight="1">
      <c r="A605" s="38" t="s">
        <v>122</v>
      </c>
      <c r="B605" s="49" t="s">
        <v>8319</v>
      </c>
      <c r="C605" s="38">
        <v>24</v>
      </c>
      <c r="D605" s="50">
        <v>268630.77995</v>
      </c>
      <c r="E605" s="50">
        <v>1985.00395</v>
      </c>
      <c r="F605" s="50">
        <v>135.330098436328</v>
      </c>
      <c r="G605" s="50">
        <v>446682.93384999997</v>
      </c>
      <c r="H605" s="50">
        <v>4527.8757142857103</v>
      </c>
      <c r="I605" s="50">
        <v>98.651765648224199</v>
      </c>
      <c r="J605" s="50">
        <v>715313.71380000003</v>
      </c>
      <c r="K605" s="50">
        <v>6512.8796642857096</v>
      </c>
      <c r="L605" s="50">
        <v>109.830635705205</v>
      </c>
    </row>
    <row r="606" spans="1:12" ht="13.5" customHeight="1">
      <c r="A606" s="38" t="s">
        <v>122</v>
      </c>
      <c r="B606" s="49" t="s">
        <v>8319</v>
      </c>
      <c r="C606" s="38">
        <v>25</v>
      </c>
      <c r="D606" s="50">
        <v>186490.09834999999</v>
      </c>
      <c r="E606" s="50">
        <v>4287.0786708140604</v>
      </c>
      <c r="F606" s="50">
        <v>43.500507611302602</v>
      </c>
      <c r="G606" s="50">
        <v>409625.30530000001</v>
      </c>
      <c r="H606" s="50">
        <v>10521.5480142857</v>
      </c>
      <c r="I606" s="50">
        <v>38.932037827877402</v>
      </c>
      <c r="J606" s="50">
        <v>596115.40364999999</v>
      </c>
      <c r="K606" s="50">
        <v>14808.6266850998</v>
      </c>
      <c r="L606" s="50">
        <v>40.254604044398199</v>
      </c>
    </row>
    <row r="607" spans="1:12" ht="13.5" customHeight="1">
      <c r="A607" s="38" t="s">
        <v>122</v>
      </c>
      <c r="B607" s="49" t="s">
        <v>8319</v>
      </c>
      <c r="C607" s="38">
        <v>26</v>
      </c>
      <c r="D607" s="50">
        <v>55915.774899999997</v>
      </c>
      <c r="E607" s="50">
        <v>673.78402857142896</v>
      </c>
      <c r="F607" s="50">
        <v>82.987682297180299</v>
      </c>
      <c r="G607" s="50">
        <v>132885.76694999999</v>
      </c>
      <c r="H607" s="50">
        <v>5975.3260857142895</v>
      </c>
      <c r="I607" s="50">
        <v>22.239082025615499</v>
      </c>
      <c r="J607" s="50">
        <v>188801.54185000001</v>
      </c>
      <c r="K607" s="50">
        <v>6649.1101142857096</v>
      </c>
      <c r="L607" s="50">
        <v>28.395009047053801</v>
      </c>
    </row>
    <row r="608" spans="1:12" ht="13.5" customHeight="1">
      <c r="A608" s="38" t="s">
        <v>122</v>
      </c>
      <c r="B608" s="49" t="s">
        <v>8319</v>
      </c>
      <c r="C608" s="38">
        <v>27</v>
      </c>
      <c r="D608" s="50">
        <v>77148.04325735</v>
      </c>
      <c r="E608" s="50">
        <v>2970.7489687142402</v>
      </c>
      <c r="F608" s="50">
        <v>25.969223273261001</v>
      </c>
      <c r="G608" s="50">
        <v>210969.7215517</v>
      </c>
      <c r="H608" s="50">
        <v>8039.6166342085298</v>
      </c>
      <c r="I608" s="50">
        <v>26.241266362630402</v>
      </c>
      <c r="J608" s="50">
        <v>288117.76480905002</v>
      </c>
      <c r="K608" s="50">
        <v>11010.3656029228</v>
      </c>
      <c r="L608" s="50">
        <v>26.167865373386601</v>
      </c>
    </row>
    <row r="609" spans="1:12" ht="13.5" customHeight="1">
      <c r="A609" s="38" t="s">
        <v>122</v>
      </c>
      <c r="B609" s="49" t="s">
        <v>8319</v>
      </c>
      <c r="C609" s="38">
        <v>29</v>
      </c>
      <c r="D609" s="50">
        <v>593610.02399999998</v>
      </c>
      <c r="E609" s="50">
        <v>10096.611621428599</v>
      </c>
      <c r="F609" s="50">
        <v>58.792993754473997</v>
      </c>
      <c r="G609" s="50">
        <v>1381174.2172000001</v>
      </c>
      <c r="H609" s="50">
        <v>23012.8962396799</v>
      </c>
      <c r="I609" s="50">
        <v>60.017400800622198</v>
      </c>
      <c r="J609" s="50">
        <v>1974784.2412</v>
      </c>
      <c r="K609" s="50">
        <v>33109.507861108497</v>
      </c>
      <c r="L609" s="50">
        <v>59.644022782943502</v>
      </c>
    </row>
    <row r="610" spans="1:12" ht="13.5" customHeight="1">
      <c r="A610" s="38" t="s">
        <v>118</v>
      </c>
      <c r="B610" s="49" t="s">
        <v>218</v>
      </c>
      <c r="C610" s="38">
        <v>12</v>
      </c>
      <c r="D610" s="50">
        <v>179248.66099999999</v>
      </c>
      <c r="E610" s="50">
        <v>927.04280714285699</v>
      </c>
      <c r="F610" s="50">
        <v>193.35532255780501</v>
      </c>
      <c r="G610" s="50">
        <v>62720.939449999998</v>
      </c>
      <c r="H610" s="50">
        <v>203.46818571428599</v>
      </c>
      <c r="I610" s="50">
        <v>308.259196541292</v>
      </c>
      <c r="J610" s="50">
        <v>241969.60045</v>
      </c>
      <c r="K610" s="50">
        <v>1130.5109928571401</v>
      </c>
      <c r="L610" s="50">
        <v>214.03560158090099</v>
      </c>
    </row>
    <row r="611" spans="1:12" ht="13.5" customHeight="1">
      <c r="A611" s="38" t="s">
        <v>118</v>
      </c>
      <c r="B611" s="49" t="s">
        <v>218</v>
      </c>
      <c r="C611" s="38">
        <v>13</v>
      </c>
      <c r="D611" s="50">
        <v>23089.653549999999</v>
      </c>
      <c r="E611" s="50">
        <v>44.740935714285698</v>
      </c>
      <c r="F611" s="50">
        <v>516.07444460817396</v>
      </c>
      <c r="G611" s="50">
        <v>15379.4594</v>
      </c>
      <c r="H611" s="50">
        <v>19.951057142857099</v>
      </c>
      <c r="I611" s="50">
        <v>770.85937300851901</v>
      </c>
      <c r="J611" s="50">
        <v>38469.112950000002</v>
      </c>
      <c r="K611" s="50">
        <v>64.691992857142907</v>
      </c>
      <c r="L611" s="50">
        <v>594.65029984390901</v>
      </c>
    </row>
    <row r="612" spans="1:12" ht="13.5" customHeight="1">
      <c r="A612" s="38" t="s">
        <v>118</v>
      </c>
      <c r="B612" s="49" t="s">
        <v>218</v>
      </c>
      <c r="C612" s="38">
        <v>14</v>
      </c>
      <c r="D612" s="50">
        <v>59699.761899999998</v>
      </c>
      <c r="E612" s="50">
        <v>141.18332142857099</v>
      </c>
      <c r="F612" s="50">
        <v>422.85279377142098</v>
      </c>
      <c r="G612" s="50">
        <v>13640.557349999999</v>
      </c>
      <c r="H612" s="50">
        <v>52.809399999999997</v>
      </c>
      <c r="I612" s="50">
        <v>258.29790435036199</v>
      </c>
      <c r="J612" s="50">
        <v>73340.31925</v>
      </c>
      <c r="K612" s="50">
        <v>193.992721428571</v>
      </c>
      <c r="L612" s="50">
        <v>378.057066831778</v>
      </c>
    </row>
    <row r="613" spans="1:12" ht="13.5" customHeight="1">
      <c r="A613" s="38" t="s">
        <v>118</v>
      </c>
      <c r="B613" s="49" t="s">
        <v>218</v>
      </c>
      <c r="C613" s="38">
        <v>15</v>
      </c>
      <c r="D613" s="50">
        <v>36691.054199999999</v>
      </c>
      <c r="E613" s="50">
        <v>116.035607142857</v>
      </c>
      <c r="F613" s="50">
        <v>316.20512964462603</v>
      </c>
      <c r="G613" s="50">
        <v>802.65940000000001</v>
      </c>
      <c r="H613" s="50">
        <v>1.3601857142857099</v>
      </c>
      <c r="I613" s="50">
        <v>590.11015302532201</v>
      </c>
      <c r="J613" s="50">
        <v>37493.713600000003</v>
      </c>
      <c r="K613" s="50">
        <v>117.39579285714299</v>
      </c>
      <c r="L613" s="50">
        <v>319.37868204208598</v>
      </c>
    </row>
    <row r="614" spans="1:12" ht="13.5" customHeight="1">
      <c r="A614" s="38" t="s">
        <v>118</v>
      </c>
      <c r="B614" s="49" t="s">
        <v>218</v>
      </c>
      <c r="C614" s="38">
        <v>16</v>
      </c>
      <c r="D614" s="50">
        <v>34743.321100000001</v>
      </c>
      <c r="E614" s="50">
        <v>270.11858571428598</v>
      </c>
      <c r="F614" s="50">
        <v>128.622475229266</v>
      </c>
      <c r="G614" s="50">
        <v>69933.374049999999</v>
      </c>
      <c r="H614" s="50">
        <v>256.60616428571399</v>
      </c>
      <c r="I614" s="50">
        <v>272.53193330201401</v>
      </c>
      <c r="J614" s="50">
        <v>104676.69515</v>
      </c>
      <c r="K614" s="50">
        <v>526.72474999999997</v>
      </c>
      <c r="L614" s="50">
        <v>198.731301595378</v>
      </c>
    </row>
    <row r="615" spans="1:12" ht="13.5" customHeight="1">
      <c r="A615" s="38" t="s">
        <v>118</v>
      </c>
      <c r="B615" s="49" t="s">
        <v>218</v>
      </c>
      <c r="C615" s="38">
        <v>17</v>
      </c>
      <c r="D615" s="50">
        <v>333474.17479999998</v>
      </c>
      <c r="E615" s="50">
        <v>1305.13045714286</v>
      </c>
      <c r="F615" s="50">
        <v>255.51022349905901</v>
      </c>
      <c r="G615" s="50">
        <v>50451.582300000002</v>
      </c>
      <c r="H615" s="50">
        <v>118.959</v>
      </c>
      <c r="I615" s="50">
        <v>424.10899805815399</v>
      </c>
      <c r="J615" s="50">
        <v>383925.75709999999</v>
      </c>
      <c r="K615" s="50">
        <v>1424.0894571428601</v>
      </c>
      <c r="L615" s="50">
        <v>269.59384831783501</v>
      </c>
    </row>
    <row r="616" spans="1:12" ht="13.5" customHeight="1">
      <c r="A616" s="38" t="s">
        <v>118</v>
      </c>
      <c r="B616" s="49" t="s">
        <v>218</v>
      </c>
      <c r="C616" s="38">
        <v>18</v>
      </c>
      <c r="D616" s="50">
        <v>60790.785150000003</v>
      </c>
      <c r="E616" s="50">
        <v>158.46652142857101</v>
      </c>
      <c r="F616" s="50">
        <v>383.61910517106497</v>
      </c>
      <c r="G616" s="50">
        <v>2005.0863999999999</v>
      </c>
      <c r="H616" s="50">
        <v>1.0561642857142901</v>
      </c>
      <c r="I616" s="50">
        <v>1898.4607102520599</v>
      </c>
      <c r="J616" s="50">
        <v>62795.871550000003</v>
      </c>
      <c r="K616" s="50">
        <v>159.52268571428601</v>
      </c>
      <c r="L616" s="50">
        <v>393.648535121024</v>
      </c>
    </row>
    <row r="617" spans="1:12" ht="13.5" customHeight="1">
      <c r="A617" s="38" t="s">
        <v>118</v>
      </c>
      <c r="B617" s="49" t="s">
        <v>218</v>
      </c>
      <c r="C617" s="38">
        <v>19</v>
      </c>
      <c r="D617" s="50">
        <v>23423.274000000001</v>
      </c>
      <c r="E617" s="50">
        <v>208.07223571428599</v>
      </c>
      <c r="F617" s="50">
        <v>112.572799151174</v>
      </c>
      <c r="G617" s="50">
        <v>6884.1465500000004</v>
      </c>
      <c r="H617" s="50">
        <v>210.04041428571401</v>
      </c>
      <c r="I617" s="50">
        <v>32.775342656845197</v>
      </c>
      <c r="J617" s="50">
        <v>30307.420549999999</v>
      </c>
      <c r="K617" s="50">
        <v>418.11264999999997</v>
      </c>
      <c r="L617" s="50">
        <v>72.486255916916207</v>
      </c>
    </row>
    <row r="618" spans="1:12" ht="13.5" customHeight="1">
      <c r="A618" s="38" t="s">
        <v>118</v>
      </c>
      <c r="B618" s="49" t="s">
        <v>218</v>
      </c>
      <c r="C618" s="38">
        <v>21</v>
      </c>
      <c r="D618" s="50">
        <v>34147.662199999999</v>
      </c>
      <c r="E618" s="50">
        <v>118.762414285714</v>
      </c>
      <c r="F618" s="50">
        <v>287.529201939671</v>
      </c>
      <c r="G618" s="50">
        <v>148772.64350000001</v>
      </c>
      <c r="H618" s="50">
        <v>5100.62961428571</v>
      </c>
      <c r="I618" s="50">
        <v>29.167505729747798</v>
      </c>
      <c r="J618" s="50">
        <v>182920.3057</v>
      </c>
      <c r="K618" s="50">
        <v>5219.3920285714303</v>
      </c>
      <c r="L618" s="50">
        <v>35.046285984780901</v>
      </c>
    </row>
    <row r="619" spans="1:12" ht="13.5" customHeight="1">
      <c r="A619" s="38" t="s">
        <v>118</v>
      </c>
      <c r="B619" s="49" t="s">
        <v>218</v>
      </c>
      <c r="C619" s="38">
        <v>22</v>
      </c>
      <c r="D619" s="50">
        <v>227267.45952050001</v>
      </c>
      <c r="E619" s="50">
        <v>406.79570000000001</v>
      </c>
      <c r="F619" s="50">
        <v>558.67714314703903</v>
      </c>
      <c r="G619" s="50">
        <v>120645.73045</v>
      </c>
      <c r="H619" s="50">
        <v>680.39928020956995</v>
      </c>
      <c r="I619" s="50">
        <v>177.31607595592999</v>
      </c>
      <c r="J619" s="50">
        <v>347913.18997050001</v>
      </c>
      <c r="K619" s="50">
        <v>1087.1949802095701</v>
      </c>
      <c r="L619" s="50">
        <v>320.00993042060901</v>
      </c>
    </row>
    <row r="620" spans="1:12" ht="13.5" customHeight="1">
      <c r="A620" s="38" t="s">
        <v>118</v>
      </c>
      <c r="B620" s="49" t="s">
        <v>218</v>
      </c>
      <c r="C620" s="38">
        <v>23</v>
      </c>
      <c r="D620" s="50">
        <v>102523.81574195001</v>
      </c>
      <c r="E620" s="50">
        <v>1202.53044834207</v>
      </c>
      <c r="F620" s="50">
        <v>85.256731655568501</v>
      </c>
      <c r="G620" s="50">
        <v>416405.34571959998</v>
      </c>
      <c r="H620" s="50">
        <v>3559.1845119579498</v>
      </c>
      <c r="I620" s="50">
        <v>116.99459365497501</v>
      </c>
      <c r="J620" s="50">
        <v>518929.16146154999</v>
      </c>
      <c r="K620" s="50">
        <v>4761.7149603000098</v>
      </c>
      <c r="L620" s="50">
        <v>108.979467647273</v>
      </c>
    </row>
    <row r="621" spans="1:12" ht="13.5" customHeight="1">
      <c r="A621" s="38" t="s">
        <v>118</v>
      </c>
      <c r="B621" s="49" t="s">
        <v>218</v>
      </c>
      <c r="C621" s="38">
        <v>24</v>
      </c>
      <c r="D621" s="50">
        <v>71697.469299999997</v>
      </c>
      <c r="E621" s="50">
        <v>318.348792857143</v>
      </c>
      <c r="F621" s="50">
        <v>225.21671483822399</v>
      </c>
      <c r="G621" s="50">
        <v>202861.1073</v>
      </c>
      <c r="H621" s="50">
        <v>1950.2455642857101</v>
      </c>
      <c r="I621" s="50">
        <v>104.018238018297</v>
      </c>
      <c r="J621" s="50">
        <v>274558.57659999997</v>
      </c>
      <c r="K621" s="50">
        <v>2268.5943571428602</v>
      </c>
      <c r="L621" s="50">
        <v>121.02585715049899</v>
      </c>
    </row>
    <row r="622" spans="1:12" ht="13.5" customHeight="1">
      <c r="A622" s="38" t="s">
        <v>118</v>
      </c>
      <c r="B622" s="49" t="s">
        <v>218</v>
      </c>
      <c r="C622" s="38">
        <v>25</v>
      </c>
      <c r="D622" s="50">
        <v>90650.341</v>
      </c>
      <c r="E622" s="50">
        <v>1839.23402142857</v>
      </c>
      <c r="F622" s="50">
        <v>49.287007495430103</v>
      </c>
      <c r="G622" s="50">
        <v>179080.69185</v>
      </c>
      <c r="H622" s="50">
        <v>2856.11827857143</v>
      </c>
      <c r="I622" s="50">
        <v>62.700726784876899</v>
      </c>
      <c r="J622" s="50">
        <v>269731.03285000002</v>
      </c>
      <c r="K622" s="50">
        <v>4695.3522999999996</v>
      </c>
      <c r="L622" s="50">
        <v>57.446388602192897</v>
      </c>
    </row>
    <row r="623" spans="1:12" ht="13.5" customHeight="1">
      <c r="A623" s="38" t="s">
        <v>118</v>
      </c>
      <c r="B623" s="49" t="s">
        <v>218</v>
      </c>
      <c r="C623" s="38">
        <v>26</v>
      </c>
      <c r="D623" s="50">
        <v>44092.419600000001</v>
      </c>
      <c r="E623" s="50">
        <v>140.44678571428599</v>
      </c>
      <c r="F623" s="50">
        <v>313.94395660786603</v>
      </c>
      <c r="G623" s="50">
        <v>61947.314749999998</v>
      </c>
      <c r="H623" s="50">
        <v>1054.0364721670201</v>
      </c>
      <c r="I623" s="50">
        <v>58.771509701785597</v>
      </c>
      <c r="J623" s="50">
        <v>106039.73435</v>
      </c>
      <c r="K623" s="50">
        <v>1194.48325788131</v>
      </c>
      <c r="L623" s="50">
        <v>88.774567287017504</v>
      </c>
    </row>
    <row r="624" spans="1:12" ht="13.5" customHeight="1">
      <c r="A624" s="38" t="s">
        <v>118</v>
      </c>
      <c r="B624" s="49" t="s">
        <v>218</v>
      </c>
      <c r="C624" s="38">
        <v>27</v>
      </c>
      <c r="D624" s="50">
        <v>17471.37875</v>
      </c>
      <c r="E624" s="50">
        <v>198.522185714286</v>
      </c>
      <c r="F624" s="50">
        <v>88.007185127131905</v>
      </c>
      <c r="G624" s="50">
        <v>60592.435029599998</v>
      </c>
      <c r="H624" s="50">
        <v>2450.9072989230099</v>
      </c>
      <c r="I624" s="50">
        <v>24.7224507659779</v>
      </c>
      <c r="J624" s="50">
        <v>78063.813779599994</v>
      </c>
      <c r="K624" s="50">
        <v>2649.4294846373</v>
      </c>
      <c r="L624" s="50">
        <v>29.4643862885397</v>
      </c>
    </row>
    <row r="625" spans="1:12" ht="13.5" customHeight="1">
      <c r="A625" s="38" t="s">
        <v>118</v>
      </c>
      <c r="B625" s="49" t="s">
        <v>218</v>
      </c>
      <c r="C625" s="38">
        <v>29</v>
      </c>
      <c r="D625" s="50">
        <v>350537.36215</v>
      </c>
      <c r="E625" s="50">
        <v>2057.5841107791598</v>
      </c>
      <c r="F625" s="50">
        <v>170.363563906634</v>
      </c>
      <c r="G625" s="50">
        <v>654329.49549999996</v>
      </c>
      <c r="H625" s="50">
        <v>6008.0511211780704</v>
      </c>
      <c r="I625" s="50">
        <v>108.908776290788</v>
      </c>
      <c r="J625" s="50">
        <v>1004866.85765</v>
      </c>
      <c r="K625" s="50">
        <v>8065.6352319572397</v>
      </c>
      <c r="L625" s="50">
        <v>124.586201675544</v>
      </c>
    </row>
    <row r="626" spans="1:12" ht="13.5" customHeight="1">
      <c r="A626" s="38" t="s">
        <v>128</v>
      </c>
      <c r="B626" s="49" t="s">
        <v>140</v>
      </c>
      <c r="C626" s="38">
        <v>12</v>
      </c>
      <c r="D626" s="50">
        <v>90880.801649999994</v>
      </c>
      <c r="E626" s="50">
        <v>434.73379999999997</v>
      </c>
      <c r="F626" s="50">
        <v>209.049311670728</v>
      </c>
      <c r="G626" s="50">
        <v>33819.602099999996</v>
      </c>
      <c r="H626" s="50">
        <v>204.30920714285699</v>
      </c>
      <c r="I626" s="50">
        <v>165.53146367188799</v>
      </c>
      <c r="J626" s="50">
        <v>124700.40375</v>
      </c>
      <c r="K626" s="50">
        <v>639.04300714285705</v>
      </c>
      <c r="L626" s="50">
        <v>195.136168233077</v>
      </c>
    </row>
    <row r="627" spans="1:12" ht="13.5" customHeight="1">
      <c r="A627" s="38" t="s">
        <v>128</v>
      </c>
      <c r="B627" s="49" t="s">
        <v>140</v>
      </c>
      <c r="C627" s="38">
        <v>13</v>
      </c>
      <c r="D627" s="50">
        <v>3398.0137</v>
      </c>
      <c r="E627" s="50">
        <v>14.403499999999999</v>
      </c>
      <c r="F627" s="50">
        <v>235.91583295726701</v>
      </c>
      <c r="G627" s="50">
        <v>97.100399999999993</v>
      </c>
      <c r="H627" s="50"/>
      <c r="I627" s="50"/>
      <c r="J627" s="50">
        <v>3495.1140999999998</v>
      </c>
      <c r="K627" s="50">
        <v>14.403499999999999</v>
      </c>
      <c r="L627" s="50">
        <v>242.657277744993</v>
      </c>
    </row>
    <row r="628" spans="1:12" ht="13.5" customHeight="1">
      <c r="A628" s="38" t="s">
        <v>128</v>
      </c>
      <c r="B628" s="49" t="s">
        <v>140</v>
      </c>
      <c r="C628" s="38">
        <v>14</v>
      </c>
      <c r="D628" s="50">
        <v>2558.9506999999999</v>
      </c>
      <c r="E628" s="50">
        <v>0.57997857142857101</v>
      </c>
      <c r="F628" s="50">
        <v>4412.1469758734902</v>
      </c>
      <c r="G628" s="50">
        <v>3082.6963000000001</v>
      </c>
      <c r="H628" s="50">
        <v>47.427964285714303</v>
      </c>
      <c r="I628" s="50">
        <v>64.9974407804919</v>
      </c>
      <c r="J628" s="50">
        <v>5641.6469999999999</v>
      </c>
      <c r="K628" s="50">
        <v>48.007942857142901</v>
      </c>
      <c r="L628" s="50">
        <v>117.514866587553</v>
      </c>
    </row>
    <row r="629" spans="1:12" ht="13.5" customHeight="1">
      <c r="A629" s="38" t="s">
        <v>128</v>
      </c>
      <c r="B629" s="49" t="s">
        <v>140</v>
      </c>
      <c r="C629" s="38">
        <v>15</v>
      </c>
      <c r="D629" s="50">
        <v>14272.367850000001</v>
      </c>
      <c r="E629" s="50">
        <v>40.552128571428597</v>
      </c>
      <c r="F629" s="50">
        <v>351.95113925673797</v>
      </c>
      <c r="G629" s="50">
        <v>246.12</v>
      </c>
      <c r="H629" s="50"/>
      <c r="I629" s="50"/>
      <c r="J629" s="50">
        <v>14518.48785</v>
      </c>
      <c r="K629" s="50">
        <v>40.552128571428597</v>
      </c>
      <c r="L629" s="50">
        <v>358.020364440972</v>
      </c>
    </row>
    <row r="630" spans="1:12" ht="13.5" customHeight="1">
      <c r="A630" s="38" t="s">
        <v>128</v>
      </c>
      <c r="B630" s="49" t="s">
        <v>140</v>
      </c>
      <c r="C630" s="38">
        <v>16</v>
      </c>
      <c r="D630" s="50">
        <v>34881.803849999997</v>
      </c>
      <c r="E630" s="50">
        <v>104.727414285714</v>
      </c>
      <c r="F630" s="50">
        <v>333.07232960833397</v>
      </c>
      <c r="G630" s="50">
        <v>18952.224750000001</v>
      </c>
      <c r="H630" s="50">
        <v>54.8550857142857</v>
      </c>
      <c r="I630" s="50">
        <v>345.49621978011697</v>
      </c>
      <c r="J630" s="50">
        <v>53834.028599999998</v>
      </c>
      <c r="K630" s="50">
        <v>159.58250000000001</v>
      </c>
      <c r="L630" s="50">
        <v>337.34293296570701</v>
      </c>
    </row>
    <row r="631" spans="1:12" ht="13.5" customHeight="1">
      <c r="A631" s="38" t="s">
        <v>128</v>
      </c>
      <c r="B631" s="49" t="s">
        <v>140</v>
      </c>
      <c r="C631" s="38">
        <v>17</v>
      </c>
      <c r="D631" s="50">
        <v>177701.55385</v>
      </c>
      <c r="E631" s="50">
        <v>464.23921428571401</v>
      </c>
      <c r="F631" s="50">
        <v>382.78014519608001</v>
      </c>
      <c r="G631" s="50">
        <v>4342.1754499999997</v>
      </c>
      <c r="H631" s="50">
        <v>68.914407142857101</v>
      </c>
      <c r="I631" s="50">
        <v>63.008239206046198</v>
      </c>
      <c r="J631" s="50">
        <v>182043.72930000001</v>
      </c>
      <c r="K631" s="50">
        <v>533.153621428571</v>
      </c>
      <c r="L631" s="50">
        <v>341.447046373273</v>
      </c>
    </row>
    <row r="632" spans="1:12" ht="13.5" customHeight="1">
      <c r="A632" s="38" t="s">
        <v>128</v>
      </c>
      <c r="B632" s="49" t="s">
        <v>140</v>
      </c>
      <c r="C632" s="38">
        <v>18</v>
      </c>
      <c r="D632" s="50">
        <v>18970.54405</v>
      </c>
      <c r="E632" s="50">
        <v>42.834907142857098</v>
      </c>
      <c r="F632" s="50">
        <v>442.875806564306</v>
      </c>
      <c r="G632" s="50">
        <v>1323.6533999999999</v>
      </c>
      <c r="H632" s="50">
        <v>2.11232857142857</v>
      </c>
      <c r="I632" s="50">
        <v>626.632342100458</v>
      </c>
      <c r="J632" s="50">
        <v>20294.19745</v>
      </c>
      <c r="K632" s="50">
        <v>44.947235714285704</v>
      </c>
      <c r="L632" s="50">
        <v>451.51158080117102</v>
      </c>
    </row>
    <row r="633" spans="1:12" ht="13.5" customHeight="1">
      <c r="A633" s="38" t="s">
        <v>128</v>
      </c>
      <c r="B633" s="49" t="s">
        <v>140</v>
      </c>
      <c r="C633" s="38">
        <v>19</v>
      </c>
      <c r="D633" s="50">
        <v>17587.28</v>
      </c>
      <c r="E633" s="50">
        <v>115.776864285714</v>
      </c>
      <c r="F633" s="50">
        <v>151.90668799422701</v>
      </c>
      <c r="G633" s="50">
        <v>5648.5628500000003</v>
      </c>
      <c r="H633" s="50">
        <v>97.540700000000001</v>
      </c>
      <c r="I633" s="50">
        <v>57.909804317582299</v>
      </c>
      <c r="J633" s="50">
        <v>23235.842850000001</v>
      </c>
      <c r="K633" s="50">
        <v>213.31756428571401</v>
      </c>
      <c r="L633" s="50">
        <v>108.926064892051</v>
      </c>
    </row>
    <row r="634" spans="1:12" ht="13.5" customHeight="1">
      <c r="A634" s="38" t="s">
        <v>128</v>
      </c>
      <c r="B634" s="49" t="s">
        <v>140</v>
      </c>
      <c r="C634" s="38">
        <v>21</v>
      </c>
      <c r="D634" s="50">
        <v>21331.83265</v>
      </c>
      <c r="E634" s="50">
        <v>236.0341</v>
      </c>
      <c r="F634" s="50">
        <v>90.376062823126006</v>
      </c>
      <c r="G634" s="50">
        <v>99162.566800000001</v>
      </c>
      <c r="H634" s="50">
        <v>2923.36723571429</v>
      </c>
      <c r="I634" s="50">
        <v>33.920667095309703</v>
      </c>
      <c r="J634" s="50">
        <v>120494.39945</v>
      </c>
      <c r="K634" s="50">
        <v>3159.4013357142899</v>
      </c>
      <c r="L634" s="50">
        <v>38.138364407179203</v>
      </c>
    </row>
    <row r="635" spans="1:12" ht="13.5" customHeight="1">
      <c r="A635" s="38" t="s">
        <v>128</v>
      </c>
      <c r="B635" s="49" t="s">
        <v>140</v>
      </c>
      <c r="C635" s="38">
        <v>22</v>
      </c>
      <c r="D635" s="50">
        <v>184262.7076155</v>
      </c>
      <c r="E635" s="50">
        <v>217.35707857142901</v>
      </c>
      <c r="F635" s="50">
        <v>847.74192230848803</v>
      </c>
      <c r="G635" s="50">
        <v>421045.02474999998</v>
      </c>
      <c r="H635" s="50">
        <v>3980.39131428571</v>
      </c>
      <c r="I635" s="50">
        <v>105.779806934775</v>
      </c>
      <c r="J635" s="50">
        <v>605307.73236549995</v>
      </c>
      <c r="K635" s="50">
        <v>4197.7483928571401</v>
      </c>
      <c r="L635" s="50">
        <v>144.19819286822599</v>
      </c>
    </row>
    <row r="636" spans="1:12" ht="13.5" customHeight="1">
      <c r="A636" s="38" t="s">
        <v>128</v>
      </c>
      <c r="B636" s="49" t="s">
        <v>140</v>
      </c>
      <c r="C636" s="38">
        <v>23</v>
      </c>
      <c r="D636" s="50">
        <v>60190.479862649998</v>
      </c>
      <c r="E636" s="50">
        <v>872.02037771441599</v>
      </c>
      <c r="F636" s="50">
        <v>69.024166637493593</v>
      </c>
      <c r="G636" s="50">
        <v>304754.11787279998</v>
      </c>
      <c r="H636" s="50">
        <v>3063.2235360930399</v>
      </c>
      <c r="I636" s="50">
        <v>99.4880439778469</v>
      </c>
      <c r="J636" s="50">
        <v>364944.59773545002</v>
      </c>
      <c r="K636" s="50">
        <v>3935.2439138074601</v>
      </c>
      <c r="L636" s="50">
        <v>92.737478471151803</v>
      </c>
    </row>
    <row r="637" spans="1:12" ht="13.5" customHeight="1">
      <c r="A637" s="38" t="s">
        <v>128</v>
      </c>
      <c r="B637" s="49" t="s">
        <v>140</v>
      </c>
      <c r="C637" s="38">
        <v>24</v>
      </c>
      <c r="D637" s="50">
        <v>59420.08885</v>
      </c>
      <c r="E637" s="50">
        <v>211.969421428571</v>
      </c>
      <c r="F637" s="50">
        <v>280.32387147890199</v>
      </c>
      <c r="G637" s="50">
        <v>137198.69915</v>
      </c>
      <c r="H637" s="50">
        <v>1440.68135714286</v>
      </c>
      <c r="I637" s="50">
        <v>95.231814078645996</v>
      </c>
      <c r="J637" s="50">
        <v>196618.788</v>
      </c>
      <c r="K637" s="50">
        <v>1652.65077857143</v>
      </c>
      <c r="L637" s="50">
        <v>118.97176980726699</v>
      </c>
    </row>
    <row r="638" spans="1:12" ht="13.5" customHeight="1">
      <c r="A638" s="38" t="s">
        <v>128</v>
      </c>
      <c r="B638" s="49" t="s">
        <v>140</v>
      </c>
      <c r="C638" s="38">
        <v>25</v>
      </c>
      <c r="D638" s="50">
        <v>121940.60400000001</v>
      </c>
      <c r="E638" s="50">
        <v>2378.8559060195598</v>
      </c>
      <c r="F638" s="50">
        <v>51.260189274783897</v>
      </c>
      <c r="G638" s="50">
        <v>195967.8138</v>
      </c>
      <c r="H638" s="50">
        <v>4315.7653399000401</v>
      </c>
      <c r="I638" s="50">
        <v>45.407430285479499</v>
      </c>
      <c r="J638" s="50">
        <v>317908.4178</v>
      </c>
      <c r="K638" s="50">
        <v>6694.6212459196004</v>
      </c>
      <c r="L638" s="50">
        <v>47.487140216299203</v>
      </c>
    </row>
    <row r="639" spans="1:12" ht="13.5" customHeight="1">
      <c r="A639" s="38" t="s">
        <v>128</v>
      </c>
      <c r="B639" s="49" t="s">
        <v>140</v>
      </c>
      <c r="C639" s="38">
        <v>26</v>
      </c>
      <c r="D639" s="50">
        <v>37455.750399999997</v>
      </c>
      <c r="E639" s="50">
        <v>168.65727142857099</v>
      </c>
      <c r="F639" s="50">
        <v>222.08203703724101</v>
      </c>
      <c r="G639" s="50">
        <v>70287.174799999993</v>
      </c>
      <c r="H639" s="50">
        <v>1689.70305714286</v>
      </c>
      <c r="I639" s="50">
        <v>41.597353157926797</v>
      </c>
      <c r="J639" s="50">
        <v>107742.9252</v>
      </c>
      <c r="K639" s="50">
        <v>1858.36032857143</v>
      </c>
      <c r="L639" s="50">
        <v>57.977413499148902</v>
      </c>
    </row>
    <row r="640" spans="1:12" ht="13.5" customHeight="1">
      <c r="A640" s="38" t="s">
        <v>128</v>
      </c>
      <c r="B640" s="49" t="s">
        <v>140</v>
      </c>
      <c r="C640" s="38">
        <v>27</v>
      </c>
      <c r="D640" s="50">
        <v>11305.238950000001</v>
      </c>
      <c r="E640" s="50">
        <v>135.947757142857</v>
      </c>
      <c r="F640" s="50">
        <v>83.158701457061795</v>
      </c>
      <c r="G640" s="50">
        <v>86090.278761249996</v>
      </c>
      <c r="H640" s="50">
        <v>2434.9794363166702</v>
      </c>
      <c r="I640" s="50">
        <v>35.355649200666903</v>
      </c>
      <c r="J640" s="50">
        <v>97395.517711249995</v>
      </c>
      <c r="K640" s="50">
        <v>2570.9271934595299</v>
      </c>
      <c r="L640" s="50">
        <v>37.883421187120902</v>
      </c>
    </row>
    <row r="641" spans="1:12" ht="13.5" customHeight="1">
      <c r="A641" s="38" t="s">
        <v>128</v>
      </c>
      <c r="B641" s="49" t="s">
        <v>140</v>
      </c>
      <c r="C641" s="38">
        <v>29</v>
      </c>
      <c r="D641" s="50">
        <v>215911.90726750001</v>
      </c>
      <c r="E641" s="50">
        <v>1549.0892857142901</v>
      </c>
      <c r="F641" s="50">
        <v>139.37989840782001</v>
      </c>
      <c r="G641" s="50">
        <v>456541.39169999998</v>
      </c>
      <c r="H641" s="50">
        <v>5018.8743645714303</v>
      </c>
      <c r="I641" s="50">
        <v>90.964897412606405</v>
      </c>
      <c r="J641" s="50">
        <v>672453.29896749998</v>
      </c>
      <c r="K641" s="50">
        <v>6567.9636502857102</v>
      </c>
      <c r="L641" s="50">
        <v>102.38383382926401</v>
      </c>
    </row>
    <row r="642" spans="1:12" ht="13.5" customHeight="1">
      <c r="A642" s="38" t="s">
        <v>128</v>
      </c>
      <c r="B642" s="49" t="s">
        <v>131</v>
      </c>
      <c r="C642" s="38">
        <v>12</v>
      </c>
      <c r="D642" s="50">
        <v>161260.89739999999</v>
      </c>
      <c r="E642" s="50">
        <v>883.75308621806903</v>
      </c>
      <c r="F642" s="50">
        <v>182.472796887306</v>
      </c>
      <c r="G642" s="50">
        <v>31470.163799999998</v>
      </c>
      <c r="H642" s="50">
        <v>126.95662857142899</v>
      </c>
      <c r="I642" s="50">
        <v>247.881218602888</v>
      </c>
      <c r="J642" s="50">
        <v>192731.0612</v>
      </c>
      <c r="K642" s="50">
        <v>1010.7097147895</v>
      </c>
      <c r="L642" s="50">
        <v>190.688838130086</v>
      </c>
    </row>
    <row r="643" spans="1:12" ht="13.5" customHeight="1">
      <c r="A643" s="38" t="s">
        <v>128</v>
      </c>
      <c r="B643" s="49" t="s">
        <v>131</v>
      </c>
      <c r="C643" s="38">
        <v>13</v>
      </c>
      <c r="D643" s="50">
        <v>3015.72145</v>
      </c>
      <c r="E643" s="50">
        <v>14.332171428571399</v>
      </c>
      <c r="F643" s="50">
        <v>210.416227926782</v>
      </c>
      <c r="G643" s="50">
        <v>5497.3914999999997</v>
      </c>
      <c r="H643" s="50">
        <v>10.4139071428571</v>
      </c>
      <c r="I643" s="50">
        <v>527.88942945113899</v>
      </c>
      <c r="J643" s="50">
        <v>8513.1129500000006</v>
      </c>
      <c r="K643" s="50">
        <v>24.746078571428601</v>
      </c>
      <c r="L643" s="50">
        <v>344.01866644960501</v>
      </c>
    </row>
    <row r="644" spans="1:12" ht="13.5" customHeight="1">
      <c r="A644" s="38" t="s">
        <v>128</v>
      </c>
      <c r="B644" s="49" t="s">
        <v>131</v>
      </c>
      <c r="C644" s="38">
        <v>14</v>
      </c>
      <c r="D644" s="50">
        <v>4279.4300499999999</v>
      </c>
      <c r="E644" s="50"/>
      <c r="F644" s="50"/>
      <c r="G644" s="50">
        <v>12573.715099999999</v>
      </c>
      <c r="H644" s="50">
        <v>52.32105</v>
      </c>
      <c r="I644" s="50">
        <v>240.31847793574499</v>
      </c>
      <c r="J644" s="50">
        <v>16853.14515</v>
      </c>
      <c r="K644" s="50">
        <v>52.32105</v>
      </c>
      <c r="L644" s="50">
        <v>322.11022427875599</v>
      </c>
    </row>
    <row r="645" spans="1:12" ht="13.5" customHeight="1">
      <c r="A645" s="38" t="s">
        <v>128</v>
      </c>
      <c r="B645" s="49" t="s">
        <v>131</v>
      </c>
      <c r="C645" s="38">
        <v>15</v>
      </c>
      <c r="D645" s="50">
        <v>28541.905699999999</v>
      </c>
      <c r="E645" s="50">
        <v>114.803821428571</v>
      </c>
      <c r="F645" s="50">
        <v>248.61459614180299</v>
      </c>
      <c r="G645" s="50">
        <v>410.2</v>
      </c>
      <c r="H645" s="50"/>
      <c r="I645" s="50"/>
      <c r="J645" s="50">
        <v>28952.1057</v>
      </c>
      <c r="K645" s="50">
        <v>114.803821428571</v>
      </c>
      <c r="L645" s="50">
        <v>252.187647934816</v>
      </c>
    </row>
    <row r="646" spans="1:12" ht="13.5" customHeight="1">
      <c r="A646" s="38" t="s">
        <v>128</v>
      </c>
      <c r="B646" s="49" t="s">
        <v>131</v>
      </c>
      <c r="C646" s="38">
        <v>16</v>
      </c>
      <c r="D646" s="50">
        <v>24793.422449999998</v>
      </c>
      <c r="E646" s="50">
        <v>156.73137857142899</v>
      </c>
      <c r="F646" s="50">
        <v>158.19054662816399</v>
      </c>
      <c r="G646" s="50">
        <v>13655.587149999999</v>
      </c>
      <c r="H646" s="50">
        <v>136.400435714286</v>
      </c>
      <c r="I646" s="50">
        <v>100.113955490611</v>
      </c>
      <c r="J646" s="50">
        <v>38449.009599999998</v>
      </c>
      <c r="K646" s="50">
        <v>293.13181428571397</v>
      </c>
      <c r="L646" s="50">
        <v>131.166279899335</v>
      </c>
    </row>
    <row r="647" spans="1:12" ht="13.5" customHeight="1">
      <c r="A647" s="38" t="s">
        <v>128</v>
      </c>
      <c r="B647" s="49" t="s">
        <v>131</v>
      </c>
      <c r="C647" s="38">
        <v>17</v>
      </c>
      <c r="D647" s="50">
        <v>142527.26944999999</v>
      </c>
      <c r="E647" s="50">
        <v>536.41918571428596</v>
      </c>
      <c r="F647" s="50">
        <v>265.70128967369698</v>
      </c>
      <c r="G647" s="50">
        <v>13174.659149999999</v>
      </c>
      <c r="H647" s="50">
        <v>28.181321428571401</v>
      </c>
      <c r="I647" s="50">
        <v>467.496145750035</v>
      </c>
      <c r="J647" s="50">
        <v>155701.92860000001</v>
      </c>
      <c r="K647" s="50">
        <v>564.60050714285705</v>
      </c>
      <c r="L647" s="50">
        <v>275.773625121105</v>
      </c>
    </row>
    <row r="648" spans="1:12" ht="13.5" customHeight="1">
      <c r="A648" s="38" t="s">
        <v>128</v>
      </c>
      <c r="B648" s="49" t="s">
        <v>131</v>
      </c>
      <c r="C648" s="38">
        <v>18</v>
      </c>
      <c r="D648" s="50">
        <v>37085.351750000002</v>
      </c>
      <c r="E648" s="50">
        <v>51.609978571428599</v>
      </c>
      <c r="F648" s="50">
        <v>718.56940802007102</v>
      </c>
      <c r="G648" s="50">
        <v>1170.76845</v>
      </c>
      <c r="H648" s="50">
        <v>1.0561642857142901</v>
      </c>
      <c r="I648" s="50">
        <v>1108.5097894672799</v>
      </c>
      <c r="J648" s="50">
        <v>38256.120199999998</v>
      </c>
      <c r="K648" s="50">
        <v>52.666142857142901</v>
      </c>
      <c r="L648" s="50">
        <v>726.38925360017095</v>
      </c>
    </row>
    <row r="649" spans="1:12" ht="13.5" customHeight="1">
      <c r="A649" s="38" t="s">
        <v>128</v>
      </c>
      <c r="B649" s="49" t="s">
        <v>131</v>
      </c>
      <c r="C649" s="38">
        <v>19</v>
      </c>
      <c r="D649" s="50">
        <v>10784.52</v>
      </c>
      <c r="E649" s="50">
        <v>128.36575714285701</v>
      </c>
      <c r="F649" s="50">
        <v>84.013994386353403</v>
      </c>
      <c r="G649" s="50">
        <v>2998.8596499999999</v>
      </c>
      <c r="H649" s="50">
        <v>142.38444999999999</v>
      </c>
      <c r="I649" s="50">
        <v>21.061707581129799</v>
      </c>
      <c r="J649" s="50">
        <v>13783.379650000001</v>
      </c>
      <c r="K649" s="50">
        <v>270.75020714285699</v>
      </c>
      <c r="L649" s="50">
        <v>50.908103803323797</v>
      </c>
    </row>
    <row r="650" spans="1:12" ht="13.5" customHeight="1">
      <c r="A650" s="38" t="s">
        <v>128</v>
      </c>
      <c r="B650" s="49" t="s">
        <v>131</v>
      </c>
      <c r="C650" s="38">
        <v>21</v>
      </c>
      <c r="D650" s="50">
        <v>23294.536</v>
      </c>
      <c r="E650" s="50">
        <v>146.23967857142901</v>
      </c>
      <c r="F650" s="50">
        <v>159.29012035281599</v>
      </c>
      <c r="G650" s="50">
        <v>116198.8401</v>
      </c>
      <c r="H650" s="50">
        <v>2911.8769857142902</v>
      </c>
      <c r="I650" s="50">
        <v>39.905133585681398</v>
      </c>
      <c r="J650" s="50">
        <v>139493.37609999999</v>
      </c>
      <c r="K650" s="50">
        <v>3058.1166642857102</v>
      </c>
      <c r="L650" s="50">
        <v>45.614144721513298</v>
      </c>
    </row>
    <row r="651" spans="1:12" ht="13.5" customHeight="1">
      <c r="A651" s="38" t="s">
        <v>128</v>
      </c>
      <c r="B651" s="49" t="s">
        <v>131</v>
      </c>
      <c r="C651" s="38">
        <v>22</v>
      </c>
      <c r="D651" s="50">
        <v>92009.811549999999</v>
      </c>
      <c r="E651" s="50">
        <v>499.66158571428599</v>
      </c>
      <c r="F651" s="50">
        <v>184.14425719453399</v>
      </c>
      <c r="G651" s="50">
        <v>80320.660799999998</v>
      </c>
      <c r="H651" s="50">
        <v>274.96850327628403</v>
      </c>
      <c r="I651" s="50">
        <v>292.108586412514</v>
      </c>
      <c r="J651" s="50">
        <v>172330.47235</v>
      </c>
      <c r="K651" s="50">
        <v>774.63008899056899</v>
      </c>
      <c r="L651" s="50">
        <v>222.46808483074301</v>
      </c>
    </row>
    <row r="652" spans="1:12" ht="13.5" customHeight="1">
      <c r="A652" s="38" t="s">
        <v>128</v>
      </c>
      <c r="B652" s="49" t="s">
        <v>131</v>
      </c>
      <c r="C652" s="38">
        <v>23</v>
      </c>
      <c r="D652" s="50">
        <v>59350.787960200003</v>
      </c>
      <c r="E652" s="50">
        <v>601.14854716572495</v>
      </c>
      <c r="F652" s="50">
        <v>98.728988433932102</v>
      </c>
      <c r="G652" s="50">
        <v>346335.3281781</v>
      </c>
      <c r="H652" s="50">
        <v>3284.6766213963201</v>
      </c>
      <c r="I652" s="50">
        <v>105.43970323351699</v>
      </c>
      <c r="J652" s="50">
        <v>405686.11613829999</v>
      </c>
      <c r="K652" s="50">
        <v>3885.8251685620498</v>
      </c>
      <c r="L652" s="50">
        <v>104.40153597760199</v>
      </c>
    </row>
    <row r="653" spans="1:12" ht="13.5" customHeight="1">
      <c r="A653" s="38" t="s">
        <v>128</v>
      </c>
      <c r="B653" s="49" t="s">
        <v>131</v>
      </c>
      <c r="C653" s="38">
        <v>24</v>
      </c>
      <c r="D653" s="50">
        <v>19204.90235</v>
      </c>
      <c r="E653" s="50">
        <v>206.764078571429</v>
      </c>
      <c r="F653" s="50">
        <v>92.883166566892299</v>
      </c>
      <c r="G653" s="50">
        <v>88634.934800000003</v>
      </c>
      <c r="H653" s="50">
        <v>1306.3476357142899</v>
      </c>
      <c r="I653" s="50">
        <v>67.849424132448604</v>
      </c>
      <c r="J653" s="50">
        <v>107839.83715000001</v>
      </c>
      <c r="K653" s="50">
        <v>1513.1117142857099</v>
      </c>
      <c r="L653" s="50">
        <v>71.270241405081805</v>
      </c>
    </row>
    <row r="654" spans="1:12" ht="13.5" customHeight="1">
      <c r="A654" s="38" t="s">
        <v>128</v>
      </c>
      <c r="B654" s="49" t="s">
        <v>131</v>
      </c>
      <c r="C654" s="38">
        <v>25</v>
      </c>
      <c r="D654" s="50">
        <v>63004.636200000001</v>
      </c>
      <c r="E654" s="50">
        <v>1015.35861428571</v>
      </c>
      <c r="F654" s="50">
        <v>62.051609464428097</v>
      </c>
      <c r="G654" s="50">
        <v>116096.60219999999</v>
      </c>
      <c r="H654" s="50">
        <v>2340.15251099118</v>
      </c>
      <c r="I654" s="50">
        <v>49.610699155170302</v>
      </c>
      <c r="J654" s="50">
        <v>179101.2384</v>
      </c>
      <c r="K654" s="50">
        <v>3355.5111252769002</v>
      </c>
      <c r="L654" s="50">
        <v>53.3752479766314</v>
      </c>
    </row>
    <row r="655" spans="1:12" ht="13.5" customHeight="1">
      <c r="A655" s="38" t="s">
        <v>128</v>
      </c>
      <c r="B655" s="49" t="s">
        <v>131</v>
      </c>
      <c r="C655" s="38">
        <v>26</v>
      </c>
      <c r="D655" s="50">
        <v>31092.260699999999</v>
      </c>
      <c r="E655" s="50">
        <v>211.47737142857099</v>
      </c>
      <c r="F655" s="50">
        <v>147.02405505594101</v>
      </c>
      <c r="G655" s="50">
        <v>57498.728999999999</v>
      </c>
      <c r="H655" s="50">
        <v>955.12693714285695</v>
      </c>
      <c r="I655" s="50">
        <v>60.200091489409999</v>
      </c>
      <c r="J655" s="50">
        <v>88590.989700000006</v>
      </c>
      <c r="K655" s="50">
        <v>1166.60430857143</v>
      </c>
      <c r="L655" s="50">
        <v>75.939192962937497</v>
      </c>
    </row>
    <row r="656" spans="1:12" ht="13.5" customHeight="1">
      <c r="A656" s="38" t="s">
        <v>128</v>
      </c>
      <c r="B656" s="49" t="s">
        <v>131</v>
      </c>
      <c r="C656" s="38">
        <v>27</v>
      </c>
      <c r="D656" s="50">
        <v>12390.4864</v>
      </c>
      <c r="E656" s="50">
        <v>234.29010714285701</v>
      </c>
      <c r="F656" s="50">
        <v>52.8852308409461</v>
      </c>
      <c r="G656" s="50">
        <v>108788.9097435</v>
      </c>
      <c r="H656" s="50">
        <v>3691.7682143872998</v>
      </c>
      <c r="I656" s="50">
        <v>29.4679685792666</v>
      </c>
      <c r="J656" s="50">
        <v>121179.39614349999</v>
      </c>
      <c r="K656" s="50">
        <v>3926.0583215301599</v>
      </c>
      <c r="L656" s="50">
        <v>30.865409074277601</v>
      </c>
    </row>
    <row r="657" spans="1:12" ht="13.5" customHeight="1">
      <c r="A657" s="38" t="s">
        <v>128</v>
      </c>
      <c r="B657" s="49" t="s">
        <v>131</v>
      </c>
      <c r="C657" s="38">
        <v>29</v>
      </c>
      <c r="D657" s="50">
        <v>301291.57825000002</v>
      </c>
      <c r="E657" s="50">
        <v>1777.10803035714</v>
      </c>
      <c r="F657" s="50">
        <v>169.540384210323</v>
      </c>
      <c r="G657" s="50">
        <v>592499.92703999998</v>
      </c>
      <c r="H657" s="50">
        <v>5885.7044999999998</v>
      </c>
      <c r="I657" s="50">
        <v>100.66763070419201</v>
      </c>
      <c r="J657" s="50">
        <v>893791.50529</v>
      </c>
      <c r="K657" s="50">
        <v>7662.8125303571396</v>
      </c>
      <c r="L657" s="50">
        <v>116.64013725367001</v>
      </c>
    </row>
    <row r="658" spans="1:12" ht="13.5" customHeight="1">
      <c r="A658" s="38" t="s">
        <v>9117</v>
      </c>
      <c r="B658" s="49" t="s">
        <v>135</v>
      </c>
      <c r="C658" s="38">
        <v>12</v>
      </c>
      <c r="D658" s="50">
        <v>465858.70945000002</v>
      </c>
      <c r="E658" s="50">
        <v>1718.43182089783</v>
      </c>
      <c r="F658" s="50">
        <v>271.095253116648</v>
      </c>
      <c r="G658" s="50">
        <v>71535.883100000006</v>
      </c>
      <c r="H658" s="50">
        <v>467.94582142857098</v>
      </c>
      <c r="I658" s="50">
        <v>152.87214849277001</v>
      </c>
      <c r="J658" s="50">
        <v>537394.59254999994</v>
      </c>
      <c r="K658" s="50">
        <v>2186.3776423263998</v>
      </c>
      <c r="L658" s="50">
        <v>245.792209976218</v>
      </c>
    </row>
    <row r="659" spans="1:12" ht="13.5" customHeight="1">
      <c r="A659" s="38" t="s">
        <v>9117</v>
      </c>
      <c r="B659" s="49" t="s">
        <v>135</v>
      </c>
      <c r="C659" s="38">
        <v>13</v>
      </c>
      <c r="D659" s="50">
        <v>32420.549950000001</v>
      </c>
      <c r="E659" s="50">
        <v>40.696385714285697</v>
      </c>
      <c r="F659" s="50">
        <v>796.64445333334299</v>
      </c>
      <c r="G659" s="50">
        <v>19843.098399999999</v>
      </c>
      <c r="H659" s="50">
        <v>23.293635714285699</v>
      </c>
      <c r="I659" s="50">
        <v>851.86780815973998</v>
      </c>
      <c r="J659" s="50">
        <v>52263.648350000003</v>
      </c>
      <c r="K659" s="50">
        <v>63.990021428571403</v>
      </c>
      <c r="L659" s="50">
        <v>816.74684869951295</v>
      </c>
    </row>
    <row r="660" spans="1:12" ht="13.5" customHeight="1">
      <c r="A660" s="38" t="s">
        <v>9117</v>
      </c>
      <c r="B660" s="49" t="s">
        <v>135</v>
      </c>
      <c r="C660" s="38">
        <v>14</v>
      </c>
      <c r="D660" s="50">
        <v>190158.22089999999</v>
      </c>
      <c r="E660" s="50">
        <v>496.35752142857098</v>
      </c>
      <c r="F660" s="50">
        <v>383.10736251704998</v>
      </c>
      <c r="G660" s="50">
        <v>28939.497050000002</v>
      </c>
      <c r="H660" s="50">
        <v>124.722464285714</v>
      </c>
      <c r="I660" s="50">
        <v>232.03115185172601</v>
      </c>
      <c r="J660" s="50">
        <v>219097.71794999999</v>
      </c>
      <c r="K660" s="50">
        <v>621.07998571428595</v>
      </c>
      <c r="L660" s="50">
        <v>352.768923471302</v>
      </c>
    </row>
    <row r="661" spans="1:12" ht="13.5" customHeight="1">
      <c r="A661" s="38" t="s">
        <v>9117</v>
      </c>
      <c r="B661" s="49" t="s">
        <v>135</v>
      </c>
      <c r="C661" s="38">
        <v>15</v>
      </c>
      <c r="D661" s="50">
        <v>69368.999200000006</v>
      </c>
      <c r="E661" s="50">
        <v>204.56104285714301</v>
      </c>
      <c r="F661" s="50">
        <v>339.11148589736399</v>
      </c>
      <c r="G661" s="50">
        <v>102.55</v>
      </c>
      <c r="H661" s="50"/>
      <c r="I661" s="50"/>
      <c r="J661" s="50">
        <v>69471.549199999994</v>
      </c>
      <c r="K661" s="50">
        <v>204.56104285714301</v>
      </c>
      <c r="L661" s="50">
        <v>339.612803247763</v>
      </c>
    </row>
    <row r="662" spans="1:12" ht="13.5" customHeight="1">
      <c r="A662" s="38" t="s">
        <v>9117</v>
      </c>
      <c r="B662" s="49" t="s">
        <v>135</v>
      </c>
      <c r="C662" s="38">
        <v>16</v>
      </c>
      <c r="D662" s="50">
        <v>230293.5735</v>
      </c>
      <c r="E662" s="50">
        <v>925.06269285714302</v>
      </c>
      <c r="F662" s="50">
        <v>248.94915261225901</v>
      </c>
      <c r="G662" s="50">
        <v>100130.61705</v>
      </c>
      <c r="H662" s="50">
        <v>985.56224285714302</v>
      </c>
      <c r="I662" s="50">
        <v>101.597456452595</v>
      </c>
      <c r="J662" s="50">
        <v>330424.19055</v>
      </c>
      <c r="K662" s="50">
        <v>1910.6249357142899</v>
      </c>
      <c r="L662" s="50">
        <v>172.940373787423</v>
      </c>
    </row>
    <row r="663" spans="1:12" ht="13.5" customHeight="1">
      <c r="A663" s="38" t="s">
        <v>9117</v>
      </c>
      <c r="B663" s="49" t="s">
        <v>135</v>
      </c>
      <c r="C663" s="38">
        <v>17</v>
      </c>
      <c r="D663" s="50">
        <v>614212.06134999997</v>
      </c>
      <c r="E663" s="50">
        <v>2004.4810785714301</v>
      </c>
      <c r="F663" s="50">
        <v>306.419485779203</v>
      </c>
      <c r="G663" s="50">
        <v>67044.716549999997</v>
      </c>
      <c r="H663" s="50">
        <v>198.88980714285699</v>
      </c>
      <c r="I663" s="50">
        <v>337.094783856086</v>
      </c>
      <c r="J663" s="50">
        <v>681256.77789999999</v>
      </c>
      <c r="K663" s="50">
        <v>2203.3708857142901</v>
      </c>
      <c r="L663" s="50">
        <v>309.18842684042801</v>
      </c>
    </row>
    <row r="664" spans="1:12" ht="13.5" customHeight="1">
      <c r="A664" s="38" t="s">
        <v>9117</v>
      </c>
      <c r="B664" s="49" t="s">
        <v>135</v>
      </c>
      <c r="C664" s="38">
        <v>18</v>
      </c>
      <c r="D664" s="50">
        <v>144700.8229</v>
      </c>
      <c r="E664" s="50">
        <v>547.54520000000002</v>
      </c>
      <c r="F664" s="50">
        <v>264.27192293896502</v>
      </c>
      <c r="G664" s="50">
        <v>30284.78025</v>
      </c>
      <c r="H664" s="50">
        <v>62.912392857142898</v>
      </c>
      <c r="I664" s="50">
        <v>481.38019990383498</v>
      </c>
      <c r="J664" s="50">
        <v>174985.60315000001</v>
      </c>
      <c r="K664" s="50">
        <v>610.45759285714303</v>
      </c>
      <c r="L664" s="50">
        <v>286.64661591153202</v>
      </c>
    </row>
    <row r="665" spans="1:12" ht="13.5" customHeight="1">
      <c r="A665" s="38" t="s">
        <v>9117</v>
      </c>
      <c r="B665" s="49" t="s">
        <v>135</v>
      </c>
      <c r="C665" s="38">
        <v>19</v>
      </c>
      <c r="D665" s="50">
        <v>66217.851850000006</v>
      </c>
      <c r="E665" s="50">
        <v>249.293107142857</v>
      </c>
      <c r="F665" s="50">
        <v>265.62247391803697</v>
      </c>
      <c r="G665" s="50">
        <v>19245.983499999998</v>
      </c>
      <c r="H665" s="50">
        <v>25.002957142857099</v>
      </c>
      <c r="I665" s="50">
        <v>769.74828977372397</v>
      </c>
      <c r="J665" s="50">
        <v>85463.835349999994</v>
      </c>
      <c r="K665" s="50">
        <v>274.29606428571401</v>
      </c>
      <c r="L665" s="50">
        <v>311.57514262026899</v>
      </c>
    </row>
    <row r="666" spans="1:12" ht="13.5" customHeight="1">
      <c r="A666" s="38" t="s">
        <v>9117</v>
      </c>
      <c r="B666" s="49" t="s">
        <v>135</v>
      </c>
      <c r="C666" s="38">
        <v>21</v>
      </c>
      <c r="D666" s="50">
        <v>35664.661950000002</v>
      </c>
      <c r="E666" s="50">
        <v>782.496642857143</v>
      </c>
      <c r="F666" s="50">
        <v>45.5780382900776</v>
      </c>
      <c r="G666" s="50">
        <v>166942.55794999999</v>
      </c>
      <c r="H666" s="50">
        <v>5958.3632642857101</v>
      </c>
      <c r="I666" s="50">
        <v>28.018190658271799</v>
      </c>
      <c r="J666" s="50">
        <v>202607.2199</v>
      </c>
      <c r="K666" s="50">
        <v>6740.8599071428598</v>
      </c>
      <c r="L666" s="50">
        <v>30.056583683827998</v>
      </c>
    </row>
    <row r="667" spans="1:12" ht="13.5" customHeight="1">
      <c r="A667" s="38" t="s">
        <v>9117</v>
      </c>
      <c r="B667" s="49" t="s">
        <v>135</v>
      </c>
      <c r="C667" s="38">
        <v>22</v>
      </c>
      <c r="D667" s="50">
        <v>238332.53442439999</v>
      </c>
      <c r="E667" s="50">
        <v>346.70377857142898</v>
      </c>
      <c r="F667" s="50">
        <v>687.42410424955403</v>
      </c>
      <c r="G667" s="50">
        <v>371882.66785000003</v>
      </c>
      <c r="H667" s="50">
        <v>1461.3214357142899</v>
      </c>
      <c r="I667" s="50">
        <v>254.48382454488899</v>
      </c>
      <c r="J667" s="50">
        <v>610215.20227440004</v>
      </c>
      <c r="K667" s="50">
        <v>1808.02521428571</v>
      </c>
      <c r="L667" s="50">
        <v>337.50370152635003</v>
      </c>
    </row>
    <row r="668" spans="1:12" ht="13.5" customHeight="1">
      <c r="A668" s="38" t="s">
        <v>9117</v>
      </c>
      <c r="B668" s="49" t="s">
        <v>135</v>
      </c>
      <c r="C668" s="38">
        <v>23</v>
      </c>
      <c r="D668" s="50">
        <v>173782.88832994999</v>
      </c>
      <c r="E668" s="50">
        <v>2861.8857426482</v>
      </c>
      <c r="F668" s="50">
        <v>60.723209784448898</v>
      </c>
      <c r="G668" s="50">
        <v>500507.02503269998</v>
      </c>
      <c r="H668" s="50">
        <v>8250.5418809045696</v>
      </c>
      <c r="I668" s="50">
        <v>60.663533651176998</v>
      </c>
      <c r="J668" s="50">
        <v>674289.91336264997</v>
      </c>
      <c r="K668" s="50">
        <v>11112.4276235528</v>
      </c>
      <c r="L668" s="50">
        <v>60.6789025949194</v>
      </c>
    </row>
    <row r="669" spans="1:12" ht="13.5" customHeight="1">
      <c r="A669" s="38" t="s">
        <v>9117</v>
      </c>
      <c r="B669" s="49" t="s">
        <v>135</v>
      </c>
      <c r="C669" s="38">
        <v>24</v>
      </c>
      <c r="D669" s="50">
        <v>124929.7821</v>
      </c>
      <c r="E669" s="50">
        <v>1927.6222787680199</v>
      </c>
      <c r="F669" s="50">
        <v>64.810302036893304</v>
      </c>
      <c r="G669" s="50">
        <v>321289.27525000001</v>
      </c>
      <c r="H669" s="50">
        <v>3664.8740928571401</v>
      </c>
      <c r="I669" s="50">
        <v>87.667206869724197</v>
      </c>
      <c r="J669" s="50">
        <v>446219.05735000002</v>
      </c>
      <c r="K669" s="50">
        <v>5592.4963716251596</v>
      </c>
      <c r="L669" s="50">
        <v>79.788886339559696</v>
      </c>
    </row>
    <row r="670" spans="1:12" ht="13.5" customHeight="1">
      <c r="A670" s="38" t="s">
        <v>9117</v>
      </c>
      <c r="B670" s="49" t="s">
        <v>135</v>
      </c>
      <c r="C670" s="38">
        <v>25</v>
      </c>
      <c r="D670" s="50">
        <v>92027.035999999993</v>
      </c>
      <c r="E670" s="50">
        <v>1821.4307142857101</v>
      </c>
      <c r="F670" s="50">
        <v>50.524587774994799</v>
      </c>
      <c r="G670" s="50">
        <v>361534.33175000001</v>
      </c>
      <c r="H670" s="50">
        <v>14296.9829571429</v>
      </c>
      <c r="I670" s="50">
        <v>25.2874562999584</v>
      </c>
      <c r="J670" s="50">
        <v>453561.36774999998</v>
      </c>
      <c r="K670" s="50">
        <v>16118.4136714286</v>
      </c>
      <c r="L670" s="50">
        <v>28.1393303953962</v>
      </c>
    </row>
    <row r="671" spans="1:12" ht="13.5" customHeight="1">
      <c r="A671" s="38" t="s">
        <v>9117</v>
      </c>
      <c r="B671" s="49" t="s">
        <v>135</v>
      </c>
      <c r="C671" s="38">
        <v>26</v>
      </c>
      <c r="D671" s="50">
        <v>55845.56495</v>
      </c>
      <c r="E671" s="50">
        <v>278.40288571428601</v>
      </c>
      <c r="F671" s="50">
        <v>200.59262247487001</v>
      </c>
      <c r="G671" s="50">
        <v>93558.001850000001</v>
      </c>
      <c r="H671" s="50">
        <v>1943.18571428571</v>
      </c>
      <c r="I671" s="50">
        <v>48.146711434830898</v>
      </c>
      <c r="J671" s="50">
        <v>149403.5668</v>
      </c>
      <c r="K671" s="50">
        <v>2221.5886</v>
      </c>
      <c r="L671" s="50">
        <v>67.250780274979803</v>
      </c>
    </row>
    <row r="672" spans="1:12" ht="13.5" customHeight="1">
      <c r="A672" s="38" t="s">
        <v>9117</v>
      </c>
      <c r="B672" s="49" t="s">
        <v>135</v>
      </c>
      <c r="C672" s="38">
        <v>27</v>
      </c>
      <c r="D672" s="50">
        <v>5976.5415000000003</v>
      </c>
      <c r="E672" s="50">
        <v>1241.1207857142899</v>
      </c>
      <c r="F672" s="50">
        <v>4.81543905217928</v>
      </c>
      <c r="G672" s="50">
        <v>90658.190879999995</v>
      </c>
      <c r="H672" s="50">
        <v>4297.8333928571401</v>
      </c>
      <c r="I672" s="50">
        <v>21.093928636384799</v>
      </c>
      <c r="J672" s="50">
        <v>96634.732380000001</v>
      </c>
      <c r="K672" s="50">
        <v>5538.95417857143</v>
      </c>
      <c r="L672" s="50">
        <v>17.446385953841499</v>
      </c>
    </row>
    <row r="673" spans="1:12" ht="13.5" customHeight="1">
      <c r="A673" s="38" t="s">
        <v>9117</v>
      </c>
      <c r="B673" s="49" t="s">
        <v>135</v>
      </c>
      <c r="C673" s="38">
        <v>29</v>
      </c>
      <c r="D673" s="50">
        <v>459661.15094999998</v>
      </c>
      <c r="E673" s="50">
        <v>4783.6817642857104</v>
      </c>
      <c r="F673" s="50">
        <v>96.089408451407607</v>
      </c>
      <c r="G673" s="50">
        <v>1054600.4908499999</v>
      </c>
      <c r="H673" s="50">
        <v>12616.8811114286</v>
      </c>
      <c r="I673" s="50">
        <v>83.586464954062706</v>
      </c>
      <c r="J673" s="50">
        <v>1514261.6418000001</v>
      </c>
      <c r="K673" s="50">
        <v>17400.562875714299</v>
      </c>
      <c r="L673" s="50">
        <v>87.0237159921667</v>
      </c>
    </row>
    <row r="674" spans="1:12" ht="13.5" customHeight="1">
      <c r="A674" s="38" t="s">
        <v>123</v>
      </c>
      <c r="B674" s="49" t="s">
        <v>8320</v>
      </c>
      <c r="C674" s="38">
        <v>12</v>
      </c>
      <c r="D674" s="50">
        <v>337029.16245</v>
      </c>
      <c r="E674" s="50">
        <v>3346.4295499999998</v>
      </c>
      <c r="F674" s="50">
        <v>100.71306071571099</v>
      </c>
      <c r="G674" s="50">
        <v>73010.026849999995</v>
      </c>
      <c r="H674" s="50">
        <v>997.53182857142895</v>
      </c>
      <c r="I674" s="50">
        <v>73.190673980356195</v>
      </c>
      <c r="J674" s="50">
        <v>410039.18930000003</v>
      </c>
      <c r="K674" s="50">
        <v>4343.96137857143</v>
      </c>
      <c r="L674" s="50">
        <v>94.392917792203505</v>
      </c>
    </row>
    <row r="675" spans="1:12" ht="13.5" customHeight="1">
      <c r="A675" s="38" t="s">
        <v>123</v>
      </c>
      <c r="B675" s="49" t="s">
        <v>8320</v>
      </c>
      <c r="C675" s="38">
        <v>13</v>
      </c>
      <c r="D675" s="50">
        <v>16182.442999999999</v>
      </c>
      <c r="E675" s="50"/>
      <c r="F675" s="50"/>
      <c r="G675" s="50">
        <v>10863.357599999999</v>
      </c>
      <c r="H675" s="50"/>
      <c r="I675" s="50"/>
      <c r="J675" s="50">
        <v>27045.800599999999</v>
      </c>
      <c r="K675" s="50"/>
      <c r="L675" s="50"/>
    </row>
    <row r="676" spans="1:12" ht="13.5" customHeight="1">
      <c r="A676" s="38" t="s">
        <v>123</v>
      </c>
      <c r="B676" s="49" t="s">
        <v>8320</v>
      </c>
      <c r="C676" s="38">
        <v>14</v>
      </c>
      <c r="D676" s="50">
        <v>34477.487209999999</v>
      </c>
      <c r="E676" s="50">
        <v>192.857421428571</v>
      </c>
      <c r="F676" s="50">
        <v>178.771897677629</v>
      </c>
      <c r="G676" s="50">
        <v>12492.240449999999</v>
      </c>
      <c r="H676" s="50">
        <v>138.432078571429</v>
      </c>
      <c r="I676" s="50">
        <v>90.240936775028004</v>
      </c>
      <c r="J676" s="50">
        <v>46969.727659999997</v>
      </c>
      <c r="K676" s="50">
        <v>331.28949999999998</v>
      </c>
      <c r="L676" s="50">
        <v>141.77849783950299</v>
      </c>
    </row>
    <row r="677" spans="1:12" ht="13.5" customHeight="1">
      <c r="A677" s="38" t="s">
        <v>123</v>
      </c>
      <c r="B677" s="49" t="s">
        <v>8320</v>
      </c>
      <c r="C677" s="38">
        <v>15</v>
      </c>
      <c r="D677" s="50">
        <v>70654.366250000006</v>
      </c>
      <c r="E677" s="50">
        <v>444.750378571429</v>
      </c>
      <c r="F677" s="50">
        <v>158.86297045310499</v>
      </c>
      <c r="G677" s="50">
        <v>3333.4261999999999</v>
      </c>
      <c r="H677" s="50">
        <v>0.58599999999999997</v>
      </c>
      <c r="I677" s="50">
        <v>5688.4406143344704</v>
      </c>
      <c r="J677" s="50">
        <v>73987.792449999994</v>
      </c>
      <c r="K677" s="50">
        <v>445.33637857142901</v>
      </c>
      <c r="L677" s="50">
        <v>166.13911643001501</v>
      </c>
    </row>
    <row r="678" spans="1:12" ht="13.5" customHeight="1">
      <c r="A678" s="38" t="s">
        <v>123</v>
      </c>
      <c r="B678" s="49" t="s">
        <v>8320</v>
      </c>
      <c r="C678" s="38">
        <v>16</v>
      </c>
      <c r="D678" s="50">
        <v>63713.4496</v>
      </c>
      <c r="E678" s="50">
        <v>400.056471428571</v>
      </c>
      <c r="F678" s="50">
        <v>159.26113973980699</v>
      </c>
      <c r="G678" s="50">
        <v>46243.533100000001</v>
      </c>
      <c r="H678" s="50">
        <v>362.684842857143</v>
      </c>
      <c r="I678" s="50">
        <v>127.503351768728</v>
      </c>
      <c r="J678" s="50">
        <v>109956.98269999999</v>
      </c>
      <c r="K678" s="50">
        <v>762.741314285714</v>
      </c>
      <c r="L678" s="50">
        <v>144.160255437286</v>
      </c>
    </row>
    <row r="679" spans="1:12" ht="13.5" customHeight="1">
      <c r="A679" s="38" t="s">
        <v>123</v>
      </c>
      <c r="B679" s="49" t="s">
        <v>8320</v>
      </c>
      <c r="C679" s="38">
        <v>17</v>
      </c>
      <c r="D679" s="50">
        <v>501664.51949999999</v>
      </c>
      <c r="E679" s="50">
        <v>2383.6298785714298</v>
      </c>
      <c r="F679" s="50">
        <v>210.46242288280999</v>
      </c>
      <c r="G679" s="50">
        <v>33176.1273</v>
      </c>
      <c r="H679" s="50">
        <v>118.444742857143</v>
      </c>
      <c r="I679" s="50">
        <v>280.09793005346</v>
      </c>
      <c r="J679" s="50">
        <v>534840.64679999999</v>
      </c>
      <c r="K679" s="50">
        <v>2502.07462142857</v>
      </c>
      <c r="L679" s="50">
        <v>213.75887122608299</v>
      </c>
    </row>
    <row r="680" spans="1:12" ht="13.5" customHeight="1">
      <c r="A680" s="38" t="s">
        <v>123</v>
      </c>
      <c r="B680" s="49" t="s">
        <v>8320</v>
      </c>
      <c r="C680" s="38">
        <v>18</v>
      </c>
      <c r="D680" s="50">
        <v>79053.486900000004</v>
      </c>
      <c r="E680" s="50">
        <v>187.15440000000001</v>
      </c>
      <c r="F680" s="50">
        <v>422.397159243918</v>
      </c>
      <c r="G680" s="50">
        <v>435.56445000000002</v>
      </c>
      <c r="H680" s="50">
        <v>1.0561642857142901</v>
      </c>
      <c r="I680" s="50">
        <v>412.40217633890802</v>
      </c>
      <c r="J680" s="50">
        <v>79489.051349999994</v>
      </c>
      <c r="K680" s="50">
        <v>188.21056428571401</v>
      </c>
      <c r="L680" s="50">
        <v>422.34107129784201</v>
      </c>
    </row>
    <row r="681" spans="1:12" ht="13.5" customHeight="1">
      <c r="A681" s="38" t="s">
        <v>123</v>
      </c>
      <c r="B681" s="49" t="s">
        <v>8320</v>
      </c>
      <c r="C681" s="38">
        <v>19</v>
      </c>
      <c r="D681" s="50">
        <v>29771.77245</v>
      </c>
      <c r="E681" s="50">
        <v>289.74682142857102</v>
      </c>
      <c r="F681" s="50">
        <v>102.750988960683</v>
      </c>
      <c r="G681" s="50">
        <v>19546.816699999999</v>
      </c>
      <c r="H681" s="50">
        <v>915.71663571428599</v>
      </c>
      <c r="I681" s="50">
        <v>21.345922895408499</v>
      </c>
      <c r="J681" s="50">
        <v>49318.58915</v>
      </c>
      <c r="K681" s="50">
        <v>1205.4634571428601</v>
      </c>
      <c r="L681" s="50">
        <v>40.912554302469701</v>
      </c>
    </row>
    <row r="682" spans="1:12" ht="13.5" customHeight="1">
      <c r="A682" s="38" t="s">
        <v>123</v>
      </c>
      <c r="B682" s="49" t="s">
        <v>8320</v>
      </c>
      <c r="C682" s="38">
        <v>21</v>
      </c>
      <c r="D682" s="50">
        <v>34468.74955</v>
      </c>
      <c r="E682" s="50">
        <v>413.34035714285699</v>
      </c>
      <c r="F682" s="50">
        <v>83.390718942275996</v>
      </c>
      <c r="G682" s="50">
        <v>225207.38620000001</v>
      </c>
      <c r="H682" s="50">
        <v>6976.2124357142902</v>
      </c>
      <c r="I682" s="50">
        <v>32.282185824368597</v>
      </c>
      <c r="J682" s="50">
        <v>259676.13574999999</v>
      </c>
      <c r="K682" s="50">
        <v>7389.55279285714</v>
      </c>
      <c r="L682" s="50">
        <v>35.140981197266399</v>
      </c>
    </row>
    <row r="683" spans="1:12" ht="13.5" customHeight="1">
      <c r="A683" s="38" t="s">
        <v>123</v>
      </c>
      <c r="B683" s="49" t="s">
        <v>8320</v>
      </c>
      <c r="C683" s="38">
        <v>22</v>
      </c>
      <c r="D683" s="50">
        <v>489306.67955</v>
      </c>
      <c r="E683" s="50">
        <v>966.47078571428597</v>
      </c>
      <c r="F683" s="50">
        <v>506.28191434505698</v>
      </c>
      <c r="G683" s="50">
        <v>525887.62135000003</v>
      </c>
      <c r="H683" s="50">
        <v>3196.0817357142901</v>
      </c>
      <c r="I683" s="50">
        <v>164.54135558347099</v>
      </c>
      <c r="J683" s="50">
        <v>1015194.3009</v>
      </c>
      <c r="K683" s="50">
        <v>4162.5525214285699</v>
      </c>
      <c r="L683" s="50">
        <v>243.88744542533499</v>
      </c>
    </row>
    <row r="684" spans="1:12" ht="13.5" customHeight="1">
      <c r="A684" s="38" t="s">
        <v>123</v>
      </c>
      <c r="B684" s="49" t="s">
        <v>8320</v>
      </c>
      <c r="C684" s="38">
        <v>23</v>
      </c>
      <c r="D684" s="50">
        <v>125069.1797904</v>
      </c>
      <c r="E684" s="50">
        <v>2304.54206195604</v>
      </c>
      <c r="F684" s="50">
        <v>54.270729901212697</v>
      </c>
      <c r="G684" s="50">
        <v>985127.66581134999</v>
      </c>
      <c r="H684" s="50">
        <v>15101.0549135172</v>
      </c>
      <c r="I684" s="50">
        <v>65.235685285108403</v>
      </c>
      <c r="J684" s="50">
        <v>1110196.8456017501</v>
      </c>
      <c r="K684" s="50">
        <v>17405.596975473301</v>
      </c>
      <c r="L684" s="50">
        <v>63.783899349511501</v>
      </c>
    </row>
    <row r="685" spans="1:12" ht="13.5" customHeight="1">
      <c r="A685" s="38" t="s">
        <v>123</v>
      </c>
      <c r="B685" s="49" t="s">
        <v>8320</v>
      </c>
      <c r="C685" s="38">
        <v>24</v>
      </c>
      <c r="D685" s="50">
        <v>130161.42690000001</v>
      </c>
      <c r="E685" s="50">
        <v>1459.78053571429</v>
      </c>
      <c r="F685" s="50">
        <v>89.165065374920005</v>
      </c>
      <c r="G685" s="50">
        <v>350089.603</v>
      </c>
      <c r="H685" s="50">
        <v>5762.3874500000002</v>
      </c>
      <c r="I685" s="50">
        <v>60.754263061571798</v>
      </c>
      <c r="J685" s="50">
        <v>480251.02990000002</v>
      </c>
      <c r="K685" s="50">
        <v>7222.1679857142899</v>
      </c>
      <c r="L685" s="50">
        <v>66.496795816706907</v>
      </c>
    </row>
    <row r="686" spans="1:12" ht="13.5" customHeight="1">
      <c r="A686" s="38" t="s">
        <v>123</v>
      </c>
      <c r="B686" s="49" t="s">
        <v>8320</v>
      </c>
      <c r="C686" s="38">
        <v>25</v>
      </c>
      <c r="D686" s="50">
        <v>141915.58455</v>
      </c>
      <c r="E686" s="50">
        <v>1676.4998803045</v>
      </c>
      <c r="F686" s="50">
        <v>84.649922267947801</v>
      </c>
      <c r="G686" s="50">
        <v>258568.45180000001</v>
      </c>
      <c r="H686" s="50">
        <v>5071.1064357142895</v>
      </c>
      <c r="I686" s="50">
        <v>50.988567303375802</v>
      </c>
      <c r="J686" s="50">
        <v>400484.03635000001</v>
      </c>
      <c r="K686" s="50">
        <v>6747.6063160187896</v>
      </c>
      <c r="L686" s="50">
        <v>59.352015751015699</v>
      </c>
    </row>
    <row r="687" spans="1:12" ht="13.5" customHeight="1">
      <c r="A687" s="38" t="s">
        <v>123</v>
      </c>
      <c r="B687" s="49" t="s">
        <v>8320</v>
      </c>
      <c r="C687" s="38">
        <v>26</v>
      </c>
      <c r="D687" s="50">
        <v>54416.877200000003</v>
      </c>
      <c r="E687" s="50">
        <v>274.50516428571399</v>
      </c>
      <c r="F687" s="50">
        <v>198.23626029622201</v>
      </c>
      <c r="G687" s="50">
        <v>93084.319499999998</v>
      </c>
      <c r="H687" s="50">
        <v>2435.6893</v>
      </c>
      <c r="I687" s="50">
        <v>38.2168281890469</v>
      </c>
      <c r="J687" s="50">
        <v>147501.1967</v>
      </c>
      <c r="K687" s="50">
        <v>2710.1944642857102</v>
      </c>
      <c r="L687" s="50">
        <v>54.424580465990502</v>
      </c>
    </row>
    <row r="688" spans="1:12" ht="13.5" customHeight="1">
      <c r="A688" s="38" t="s">
        <v>123</v>
      </c>
      <c r="B688" s="49" t="s">
        <v>8320</v>
      </c>
      <c r="C688" s="38">
        <v>27</v>
      </c>
      <c r="D688" s="50">
        <v>91264.038778000002</v>
      </c>
      <c r="E688" s="50">
        <v>3196.4038029026101</v>
      </c>
      <c r="F688" s="50">
        <v>28.552099298319099</v>
      </c>
      <c r="G688" s="50">
        <v>154316.8209399</v>
      </c>
      <c r="H688" s="50">
        <v>6724.7592517130997</v>
      </c>
      <c r="I688" s="50">
        <v>22.947560672984501</v>
      </c>
      <c r="J688" s="50">
        <v>245580.85971789999</v>
      </c>
      <c r="K688" s="50">
        <v>9921.1630546157194</v>
      </c>
      <c r="L688" s="50">
        <v>24.7532328988027</v>
      </c>
    </row>
    <row r="689" spans="1:12" ht="13.5" customHeight="1">
      <c r="A689" s="38" t="s">
        <v>123</v>
      </c>
      <c r="B689" s="49" t="s">
        <v>8320</v>
      </c>
      <c r="C689" s="38">
        <v>29</v>
      </c>
      <c r="D689" s="50">
        <v>408875.87070000003</v>
      </c>
      <c r="E689" s="50">
        <v>6002.3032071428597</v>
      </c>
      <c r="F689" s="50">
        <v>68.119829437045098</v>
      </c>
      <c r="G689" s="50">
        <v>1040924.43225</v>
      </c>
      <c r="H689" s="50">
        <v>15049.9736950365</v>
      </c>
      <c r="I689" s="50">
        <v>69.164534991399705</v>
      </c>
      <c r="J689" s="50">
        <v>1449800.3029499999</v>
      </c>
      <c r="K689" s="50">
        <v>21052.276902179401</v>
      </c>
      <c r="L689" s="50">
        <v>68.866674597079395</v>
      </c>
    </row>
    <row r="690" spans="1:12" ht="13.5" customHeight="1">
      <c r="A690" s="38" t="s">
        <v>128</v>
      </c>
      <c r="B690" s="49" t="s">
        <v>8321</v>
      </c>
      <c r="C690" s="38">
        <v>12</v>
      </c>
      <c r="D690" s="50">
        <v>63056.20635</v>
      </c>
      <c r="E690" s="50">
        <v>339.66334010873902</v>
      </c>
      <c r="F690" s="50">
        <v>185.64324995983799</v>
      </c>
      <c r="G690" s="50">
        <v>16966.4107</v>
      </c>
      <c r="H690" s="50">
        <v>105.207678571429</v>
      </c>
      <c r="I690" s="50">
        <v>161.265897417183</v>
      </c>
      <c r="J690" s="50">
        <v>80022.617050000001</v>
      </c>
      <c r="K690" s="50">
        <v>444.87101868016703</v>
      </c>
      <c r="L690" s="50">
        <v>179.87824265875801</v>
      </c>
    </row>
    <row r="691" spans="1:12" ht="13.5" customHeight="1">
      <c r="A691" s="38" t="s">
        <v>128</v>
      </c>
      <c r="B691" s="49" t="s">
        <v>8321</v>
      </c>
      <c r="C691" s="38">
        <v>13</v>
      </c>
      <c r="D691" s="50">
        <v>-0.32050000000000001</v>
      </c>
      <c r="E691" s="50"/>
      <c r="F691" s="50"/>
      <c r="G691" s="50">
        <v>0</v>
      </c>
      <c r="H691" s="50"/>
      <c r="I691" s="50"/>
      <c r="J691" s="50">
        <v>-0.32050000000000001</v>
      </c>
      <c r="K691" s="50"/>
      <c r="L691" s="50"/>
    </row>
    <row r="692" spans="1:12" ht="13.5" customHeight="1">
      <c r="A692" s="38" t="s">
        <v>128</v>
      </c>
      <c r="B692" s="49" t="s">
        <v>8321</v>
      </c>
      <c r="C692" s="38">
        <v>14</v>
      </c>
      <c r="D692" s="50">
        <v>1197.8786</v>
      </c>
      <c r="E692" s="50">
        <v>6.1910857142857099</v>
      </c>
      <c r="F692" s="50">
        <v>193.48441538063901</v>
      </c>
      <c r="G692" s="50">
        <v>966.41615000000002</v>
      </c>
      <c r="H692" s="50">
        <v>10.5968</v>
      </c>
      <c r="I692" s="50">
        <v>91.198866638985393</v>
      </c>
      <c r="J692" s="50">
        <v>2164.29475</v>
      </c>
      <c r="K692" s="50">
        <v>16.7878857142857</v>
      </c>
      <c r="L692" s="50">
        <v>128.92003119596399</v>
      </c>
    </row>
    <row r="693" spans="1:12" ht="13.5" customHeight="1">
      <c r="A693" s="38" t="s">
        <v>128</v>
      </c>
      <c r="B693" s="49" t="s">
        <v>8321</v>
      </c>
      <c r="C693" s="38">
        <v>15</v>
      </c>
      <c r="D693" s="50">
        <v>3587.7883999999999</v>
      </c>
      <c r="E693" s="50">
        <v>11.709642857142899</v>
      </c>
      <c r="F693" s="50">
        <v>306.39605697380102</v>
      </c>
      <c r="G693" s="50">
        <v>96.397000000000006</v>
      </c>
      <c r="H693" s="50"/>
      <c r="I693" s="50"/>
      <c r="J693" s="50">
        <v>3684.1853999999998</v>
      </c>
      <c r="K693" s="50">
        <v>11.709642857142899</v>
      </c>
      <c r="L693" s="50">
        <v>314.62833196083801</v>
      </c>
    </row>
    <row r="694" spans="1:12" ht="13.5" customHeight="1">
      <c r="A694" s="38" t="s">
        <v>128</v>
      </c>
      <c r="B694" s="49" t="s">
        <v>8321</v>
      </c>
      <c r="C694" s="38">
        <v>16</v>
      </c>
      <c r="D694" s="50">
        <v>29079.535400000001</v>
      </c>
      <c r="E694" s="50">
        <v>129.395007142857</v>
      </c>
      <c r="F694" s="50">
        <v>224.734601760136</v>
      </c>
      <c r="G694" s="50">
        <v>11919.761399999999</v>
      </c>
      <c r="H694" s="50">
        <v>85.274500000000003</v>
      </c>
      <c r="I694" s="50">
        <v>139.78107640619399</v>
      </c>
      <c r="J694" s="50">
        <v>40999.296799999996</v>
      </c>
      <c r="K694" s="50">
        <v>214.66950714285699</v>
      </c>
      <c r="L694" s="50">
        <v>190.98798588434801</v>
      </c>
    </row>
    <row r="695" spans="1:12" ht="13.5" customHeight="1">
      <c r="A695" s="38" t="s">
        <v>128</v>
      </c>
      <c r="B695" s="49" t="s">
        <v>8321</v>
      </c>
      <c r="C695" s="38">
        <v>17</v>
      </c>
      <c r="D695" s="50">
        <v>96436.256800000003</v>
      </c>
      <c r="E695" s="50">
        <v>392.95479285714299</v>
      </c>
      <c r="F695" s="50">
        <v>245.41310744378401</v>
      </c>
      <c r="G695" s="50">
        <v>3870.6271499999998</v>
      </c>
      <c r="H695" s="50">
        <v>105.374914285714</v>
      </c>
      <c r="I695" s="50">
        <v>36.731960127674697</v>
      </c>
      <c r="J695" s="50">
        <v>100306.88395</v>
      </c>
      <c r="K695" s="50">
        <v>498.32970714285699</v>
      </c>
      <c r="L695" s="50">
        <v>201.286181642879</v>
      </c>
    </row>
    <row r="696" spans="1:12" ht="13.5" customHeight="1">
      <c r="A696" s="38" t="s">
        <v>128</v>
      </c>
      <c r="B696" s="49" t="s">
        <v>8321</v>
      </c>
      <c r="C696" s="38">
        <v>18</v>
      </c>
      <c r="D696" s="50">
        <v>25656.569449999999</v>
      </c>
      <c r="E696" s="50">
        <v>76.558085714285696</v>
      </c>
      <c r="F696" s="50">
        <v>335.12553521453202</v>
      </c>
      <c r="G696" s="50">
        <v>676.8</v>
      </c>
      <c r="H696" s="50">
        <v>4.0285714285714302</v>
      </c>
      <c r="I696" s="50">
        <v>168</v>
      </c>
      <c r="J696" s="50">
        <v>26333.369449999998</v>
      </c>
      <c r="K696" s="50">
        <v>80.586657142857106</v>
      </c>
      <c r="L696" s="50">
        <v>326.77083755091701</v>
      </c>
    </row>
    <row r="697" spans="1:12" ht="13.5" customHeight="1">
      <c r="A697" s="38" t="s">
        <v>128</v>
      </c>
      <c r="B697" s="49" t="s">
        <v>8321</v>
      </c>
      <c r="C697" s="38">
        <v>19</v>
      </c>
      <c r="D697" s="50">
        <v>-749.93574999999998</v>
      </c>
      <c r="E697" s="50"/>
      <c r="F697" s="50"/>
      <c r="G697" s="50">
        <v>802.55179999999996</v>
      </c>
      <c r="H697" s="50">
        <v>17.0330785714286</v>
      </c>
      <c r="I697" s="50">
        <v>47.117248748338802</v>
      </c>
      <c r="J697" s="50">
        <v>52.616050000000001</v>
      </c>
      <c r="K697" s="50">
        <v>17.0330785714286</v>
      </c>
      <c r="L697" s="50">
        <v>3.0890510942783198</v>
      </c>
    </row>
    <row r="698" spans="1:12" ht="13.5" customHeight="1">
      <c r="A698" s="38" t="s">
        <v>128</v>
      </c>
      <c r="B698" s="49" t="s">
        <v>8321</v>
      </c>
      <c r="C698" s="38">
        <v>21</v>
      </c>
      <c r="D698" s="50">
        <v>7026.0644000000002</v>
      </c>
      <c r="E698" s="50">
        <v>81.309171428571403</v>
      </c>
      <c r="F698" s="50">
        <v>86.411708255719503</v>
      </c>
      <c r="G698" s="50">
        <v>36770.310400000002</v>
      </c>
      <c r="H698" s="50">
        <v>712.62383571428597</v>
      </c>
      <c r="I698" s="50">
        <v>51.598485143489398</v>
      </c>
      <c r="J698" s="50">
        <v>43796.374799999998</v>
      </c>
      <c r="K698" s="50">
        <v>793.93300714285704</v>
      </c>
      <c r="L698" s="50">
        <v>55.1638166016184</v>
      </c>
    </row>
    <row r="699" spans="1:12" ht="13.5" customHeight="1">
      <c r="A699" s="38" t="s">
        <v>128</v>
      </c>
      <c r="B699" s="49" t="s">
        <v>8321</v>
      </c>
      <c r="C699" s="38">
        <v>22</v>
      </c>
      <c r="D699" s="50">
        <v>58298.221734949999</v>
      </c>
      <c r="E699" s="50">
        <v>92.6815142857143</v>
      </c>
      <c r="F699" s="50">
        <v>629.01671583861798</v>
      </c>
      <c r="G699" s="50">
        <v>105879.565</v>
      </c>
      <c r="H699" s="50">
        <v>650.87167857142902</v>
      </c>
      <c r="I699" s="50">
        <v>162.67348616610701</v>
      </c>
      <c r="J699" s="50">
        <v>164177.78673495</v>
      </c>
      <c r="K699" s="50">
        <v>743.55319285714302</v>
      </c>
      <c r="L699" s="50">
        <v>220.801670024559</v>
      </c>
    </row>
    <row r="700" spans="1:12" ht="13.5" customHeight="1">
      <c r="A700" s="38" t="s">
        <v>128</v>
      </c>
      <c r="B700" s="49" t="s">
        <v>8321</v>
      </c>
      <c r="C700" s="38">
        <v>23</v>
      </c>
      <c r="D700" s="50">
        <v>21951.561488200001</v>
      </c>
      <c r="E700" s="50">
        <v>324.452299656045</v>
      </c>
      <c r="F700" s="50">
        <v>67.657284326451304</v>
      </c>
      <c r="G700" s="50">
        <v>112173.77758735001</v>
      </c>
      <c r="H700" s="50">
        <v>1270.34865288175</v>
      </c>
      <c r="I700" s="50">
        <v>88.301567709688598</v>
      </c>
      <c r="J700" s="50">
        <v>134125.33907555</v>
      </c>
      <c r="K700" s="50">
        <v>1594.8009525378</v>
      </c>
      <c r="L700" s="50">
        <v>84.101617109092501</v>
      </c>
    </row>
    <row r="701" spans="1:12" ht="13.5" customHeight="1">
      <c r="A701" s="38" t="s">
        <v>128</v>
      </c>
      <c r="B701" s="49" t="s">
        <v>8321</v>
      </c>
      <c r="C701" s="38">
        <v>24</v>
      </c>
      <c r="D701" s="50">
        <v>16018.35015</v>
      </c>
      <c r="E701" s="50">
        <v>89.698978571428597</v>
      </c>
      <c r="F701" s="50">
        <v>178.57895825697</v>
      </c>
      <c r="G701" s="50">
        <v>46110.200850000001</v>
      </c>
      <c r="H701" s="50">
        <v>203.79345000000001</v>
      </c>
      <c r="I701" s="50">
        <v>226.25948405113101</v>
      </c>
      <c r="J701" s="50">
        <v>62128.550999999999</v>
      </c>
      <c r="K701" s="50">
        <v>293.492428571429</v>
      </c>
      <c r="L701" s="50">
        <v>211.68706566779301</v>
      </c>
    </row>
    <row r="702" spans="1:12" ht="13.5" customHeight="1">
      <c r="A702" s="38" t="s">
        <v>128</v>
      </c>
      <c r="B702" s="49" t="s">
        <v>8321</v>
      </c>
      <c r="C702" s="38">
        <v>25</v>
      </c>
      <c r="D702" s="50">
        <v>33118.327100000002</v>
      </c>
      <c r="E702" s="50">
        <v>386.09410714285701</v>
      </c>
      <c r="F702" s="50">
        <v>85.777862151483205</v>
      </c>
      <c r="G702" s="50">
        <v>35081.068399999996</v>
      </c>
      <c r="H702" s="50">
        <v>1299.5370785714299</v>
      </c>
      <c r="I702" s="50">
        <v>26.995049990081402</v>
      </c>
      <c r="J702" s="50">
        <v>68199.395499999999</v>
      </c>
      <c r="K702" s="50">
        <v>1685.63118571429</v>
      </c>
      <c r="L702" s="50">
        <v>40.4592630214661</v>
      </c>
    </row>
    <row r="703" spans="1:12" ht="13.5" customHeight="1">
      <c r="A703" s="38" t="s">
        <v>128</v>
      </c>
      <c r="B703" s="49" t="s">
        <v>8321</v>
      </c>
      <c r="C703" s="38">
        <v>26</v>
      </c>
      <c r="D703" s="50">
        <v>18177.5144</v>
      </c>
      <c r="E703" s="50">
        <v>55.555742857142903</v>
      </c>
      <c r="F703" s="50">
        <v>327.19415608827399</v>
      </c>
      <c r="G703" s="50">
        <v>30188.987400000002</v>
      </c>
      <c r="H703" s="50">
        <v>225.81884285714301</v>
      </c>
      <c r="I703" s="50">
        <v>133.68675092847801</v>
      </c>
      <c r="J703" s="50">
        <v>48366.501799999998</v>
      </c>
      <c r="K703" s="50">
        <v>281.37458571428601</v>
      </c>
      <c r="L703" s="50">
        <v>171.89364020641301</v>
      </c>
    </row>
    <row r="704" spans="1:12" ht="13.5" customHeight="1">
      <c r="A704" s="38" t="s">
        <v>128</v>
      </c>
      <c r="B704" s="49" t="s">
        <v>8321</v>
      </c>
      <c r="C704" s="38">
        <v>27</v>
      </c>
      <c r="D704" s="50">
        <v>1871.7369365500001</v>
      </c>
      <c r="E704" s="50">
        <v>29.7174785714286</v>
      </c>
      <c r="F704" s="50">
        <v>62.984379110465802</v>
      </c>
      <c r="G704" s="50">
        <v>19551.707681399999</v>
      </c>
      <c r="H704" s="50">
        <v>295.29084045714302</v>
      </c>
      <c r="I704" s="50">
        <v>66.211697088645906</v>
      </c>
      <c r="J704" s="50">
        <v>21423.444617950001</v>
      </c>
      <c r="K704" s="50">
        <v>325.00831902857101</v>
      </c>
      <c r="L704" s="50">
        <v>65.916603864120404</v>
      </c>
    </row>
    <row r="705" spans="1:12" ht="13.5" customHeight="1">
      <c r="A705" s="38" t="s">
        <v>128</v>
      </c>
      <c r="B705" s="49" t="s">
        <v>8321</v>
      </c>
      <c r="C705" s="38">
        <v>29</v>
      </c>
      <c r="D705" s="50">
        <v>91020.965649999998</v>
      </c>
      <c r="E705" s="50">
        <v>679.29766768283002</v>
      </c>
      <c r="F705" s="50">
        <v>133.99275454674199</v>
      </c>
      <c r="G705" s="50">
        <v>230386.37487</v>
      </c>
      <c r="H705" s="50">
        <v>2256.3647404018202</v>
      </c>
      <c r="I705" s="50">
        <v>102.105112149985</v>
      </c>
      <c r="J705" s="50">
        <v>321407.34052000003</v>
      </c>
      <c r="K705" s="50">
        <v>2935.66240808465</v>
      </c>
      <c r="L705" s="50">
        <v>109.483753865861</v>
      </c>
    </row>
    <row r="706" spans="1:12" ht="13.5" customHeight="1">
      <c r="A706" s="38" t="s">
        <v>127</v>
      </c>
      <c r="B706" s="49" t="s">
        <v>8322</v>
      </c>
      <c r="C706" s="38">
        <v>12</v>
      </c>
      <c r="D706" s="50">
        <v>200487.98370000001</v>
      </c>
      <c r="E706" s="50">
        <v>1997.2252142857101</v>
      </c>
      <c r="F706" s="50">
        <v>100.38326287188499</v>
      </c>
      <c r="G706" s="50">
        <v>24705.8102</v>
      </c>
      <c r="H706" s="50">
        <v>246.88279285714299</v>
      </c>
      <c r="I706" s="50">
        <v>100.0710090569</v>
      </c>
      <c r="J706" s="50">
        <v>225193.79389999999</v>
      </c>
      <c r="K706" s="50">
        <v>2244.1080071428601</v>
      </c>
      <c r="L706" s="50">
        <v>100.34891065101201</v>
      </c>
    </row>
    <row r="707" spans="1:12" ht="13.5" customHeight="1">
      <c r="A707" s="38" t="s">
        <v>127</v>
      </c>
      <c r="B707" s="49" t="s">
        <v>8322</v>
      </c>
      <c r="C707" s="38">
        <v>13</v>
      </c>
      <c r="D707" s="50">
        <v>11521.84585</v>
      </c>
      <c r="E707" s="50">
        <v>40.488471428571401</v>
      </c>
      <c r="F707" s="50">
        <v>284.57102586168298</v>
      </c>
      <c r="G707" s="50">
        <v>825.63310000000001</v>
      </c>
      <c r="H707" s="50">
        <v>4.2375428571428602</v>
      </c>
      <c r="I707" s="50">
        <v>194.83769907089001</v>
      </c>
      <c r="J707" s="50">
        <v>12347.478950000001</v>
      </c>
      <c r="K707" s="50">
        <v>44.726014285714299</v>
      </c>
      <c r="L707" s="50">
        <v>276.069288694563</v>
      </c>
    </row>
    <row r="708" spans="1:12" ht="13.5" customHeight="1">
      <c r="A708" s="38" t="s">
        <v>127</v>
      </c>
      <c r="B708" s="49" t="s">
        <v>8322</v>
      </c>
      <c r="C708" s="38">
        <v>14</v>
      </c>
      <c r="D708" s="50">
        <v>28821.6168</v>
      </c>
      <c r="E708" s="50">
        <v>208.91297142857101</v>
      </c>
      <c r="F708" s="50">
        <v>137.95991987914601</v>
      </c>
      <c r="G708" s="50">
        <v>3154.6549</v>
      </c>
      <c r="H708" s="50">
        <v>85.854114285714303</v>
      </c>
      <c r="I708" s="50">
        <v>36.744364859459303</v>
      </c>
      <c r="J708" s="50">
        <v>31976.271700000001</v>
      </c>
      <c r="K708" s="50">
        <v>294.767085714286</v>
      </c>
      <c r="L708" s="50">
        <v>108.47979048445799</v>
      </c>
    </row>
    <row r="709" spans="1:12" ht="13.5" customHeight="1">
      <c r="A709" s="38" t="s">
        <v>127</v>
      </c>
      <c r="B709" s="49" t="s">
        <v>8322</v>
      </c>
      <c r="C709" s="38">
        <v>15</v>
      </c>
      <c r="D709" s="50">
        <v>26263.31235</v>
      </c>
      <c r="E709" s="50">
        <v>181.32770714285701</v>
      </c>
      <c r="F709" s="50">
        <v>144.83893699327899</v>
      </c>
      <c r="G709" s="50">
        <v>356.87400000000002</v>
      </c>
      <c r="H709" s="50">
        <v>4.6879999999999997</v>
      </c>
      <c r="I709" s="50">
        <v>76.125</v>
      </c>
      <c r="J709" s="50">
        <v>26620.18635</v>
      </c>
      <c r="K709" s="50">
        <v>186.015707142857</v>
      </c>
      <c r="L709" s="50">
        <v>143.107196477532</v>
      </c>
    </row>
    <row r="710" spans="1:12" ht="13.5" customHeight="1">
      <c r="A710" s="38" t="s">
        <v>127</v>
      </c>
      <c r="B710" s="49" t="s">
        <v>8322</v>
      </c>
      <c r="C710" s="38">
        <v>16</v>
      </c>
      <c r="D710" s="50">
        <v>29737.886050000001</v>
      </c>
      <c r="E710" s="50">
        <v>292.77511428571398</v>
      </c>
      <c r="F710" s="50">
        <v>101.57245134222499</v>
      </c>
      <c r="G710" s="50">
        <v>6844.1755499999999</v>
      </c>
      <c r="H710" s="50">
        <v>129.719521428571</v>
      </c>
      <c r="I710" s="50">
        <v>52.761338267568803</v>
      </c>
      <c r="J710" s="50">
        <v>36582.061600000001</v>
      </c>
      <c r="K710" s="50">
        <v>422.49463571428601</v>
      </c>
      <c r="L710" s="50">
        <v>86.5858605237744</v>
      </c>
    </row>
    <row r="711" spans="1:12" ht="13.5" customHeight="1">
      <c r="A711" s="38" t="s">
        <v>127</v>
      </c>
      <c r="B711" s="49" t="s">
        <v>8322</v>
      </c>
      <c r="C711" s="38">
        <v>17</v>
      </c>
      <c r="D711" s="50">
        <v>149868.98694999999</v>
      </c>
      <c r="E711" s="50">
        <v>1362.9841428571399</v>
      </c>
      <c r="F711" s="50">
        <v>109.956515441066</v>
      </c>
      <c r="G711" s="50">
        <v>10198.25805</v>
      </c>
      <c r="H711" s="50">
        <v>417.79315714285701</v>
      </c>
      <c r="I711" s="50">
        <v>24.409825473787901</v>
      </c>
      <c r="J711" s="50">
        <v>160067.245</v>
      </c>
      <c r="K711" s="50">
        <v>1780.7773</v>
      </c>
      <c r="L711" s="50">
        <v>89.886166563331599</v>
      </c>
    </row>
    <row r="712" spans="1:12" ht="13.5" customHeight="1">
      <c r="A712" s="38" t="s">
        <v>127</v>
      </c>
      <c r="B712" s="49" t="s">
        <v>8322</v>
      </c>
      <c r="C712" s="38">
        <v>18</v>
      </c>
      <c r="D712" s="50">
        <v>29310.668600000001</v>
      </c>
      <c r="E712" s="50">
        <v>662.45127142857098</v>
      </c>
      <c r="F712" s="50">
        <v>44.245773031413698</v>
      </c>
      <c r="G712" s="50">
        <v>3587.6152999999999</v>
      </c>
      <c r="H712" s="50">
        <v>115.128757142857</v>
      </c>
      <c r="I712" s="50">
        <v>31.161765218644</v>
      </c>
      <c r="J712" s="50">
        <v>32898.283900000002</v>
      </c>
      <c r="K712" s="50">
        <v>777.58002857142901</v>
      </c>
      <c r="L712" s="50">
        <v>42.308550491504803</v>
      </c>
    </row>
    <row r="713" spans="1:12" ht="13.5" customHeight="1">
      <c r="A713" s="38" t="s">
        <v>127</v>
      </c>
      <c r="B713" s="49" t="s">
        <v>8322</v>
      </c>
      <c r="C713" s="38">
        <v>19</v>
      </c>
      <c r="D713" s="50">
        <v>9164.7291499999992</v>
      </c>
      <c r="E713" s="50">
        <v>437.54782142857101</v>
      </c>
      <c r="F713" s="50">
        <v>20.945662853668502</v>
      </c>
      <c r="G713" s="50">
        <v>1303.3620000000001</v>
      </c>
      <c r="H713" s="50">
        <v>355.52919285714302</v>
      </c>
      <c r="I713" s="50">
        <v>3.6659774392245499</v>
      </c>
      <c r="J713" s="50">
        <v>10468.09115</v>
      </c>
      <c r="K713" s="50">
        <v>793.07701428571397</v>
      </c>
      <c r="L713" s="50">
        <v>13.1993374684148</v>
      </c>
    </row>
    <row r="714" spans="1:12" ht="13.5" customHeight="1">
      <c r="A714" s="38" t="s">
        <v>127</v>
      </c>
      <c r="B714" s="49" t="s">
        <v>8322</v>
      </c>
      <c r="C714" s="38">
        <v>21</v>
      </c>
      <c r="D714" s="50">
        <v>14392.4671</v>
      </c>
      <c r="E714" s="50">
        <v>203.36810714285701</v>
      </c>
      <c r="F714" s="50">
        <v>70.770521996794301</v>
      </c>
      <c r="G714" s="50">
        <v>79712.913799999995</v>
      </c>
      <c r="H714" s="50">
        <v>2074.3063642857101</v>
      </c>
      <c r="I714" s="50">
        <v>38.428708108143503</v>
      </c>
      <c r="J714" s="50">
        <v>94105.380900000004</v>
      </c>
      <c r="K714" s="50">
        <v>2277.6744714285701</v>
      </c>
      <c r="L714" s="50">
        <v>41.316431334007298</v>
      </c>
    </row>
    <row r="715" spans="1:12" ht="13.5" customHeight="1">
      <c r="A715" s="38" t="s">
        <v>127</v>
      </c>
      <c r="B715" s="49" t="s">
        <v>8322</v>
      </c>
      <c r="C715" s="38">
        <v>22</v>
      </c>
      <c r="D715" s="50">
        <v>88173.561848249999</v>
      </c>
      <c r="E715" s="50">
        <v>291.16912142857097</v>
      </c>
      <c r="F715" s="50">
        <v>302.825936403014</v>
      </c>
      <c r="G715" s="50">
        <v>182689.4939</v>
      </c>
      <c r="H715" s="50">
        <v>942.01101428571405</v>
      </c>
      <c r="I715" s="50">
        <v>193.935624031451</v>
      </c>
      <c r="J715" s="50">
        <v>270863.05574824999</v>
      </c>
      <c r="K715" s="50">
        <v>1233.1801357142899</v>
      </c>
      <c r="L715" s="50">
        <v>219.64597701807801</v>
      </c>
    </row>
    <row r="716" spans="1:12" ht="13.5" customHeight="1">
      <c r="A716" s="38" t="s">
        <v>127</v>
      </c>
      <c r="B716" s="49" t="s">
        <v>8322</v>
      </c>
      <c r="C716" s="38">
        <v>23</v>
      </c>
      <c r="D716" s="50">
        <v>61720.378730299999</v>
      </c>
      <c r="E716" s="50">
        <v>943.658733706828</v>
      </c>
      <c r="F716" s="50">
        <v>65.405401895506699</v>
      </c>
      <c r="G716" s="50">
        <v>355850.21958545002</v>
      </c>
      <c r="H716" s="50">
        <v>5354.6442500831499</v>
      </c>
      <c r="I716" s="50">
        <v>66.456370015603596</v>
      </c>
      <c r="J716" s="50">
        <v>417570.59831575002</v>
      </c>
      <c r="K716" s="50">
        <v>6298.3029837899803</v>
      </c>
      <c r="L716" s="50">
        <v>66.298906132406898</v>
      </c>
    </row>
    <row r="717" spans="1:12" ht="13.5" customHeight="1">
      <c r="A717" s="38" t="s">
        <v>127</v>
      </c>
      <c r="B717" s="49" t="s">
        <v>8322</v>
      </c>
      <c r="C717" s="38">
        <v>24</v>
      </c>
      <c r="D717" s="50">
        <v>60609.093950000002</v>
      </c>
      <c r="E717" s="50">
        <v>676.42185714285699</v>
      </c>
      <c r="F717" s="50">
        <v>89.602506645789305</v>
      </c>
      <c r="G717" s="50">
        <v>145958.91959999999</v>
      </c>
      <c r="H717" s="50">
        <v>2276.1148928571401</v>
      </c>
      <c r="I717" s="50">
        <v>64.126340923318594</v>
      </c>
      <c r="J717" s="50">
        <v>206568.01355</v>
      </c>
      <c r="K717" s="50">
        <v>2952.5367500000002</v>
      </c>
      <c r="L717" s="50">
        <v>69.962893281514596</v>
      </c>
    </row>
    <row r="718" spans="1:12" ht="13.5" customHeight="1">
      <c r="A718" s="38" t="s">
        <v>127</v>
      </c>
      <c r="B718" s="49" t="s">
        <v>8322</v>
      </c>
      <c r="C718" s="38">
        <v>25</v>
      </c>
      <c r="D718" s="50">
        <v>83016.674799999993</v>
      </c>
      <c r="E718" s="50">
        <v>1152.0332285714301</v>
      </c>
      <c r="F718" s="50">
        <v>72.061007218467395</v>
      </c>
      <c r="G718" s="50">
        <v>105401.95245</v>
      </c>
      <c r="H718" s="50">
        <v>2104.0484716321498</v>
      </c>
      <c r="I718" s="50">
        <v>50.094830927653298</v>
      </c>
      <c r="J718" s="50">
        <v>188418.62724999999</v>
      </c>
      <c r="K718" s="50">
        <v>3256.0817002035801</v>
      </c>
      <c r="L718" s="50">
        <v>57.866676760051703</v>
      </c>
    </row>
    <row r="719" spans="1:12" ht="13.5" customHeight="1">
      <c r="A719" s="38" t="s">
        <v>127</v>
      </c>
      <c r="B719" s="49" t="s">
        <v>8322</v>
      </c>
      <c r="C719" s="38">
        <v>26</v>
      </c>
      <c r="D719" s="50">
        <v>32677.038349999999</v>
      </c>
      <c r="E719" s="50">
        <v>293.46950714285703</v>
      </c>
      <c r="F719" s="50">
        <v>111.34730373910099</v>
      </c>
      <c r="G719" s="50">
        <v>59730.637999999999</v>
      </c>
      <c r="H719" s="50">
        <v>1003.31664285714</v>
      </c>
      <c r="I719" s="50">
        <v>59.533187678323699</v>
      </c>
      <c r="J719" s="50">
        <v>92407.676349999994</v>
      </c>
      <c r="K719" s="50">
        <v>1296.7861499999999</v>
      </c>
      <c r="L719" s="50">
        <v>71.258993898107306</v>
      </c>
    </row>
    <row r="720" spans="1:12" ht="13.5" customHeight="1">
      <c r="A720" s="38" t="s">
        <v>127</v>
      </c>
      <c r="B720" s="49" t="s">
        <v>8322</v>
      </c>
      <c r="C720" s="38">
        <v>27</v>
      </c>
      <c r="D720" s="50">
        <v>2717.9052000000001</v>
      </c>
      <c r="E720" s="50">
        <v>63.103499999999997</v>
      </c>
      <c r="F720" s="50">
        <v>43.0705935486938</v>
      </c>
      <c r="G720" s="50">
        <v>67217.8398457</v>
      </c>
      <c r="H720" s="50">
        <v>2264.2009703175299</v>
      </c>
      <c r="I720" s="50">
        <v>29.687223319347599</v>
      </c>
      <c r="J720" s="50">
        <v>69935.745045699994</v>
      </c>
      <c r="K720" s="50">
        <v>2327.3044703175301</v>
      </c>
      <c r="L720" s="50">
        <v>30.050105578217799</v>
      </c>
    </row>
    <row r="721" spans="1:12" ht="13.5" customHeight="1">
      <c r="A721" s="38" t="s">
        <v>127</v>
      </c>
      <c r="B721" s="49" t="s">
        <v>8322</v>
      </c>
      <c r="C721" s="38">
        <v>29</v>
      </c>
      <c r="D721" s="50">
        <v>231351.79655</v>
      </c>
      <c r="E721" s="50">
        <v>3751.2643031235998</v>
      </c>
      <c r="F721" s="50">
        <v>61.673019509011397</v>
      </c>
      <c r="G721" s="50">
        <v>483022.29840000003</v>
      </c>
      <c r="H721" s="50">
        <v>9821.0550729591796</v>
      </c>
      <c r="I721" s="50">
        <v>49.182322552077899</v>
      </c>
      <c r="J721" s="50">
        <v>714374.09495000006</v>
      </c>
      <c r="K721" s="50">
        <v>13572.3193760828</v>
      </c>
      <c r="L721" s="50">
        <v>52.634636362070403</v>
      </c>
    </row>
    <row r="722" spans="1:12" ht="13.5" customHeight="1">
      <c r="A722" s="38" t="s">
        <v>121</v>
      </c>
      <c r="B722" s="49" t="s">
        <v>186</v>
      </c>
      <c r="C722" s="38">
        <v>12</v>
      </c>
      <c r="D722" s="50">
        <v>120625.91825</v>
      </c>
      <c r="E722" s="50">
        <v>1357.1649214285701</v>
      </c>
      <c r="F722" s="50">
        <v>88.880810537769705</v>
      </c>
      <c r="G722" s="50">
        <v>36949.582750000001</v>
      </c>
      <c r="H722" s="50">
        <v>323.10086428571401</v>
      </c>
      <c r="I722" s="50">
        <v>114.359281680305</v>
      </c>
      <c r="J722" s="50">
        <v>157575.50099999999</v>
      </c>
      <c r="K722" s="50">
        <v>1680.2657857142899</v>
      </c>
      <c r="L722" s="50">
        <v>93.7801045166281</v>
      </c>
    </row>
    <row r="723" spans="1:12" ht="13.5" customHeight="1">
      <c r="A723" s="38" t="s">
        <v>121</v>
      </c>
      <c r="B723" s="49" t="s">
        <v>186</v>
      </c>
      <c r="C723" s="38">
        <v>13</v>
      </c>
      <c r="D723" s="50">
        <v>0</v>
      </c>
      <c r="E723" s="50"/>
      <c r="F723" s="50"/>
      <c r="G723" s="50">
        <v>0</v>
      </c>
      <c r="H723" s="50"/>
      <c r="I723" s="50"/>
      <c r="J723" s="50">
        <v>0</v>
      </c>
      <c r="K723" s="50"/>
      <c r="L723" s="50"/>
    </row>
    <row r="724" spans="1:12" ht="13.5" customHeight="1">
      <c r="A724" s="38" t="s">
        <v>121</v>
      </c>
      <c r="B724" s="49" t="s">
        <v>186</v>
      </c>
      <c r="C724" s="38">
        <v>14</v>
      </c>
      <c r="D724" s="50">
        <v>1166.1179500000001</v>
      </c>
      <c r="E724" s="50">
        <v>37.924821428571398</v>
      </c>
      <c r="F724" s="50">
        <v>30.748146097307199</v>
      </c>
      <c r="G724" s="50">
        <v>2512.2199999999998</v>
      </c>
      <c r="H724" s="50">
        <v>60.326921428571403</v>
      </c>
      <c r="I724" s="50">
        <v>41.643431166540303</v>
      </c>
      <c r="J724" s="50">
        <v>3678.3379500000001</v>
      </c>
      <c r="K724" s="50">
        <v>98.251742857142901</v>
      </c>
      <c r="L724" s="50">
        <v>37.437890087591299</v>
      </c>
    </row>
    <row r="725" spans="1:12" ht="13.5" customHeight="1">
      <c r="A725" s="38" t="s">
        <v>121</v>
      </c>
      <c r="B725" s="49" t="s">
        <v>186</v>
      </c>
      <c r="C725" s="38">
        <v>15</v>
      </c>
      <c r="D725" s="50">
        <v>19273.85655</v>
      </c>
      <c r="E725" s="50">
        <v>147.38520714285701</v>
      </c>
      <c r="F725" s="50">
        <v>130.77198806877701</v>
      </c>
      <c r="G725" s="50">
        <v>410.2</v>
      </c>
      <c r="H725" s="50"/>
      <c r="I725" s="50"/>
      <c r="J725" s="50">
        <v>19684.056550000001</v>
      </c>
      <c r="K725" s="50">
        <v>147.38520714285701</v>
      </c>
      <c r="L725" s="50">
        <v>133.55517104861599</v>
      </c>
    </row>
    <row r="726" spans="1:12" ht="13.5" customHeight="1">
      <c r="A726" s="38" t="s">
        <v>121</v>
      </c>
      <c r="B726" s="49" t="s">
        <v>186</v>
      </c>
      <c r="C726" s="38">
        <v>16</v>
      </c>
      <c r="D726" s="50">
        <v>16428.252850000001</v>
      </c>
      <c r="E726" s="50">
        <v>117.67645</v>
      </c>
      <c r="F726" s="50">
        <v>139.60527233783799</v>
      </c>
      <c r="G726" s="50">
        <v>4717.3700500000004</v>
      </c>
      <c r="H726" s="50">
        <v>25.708207142857098</v>
      </c>
      <c r="I726" s="50">
        <v>183.496656292918</v>
      </c>
      <c r="J726" s="50">
        <v>21145.622899999998</v>
      </c>
      <c r="K726" s="50">
        <v>143.38465714285701</v>
      </c>
      <c r="L726" s="50">
        <v>147.474794872454</v>
      </c>
    </row>
    <row r="727" spans="1:12" ht="13.5" customHeight="1">
      <c r="A727" s="38" t="s">
        <v>121</v>
      </c>
      <c r="B727" s="49" t="s">
        <v>186</v>
      </c>
      <c r="C727" s="38">
        <v>17</v>
      </c>
      <c r="D727" s="50">
        <v>144993.12685</v>
      </c>
      <c r="E727" s="50">
        <v>1080.55499285714</v>
      </c>
      <c r="F727" s="50">
        <v>134.18394048286001</v>
      </c>
      <c r="G727" s="50">
        <v>4551.5270499999997</v>
      </c>
      <c r="H727" s="50">
        <v>77.126828571428604</v>
      </c>
      <c r="I727" s="50">
        <v>59.013538275915799</v>
      </c>
      <c r="J727" s="50">
        <v>149544.6539</v>
      </c>
      <c r="K727" s="50">
        <v>1157.6818214285699</v>
      </c>
      <c r="L727" s="50">
        <v>129.175954162831</v>
      </c>
    </row>
    <row r="728" spans="1:12" ht="13.5" customHeight="1">
      <c r="A728" s="38" t="s">
        <v>121</v>
      </c>
      <c r="B728" s="49" t="s">
        <v>186</v>
      </c>
      <c r="C728" s="38">
        <v>18</v>
      </c>
      <c r="D728" s="50">
        <v>19814.42715</v>
      </c>
      <c r="E728" s="50">
        <v>136.514907142857</v>
      </c>
      <c r="F728" s="50">
        <v>145.144787222871</v>
      </c>
      <c r="G728" s="50">
        <v>908.38969999999995</v>
      </c>
      <c r="H728" s="50">
        <v>12.1347357142857</v>
      </c>
      <c r="I728" s="50">
        <v>74.858630743032293</v>
      </c>
      <c r="J728" s="50">
        <v>20722.816849999999</v>
      </c>
      <c r="K728" s="50">
        <v>148.64964285714299</v>
      </c>
      <c r="L728" s="50">
        <v>139.40710822908099</v>
      </c>
    </row>
    <row r="729" spans="1:12" ht="13.5" customHeight="1">
      <c r="A729" s="38" t="s">
        <v>121</v>
      </c>
      <c r="B729" s="49" t="s">
        <v>186</v>
      </c>
      <c r="C729" s="38">
        <v>19</v>
      </c>
      <c r="D729" s="50">
        <v>23742.37545</v>
      </c>
      <c r="E729" s="50">
        <v>228.07717857142899</v>
      </c>
      <c r="F729" s="50">
        <v>104.097988227982</v>
      </c>
      <c r="G729" s="50">
        <v>3836.9998999999998</v>
      </c>
      <c r="H729" s="50">
        <v>186.42622857142899</v>
      </c>
      <c r="I729" s="50">
        <v>20.581867312355499</v>
      </c>
      <c r="J729" s="50">
        <v>27579.375349999998</v>
      </c>
      <c r="K729" s="50">
        <v>414.50340714285699</v>
      </c>
      <c r="L729" s="50">
        <v>66.535943673183993</v>
      </c>
    </row>
    <row r="730" spans="1:12" ht="13.5" customHeight="1">
      <c r="A730" s="38" t="s">
        <v>121</v>
      </c>
      <c r="B730" s="49" t="s">
        <v>186</v>
      </c>
      <c r="C730" s="38">
        <v>21</v>
      </c>
      <c r="D730" s="50">
        <v>18511.927500000002</v>
      </c>
      <c r="E730" s="50">
        <v>381.29345000000001</v>
      </c>
      <c r="F730" s="50">
        <v>48.550342262632597</v>
      </c>
      <c r="G730" s="50">
        <v>102413.1813</v>
      </c>
      <c r="H730" s="50">
        <v>3958.0369999999998</v>
      </c>
      <c r="I730" s="50">
        <v>25.874740761645199</v>
      </c>
      <c r="J730" s="50">
        <v>120925.1088</v>
      </c>
      <c r="K730" s="50">
        <v>4339.3304500000004</v>
      </c>
      <c r="L730" s="50">
        <v>27.867227488978202</v>
      </c>
    </row>
    <row r="731" spans="1:12" ht="13.5" customHeight="1">
      <c r="A731" s="38" t="s">
        <v>121</v>
      </c>
      <c r="B731" s="49" t="s">
        <v>186</v>
      </c>
      <c r="C731" s="38">
        <v>22</v>
      </c>
      <c r="D731" s="50">
        <v>196453.31995</v>
      </c>
      <c r="E731" s="50">
        <v>360.57856428571398</v>
      </c>
      <c r="F731" s="50">
        <v>544.828060811554</v>
      </c>
      <c r="G731" s="50">
        <v>199323.41344999999</v>
      </c>
      <c r="H731" s="50">
        <v>2270.52625655257</v>
      </c>
      <c r="I731" s="50">
        <v>87.7873192942683</v>
      </c>
      <c r="J731" s="50">
        <v>395776.73340000003</v>
      </c>
      <c r="K731" s="50">
        <v>2631.1048208382799</v>
      </c>
      <c r="L731" s="50">
        <v>150.42225998198899</v>
      </c>
    </row>
    <row r="732" spans="1:12" ht="13.5" customHeight="1">
      <c r="A732" s="38" t="s">
        <v>121</v>
      </c>
      <c r="B732" s="49" t="s">
        <v>186</v>
      </c>
      <c r="C732" s="38">
        <v>23</v>
      </c>
      <c r="D732" s="50">
        <v>78777.649181650006</v>
      </c>
      <c r="E732" s="50">
        <v>1302.2053786664501</v>
      </c>
      <c r="F732" s="50">
        <v>60.495564272913398</v>
      </c>
      <c r="G732" s="50">
        <v>347080.78624704998</v>
      </c>
      <c r="H732" s="50">
        <v>4574.0234516125201</v>
      </c>
      <c r="I732" s="50">
        <v>75.880849741749998</v>
      </c>
      <c r="J732" s="50">
        <v>425858.4354287</v>
      </c>
      <c r="K732" s="50">
        <v>5876.2288302789702</v>
      </c>
      <c r="L732" s="50">
        <v>72.471383897499194</v>
      </c>
    </row>
    <row r="733" spans="1:12" ht="13.5" customHeight="1">
      <c r="A733" s="38" t="s">
        <v>121</v>
      </c>
      <c r="B733" s="49" t="s">
        <v>186</v>
      </c>
      <c r="C733" s="38">
        <v>24</v>
      </c>
      <c r="D733" s="50">
        <v>48446.928</v>
      </c>
      <c r="E733" s="50">
        <v>480.25579285714298</v>
      </c>
      <c r="F733" s="50">
        <v>100.877342284159</v>
      </c>
      <c r="G733" s="50">
        <v>135842.91560000001</v>
      </c>
      <c r="H733" s="50">
        <v>1724.7942</v>
      </c>
      <c r="I733" s="50">
        <v>78.758912570554799</v>
      </c>
      <c r="J733" s="50">
        <v>184289.84359999999</v>
      </c>
      <c r="K733" s="50">
        <v>2205.0499928571398</v>
      </c>
      <c r="L733" s="50">
        <v>83.576265480135703</v>
      </c>
    </row>
    <row r="734" spans="1:12" ht="13.5" customHeight="1">
      <c r="A734" s="38" t="s">
        <v>121</v>
      </c>
      <c r="B734" s="49" t="s">
        <v>186</v>
      </c>
      <c r="C734" s="38">
        <v>25</v>
      </c>
      <c r="D734" s="50">
        <v>90727.001449999996</v>
      </c>
      <c r="E734" s="50">
        <v>2863.6950000000002</v>
      </c>
      <c r="F734" s="50">
        <v>31.6817962282995</v>
      </c>
      <c r="G734" s="50">
        <v>191545.29274999999</v>
      </c>
      <c r="H734" s="50">
        <v>3640.9010357142902</v>
      </c>
      <c r="I734" s="50">
        <v>52.609310407258</v>
      </c>
      <c r="J734" s="50">
        <v>282272.2942</v>
      </c>
      <c r="K734" s="50">
        <v>6504.5960357142903</v>
      </c>
      <c r="L734" s="50">
        <v>43.395822377000698</v>
      </c>
    </row>
    <row r="735" spans="1:12" ht="13.5" customHeight="1">
      <c r="A735" s="38" t="s">
        <v>121</v>
      </c>
      <c r="B735" s="49" t="s">
        <v>186</v>
      </c>
      <c r="C735" s="38">
        <v>26</v>
      </c>
      <c r="D735" s="50">
        <v>41232.915399999998</v>
      </c>
      <c r="E735" s="50">
        <v>395.60012857142902</v>
      </c>
      <c r="F735" s="50">
        <v>104.228771484221</v>
      </c>
      <c r="G735" s="50">
        <v>80974.699399999998</v>
      </c>
      <c r="H735" s="50">
        <v>1566.2385714285699</v>
      </c>
      <c r="I735" s="50">
        <v>51.700105512114099</v>
      </c>
      <c r="J735" s="50">
        <v>122207.6148</v>
      </c>
      <c r="K735" s="50">
        <v>1961.8387</v>
      </c>
      <c r="L735" s="50">
        <v>62.292386626892402</v>
      </c>
    </row>
    <row r="736" spans="1:12" ht="13.5" customHeight="1">
      <c r="A736" s="38" t="s">
        <v>121</v>
      </c>
      <c r="B736" s="49" t="s">
        <v>186</v>
      </c>
      <c r="C736" s="38">
        <v>27</v>
      </c>
      <c r="D736" s="50">
        <v>14388.54285</v>
      </c>
      <c r="E736" s="50">
        <v>427.23839285714303</v>
      </c>
      <c r="F736" s="50">
        <v>33.678019322601301</v>
      </c>
      <c r="G736" s="50">
        <v>97172.978786699998</v>
      </c>
      <c r="H736" s="50">
        <v>4284.00987467709</v>
      </c>
      <c r="I736" s="50">
        <v>22.682715873530601</v>
      </c>
      <c r="J736" s="50">
        <v>111561.5216367</v>
      </c>
      <c r="K736" s="50">
        <v>4711.2482675342399</v>
      </c>
      <c r="L736" s="50">
        <v>23.6798222682263</v>
      </c>
    </row>
    <row r="737" spans="1:12" ht="13.5" customHeight="1">
      <c r="A737" s="38" t="s">
        <v>121</v>
      </c>
      <c r="B737" s="49" t="s">
        <v>186</v>
      </c>
      <c r="C737" s="38">
        <v>29</v>
      </c>
      <c r="D737" s="50">
        <v>211191.8406</v>
      </c>
      <c r="E737" s="50">
        <v>2546.1494463712802</v>
      </c>
      <c r="F737" s="50">
        <v>82.945579216092995</v>
      </c>
      <c r="G737" s="50">
        <v>593349.21649999998</v>
      </c>
      <c r="H737" s="50">
        <v>8091.5948714285696</v>
      </c>
      <c r="I737" s="50">
        <v>73.329081093162102</v>
      </c>
      <c r="J737" s="50">
        <v>804541.05709999998</v>
      </c>
      <c r="K737" s="50">
        <v>10637.744317799799</v>
      </c>
      <c r="L737" s="50">
        <v>75.630794749765101</v>
      </c>
    </row>
    <row r="738" spans="1:12" ht="13.5" customHeight="1">
      <c r="A738" s="38" t="s">
        <v>120</v>
      </c>
      <c r="B738" s="49" t="s">
        <v>160</v>
      </c>
      <c r="C738" s="38">
        <v>12</v>
      </c>
      <c r="D738" s="50">
        <v>696334.69050000003</v>
      </c>
      <c r="E738" s="50">
        <v>6114.1022499999999</v>
      </c>
      <c r="F738" s="50">
        <v>113.88993216461201</v>
      </c>
      <c r="G738" s="50">
        <v>181037.52424999999</v>
      </c>
      <c r="H738" s="50">
        <v>1197.43087857143</v>
      </c>
      <c r="I738" s="50">
        <v>151.188287766542</v>
      </c>
      <c r="J738" s="50">
        <v>877372.21475000004</v>
      </c>
      <c r="K738" s="50">
        <v>7311.5331285714301</v>
      </c>
      <c r="L738" s="50">
        <v>119.998391489396</v>
      </c>
    </row>
    <row r="739" spans="1:12" ht="13.5" customHeight="1">
      <c r="A739" s="38" t="s">
        <v>120</v>
      </c>
      <c r="B739" s="49" t="s">
        <v>160</v>
      </c>
      <c r="C739" s="38">
        <v>13</v>
      </c>
      <c r="D739" s="50">
        <v>108999.95729999999</v>
      </c>
      <c r="E739" s="50">
        <v>286.01402857142898</v>
      </c>
      <c r="F739" s="50">
        <v>381.10003849960998</v>
      </c>
      <c r="G739" s="50">
        <v>55508.045749999997</v>
      </c>
      <c r="H739" s="50">
        <v>105.634559022556</v>
      </c>
      <c r="I739" s="50">
        <v>525.47240470940199</v>
      </c>
      <c r="J739" s="50">
        <v>164508.00305</v>
      </c>
      <c r="K739" s="50">
        <v>391.64858759398498</v>
      </c>
      <c r="L739" s="50">
        <v>420.039822077802</v>
      </c>
    </row>
    <row r="740" spans="1:12" ht="13.5" customHeight="1">
      <c r="A740" s="38" t="s">
        <v>120</v>
      </c>
      <c r="B740" s="49" t="s">
        <v>160</v>
      </c>
      <c r="C740" s="38">
        <v>14</v>
      </c>
      <c r="D740" s="50">
        <v>250046.4405</v>
      </c>
      <c r="E740" s="50">
        <v>1311.86538163265</v>
      </c>
      <c r="F740" s="50">
        <v>190.60373419474701</v>
      </c>
      <c r="G740" s="50">
        <v>85532.351150000002</v>
      </c>
      <c r="H740" s="50">
        <v>430.84427857142902</v>
      </c>
      <c r="I740" s="50">
        <v>198.522657498444</v>
      </c>
      <c r="J740" s="50">
        <v>335578.79165000003</v>
      </c>
      <c r="K740" s="50">
        <v>1742.7096602040799</v>
      </c>
      <c r="L740" s="50">
        <v>192.56150310815499</v>
      </c>
    </row>
    <row r="741" spans="1:12" ht="13.5" customHeight="1">
      <c r="A741" s="38" t="s">
        <v>120</v>
      </c>
      <c r="B741" s="49" t="s">
        <v>160</v>
      </c>
      <c r="C741" s="38">
        <v>15</v>
      </c>
      <c r="D741" s="50">
        <v>142795.16149999999</v>
      </c>
      <c r="E741" s="50">
        <v>848.00613571428596</v>
      </c>
      <c r="F741" s="50">
        <v>168.38930225395401</v>
      </c>
      <c r="G741" s="50">
        <v>5987.6472000000003</v>
      </c>
      <c r="H741" s="50">
        <v>54.076050000000002</v>
      </c>
      <c r="I741" s="50">
        <v>110.726415853229</v>
      </c>
      <c r="J741" s="50">
        <v>148782.80869999999</v>
      </c>
      <c r="K741" s="50">
        <v>902.08218571428597</v>
      </c>
      <c r="L741" s="50">
        <v>164.93265364972399</v>
      </c>
    </row>
    <row r="742" spans="1:12" ht="13.5" customHeight="1">
      <c r="A742" s="38" t="s">
        <v>120</v>
      </c>
      <c r="B742" s="49" t="s">
        <v>160</v>
      </c>
      <c r="C742" s="38">
        <v>16</v>
      </c>
      <c r="D742" s="50">
        <v>122353.69465</v>
      </c>
      <c r="E742" s="50">
        <v>2396.17245</v>
      </c>
      <c r="F742" s="50">
        <v>51.062140644343003</v>
      </c>
      <c r="G742" s="50">
        <v>105687.24950000001</v>
      </c>
      <c r="H742" s="50">
        <v>1152.61051428571</v>
      </c>
      <c r="I742" s="50">
        <v>91.693809999204802</v>
      </c>
      <c r="J742" s="50">
        <v>228040.94415</v>
      </c>
      <c r="K742" s="50">
        <v>3548.78296428571</v>
      </c>
      <c r="L742" s="50">
        <v>64.258915364777494</v>
      </c>
    </row>
    <row r="743" spans="1:12" ht="13.5" customHeight="1">
      <c r="A743" s="38" t="s">
        <v>120</v>
      </c>
      <c r="B743" s="49" t="s">
        <v>160</v>
      </c>
      <c r="C743" s="38">
        <v>17</v>
      </c>
      <c r="D743" s="50">
        <v>885597.83990000002</v>
      </c>
      <c r="E743" s="50">
        <v>4389.3932500000001</v>
      </c>
      <c r="F743" s="50">
        <v>201.758600667644</v>
      </c>
      <c r="G743" s="50">
        <v>96771.589399999997</v>
      </c>
      <c r="H743" s="50">
        <v>358.19895714285701</v>
      </c>
      <c r="I743" s="50">
        <v>270.161560971283</v>
      </c>
      <c r="J743" s="50">
        <v>982369.42929999996</v>
      </c>
      <c r="K743" s="50">
        <v>4747.5922071428604</v>
      </c>
      <c r="L743" s="50">
        <v>206.91950496969901</v>
      </c>
    </row>
    <row r="744" spans="1:12" ht="13.5" customHeight="1">
      <c r="A744" s="38" t="s">
        <v>120</v>
      </c>
      <c r="B744" s="49" t="s">
        <v>160</v>
      </c>
      <c r="C744" s="38">
        <v>18</v>
      </c>
      <c r="D744" s="50">
        <v>333648.9129</v>
      </c>
      <c r="E744" s="50">
        <v>739.285228571429</v>
      </c>
      <c r="F744" s="50">
        <v>451.31283570311899</v>
      </c>
      <c r="G744" s="50">
        <v>113600.82805</v>
      </c>
      <c r="H744" s="50">
        <v>408.86024285714302</v>
      </c>
      <c r="I744" s="50">
        <v>277.84757758824799</v>
      </c>
      <c r="J744" s="50">
        <v>447249.74095000001</v>
      </c>
      <c r="K744" s="50">
        <v>1148.1454714285701</v>
      </c>
      <c r="L744" s="50">
        <v>389.54100510757797</v>
      </c>
    </row>
    <row r="745" spans="1:12" ht="13.5" customHeight="1">
      <c r="A745" s="38" t="s">
        <v>120</v>
      </c>
      <c r="B745" s="49" t="s">
        <v>160</v>
      </c>
      <c r="C745" s="38">
        <v>19</v>
      </c>
      <c r="D745" s="50">
        <v>60239.164750000004</v>
      </c>
      <c r="E745" s="50">
        <v>631.95612857142896</v>
      </c>
      <c r="F745" s="50">
        <v>95.321751030683004</v>
      </c>
      <c r="G745" s="50">
        <v>29399.606349999998</v>
      </c>
      <c r="H745" s="50">
        <v>326.27577857142899</v>
      </c>
      <c r="I745" s="50">
        <v>90.1066161843939</v>
      </c>
      <c r="J745" s="50">
        <v>89638.771099999998</v>
      </c>
      <c r="K745" s="50">
        <v>958.23190714285704</v>
      </c>
      <c r="L745" s="50">
        <v>93.546009511699793</v>
      </c>
    </row>
    <row r="746" spans="1:12" ht="13.5" customHeight="1">
      <c r="A746" s="38" t="s">
        <v>120</v>
      </c>
      <c r="B746" s="49" t="s">
        <v>160</v>
      </c>
      <c r="C746" s="38">
        <v>21</v>
      </c>
      <c r="D746" s="50">
        <v>62274.213799999998</v>
      </c>
      <c r="E746" s="50">
        <v>1549.5911285714301</v>
      </c>
      <c r="F746" s="50">
        <v>40.187513113482197</v>
      </c>
      <c r="G746" s="50">
        <v>339257.81335000001</v>
      </c>
      <c r="H746" s="50">
        <v>8413.3452785714308</v>
      </c>
      <c r="I746" s="50">
        <v>40.323771593456499</v>
      </c>
      <c r="J746" s="50">
        <v>401532.02714999998</v>
      </c>
      <c r="K746" s="50">
        <v>9962.9364071428608</v>
      </c>
      <c r="L746" s="50">
        <v>40.302578551251699</v>
      </c>
    </row>
    <row r="747" spans="1:12" ht="13.5" customHeight="1">
      <c r="A747" s="38" t="s">
        <v>120</v>
      </c>
      <c r="B747" s="49" t="s">
        <v>160</v>
      </c>
      <c r="C747" s="38">
        <v>22</v>
      </c>
      <c r="D747" s="50">
        <v>421422.00527899998</v>
      </c>
      <c r="E747" s="50">
        <v>1698.00056428571</v>
      </c>
      <c r="F747" s="50">
        <v>248.18719978239599</v>
      </c>
      <c r="G747" s="50">
        <v>904114.36014999996</v>
      </c>
      <c r="H747" s="50">
        <v>8040.80920714286</v>
      </c>
      <c r="I747" s="50">
        <v>112.440717949986</v>
      </c>
      <c r="J747" s="50">
        <v>1325536.365429</v>
      </c>
      <c r="K747" s="50">
        <v>9738.8097714285705</v>
      </c>
      <c r="L747" s="50">
        <v>136.108661791282</v>
      </c>
    </row>
    <row r="748" spans="1:12" ht="13.5" customHeight="1">
      <c r="A748" s="38" t="s">
        <v>120</v>
      </c>
      <c r="B748" s="49" t="s">
        <v>160</v>
      </c>
      <c r="C748" s="38">
        <v>23</v>
      </c>
      <c r="D748" s="50">
        <v>170651.91880370001</v>
      </c>
      <c r="E748" s="50">
        <v>4167.2511903611403</v>
      </c>
      <c r="F748" s="50">
        <v>40.9507157136144</v>
      </c>
      <c r="G748" s="50">
        <v>1083662.4262963999</v>
      </c>
      <c r="H748" s="50">
        <v>20951.559767585699</v>
      </c>
      <c r="I748" s="50">
        <v>51.722279310819602</v>
      </c>
      <c r="J748" s="50">
        <v>1254314.3451000999</v>
      </c>
      <c r="K748" s="50">
        <v>25118.810957946898</v>
      </c>
      <c r="L748" s="50">
        <v>49.935259563043502</v>
      </c>
    </row>
    <row r="749" spans="1:12" ht="13.5" customHeight="1">
      <c r="A749" s="38" t="s">
        <v>120</v>
      </c>
      <c r="B749" s="49" t="s">
        <v>160</v>
      </c>
      <c r="C749" s="38">
        <v>24</v>
      </c>
      <c r="D749" s="50">
        <v>176930.39735000001</v>
      </c>
      <c r="E749" s="50">
        <v>2097.1222214285699</v>
      </c>
      <c r="F749" s="50">
        <v>84.368185860657206</v>
      </c>
      <c r="G749" s="50">
        <v>600838.27145</v>
      </c>
      <c r="H749" s="50">
        <v>12593.0388642857</v>
      </c>
      <c r="I749" s="50">
        <v>47.711936564731602</v>
      </c>
      <c r="J749" s="50">
        <v>777768.66879999998</v>
      </c>
      <c r="K749" s="50">
        <v>14690.1610857143</v>
      </c>
      <c r="L749" s="50">
        <v>52.944869988958501</v>
      </c>
    </row>
    <row r="750" spans="1:12" ht="13.5" customHeight="1">
      <c r="A750" s="38" t="s">
        <v>120</v>
      </c>
      <c r="B750" s="49" t="s">
        <v>160</v>
      </c>
      <c r="C750" s="38">
        <v>25</v>
      </c>
      <c r="D750" s="50">
        <v>194959.07670000001</v>
      </c>
      <c r="E750" s="50">
        <v>5056.6572075752802</v>
      </c>
      <c r="F750" s="50">
        <v>38.554932378634597</v>
      </c>
      <c r="G750" s="50">
        <v>319251.54275000002</v>
      </c>
      <c r="H750" s="50">
        <v>13141.2734785714</v>
      </c>
      <c r="I750" s="50">
        <v>24.293805563865799</v>
      </c>
      <c r="J750" s="50">
        <v>514210.61945</v>
      </c>
      <c r="K750" s="50">
        <v>18197.930686146701</v>
      </c>
      <c r="L750" s="50">
        <v>28.256543467408999</v>
      </c>
    </row>
    <row r="751" spans="1:12" ht="13.5" customHeight="1">
      <c r="A751" s="38" t="s">
        <v>120</v>
      </c>
      <c r="B751" s="49" t="s">
        <v>160</v>
      </c>
      <c r="C751" s="38">
        <v>26</v>
      </c>
      <c r="D751" s="50">
        <v>64745.749400000001</v>
      </c>
      <c r="E751" s="50">
        <v>506.61502142857103</v>
      </c>
      <c r="F751" s="50">
        <v>127.80069019159301</v>
      </c>
      <c r="G751" s="50">
        <v>101711.85265</v>
      </c>
      <c r="H751" s="50">
        <v>4594.4338471101401</v>
      </c>
      <c r="I751" s="50">
        <v>22.138060103743999</v>
      </c>
      <c r="J751" s="50">
        <v>166457.60204999999</v>
      </c>
      <c r="K751" s="50">
        <v>5101.0488685387099</v>
      </c>
      <c r="L751" s="50">
        <v>32.632034379565702</v>
      </c>
    </row>
    <row r="752" spans="1:12" ht="13.5" customHeight="1">
      <c r="A752" s="38" t="s">
        <v>120</v>
      </c>
      <c r="B752" s="49" t="s">
        <v>160</v>
      </c>
      <c r="C752" s="38">
        <v>27</v>
      </c>
      <c r="D752" s="50">
        <v>46302.217472099997</v>
      </c>
      <c r="E752" s="50">
        <v>1717.0705639661001</v>
      </c>
      <c r="F752" s="50">
        <v>26.965820999895801</v>
      </c>
      <c r="G752" s="50">
        <v>241041.4739172</v>
      </c>
      <c r="H752" s="50">
        <v>16917.748179633702</v>
      </c>
      <c r="I752" s="50">
        <v>14.247846188382001</v>
      </c>
      <c r="J752" s="50">
        <v>287343.69138929999</v>
      </c>
      <c r="K752" s="50">
        <v>18634.818743599801</v>
      </c>
      <c r="L752" s="50">
        <v>15.419720220675</v>
      </c>
    </row>
    <row r="753" spans="1:12" ht="13.5" customHeight="1">
      <c r="A753" s="38" t="s">
        <v>120</v>
      </c>
      <c r="B753" s="49" t="s">
        <v>160</v>
      </c>
      <c r="C753" s="38">
        <v>29</v>
      </c>
      <c r="D753" s="50">
        <v>521070.86745000002</v>
      </c>
      <c r="E753" s="50">
        <v>10815.6593340699</v>
      </c>
      <c r="F753" s="50">
        <v>48.177448212389599</v>
      </c>
      <c r="G753" s="50">
        <v>1459498.6643999999</v>
      </c>
      <c r="H753" s="50">
        <v>33145.6318225918</v>
      </c>
      <c r="I753" s="50">
        <v>44.0329112509243</v>
      </c>
      <c r="J753" s="50">
        <v>1980569.5318499999</v>
      </c>
      <c r="K753" s="50">
        <v>43961.291156661697</v>
      </c>
      <c r="L753" s="50">
        <v>45.052578751429003</v>
      </c>
    </row>
    <row r="754" spans="1:12" ht="13.5" customHeight="1">
      <c r="A754" s="38" t="s">
        <v>121</v>
      </c>
      <c r="B754" s="49" t="s">
        <v>8323</v>
      </c>
      <c r="C754" s="38">
        <v>12</v>
      </c>
      <c r="D754" s="50">
        <v>56254.099199999997</v>
      </c>
      <c r="E754" s="50">
        <v>97.982542857142903</v>
      </c>
      <c r="F754" s="50">
        <v>574.12369142141597</v>
      </c>
      <c r="G754" s="50">
        <v>14139.089250000001</v>
      </c>
      <c r="H754" s="50">
        <v>63.198178571428599</v>
      </c>
      <c r="I754" s="50">
        <v>223.72621441960601</v>
      </c>
      <c r="J754" s="50">
        <v>70393.188450000001</v>
      </c>
      <c r="K754" s="50">
        <v>161.18072142857099</v>
      </c>
      <c r="L754" s="50">
        <v>436.73454136508099</v>
      </c>
    </row>
    <row r="755" spans="1:12" ht="13.5" customHeight="1">
      <c r="A755" s="38" t="s">
        <v>121</v>
      </c>
      <c r="B755" s="49" t="s">
        <v>8323</v>
      </c>
      <c r="C755" s="38">
        <v>13</v>
      </c>
      <c r="D755" s="50">
        <v>0</v>
      </c>
      <c r="E755" s="50"/>
      <c r="F755" s="50"/>
      <c r="G755" s="50">
        <v>0</v>
      </c>
      <c r="H755" s="50"/>
      <c r="I755" s="50"/>
      <c r="J755" s="50">
        <v>0</v>
      </c>
      <c r="K755" s="50"/>
      <c r="L755" s="50"/>
    </row>
    <row r="756" spans="1:12" ht="13.5" customHeight="1">
      <c r="A756" s="38" t="s">
        <v>121</v>
      </c>
      <c r="B756" s="49" t="s">
        <v>8323</v>
      </c>
      <c r="C756" s="38">
        <v>14</v>
      </c>
      <c r="D756" s="50">
        <v>1381.5106000000001</v>
      </c>
      <c r="E756" s="50">
        <v>8.3632357142857092</v>
      </c>
      <c r="F756" s="50">
        <v>165.18852836350899</v>
      </c>
      <c r="G756" s="50">
        <v>1215.3726999999999</v>
      </c>
      <c r="H756" s="50">
        <v>9.3065499999999997</v>
      </c>
      <c r="I756" s="50">
        <v>130.59325958599101</v>
      </c>
      <c r="J756" s="50">
        <v>2596.8833</v>
      </c>
      <c r="K756" s="50">
        <v>17.669785714285702</v>
      </c>
      <c r="L756" s="50">
        <v>146.967447256616</v>
      </c>
    </row>
    <row r="757" spans="1:12" ht="13.5" customHeight="1">
      <c r="A757" s="38" t="s">
        <v>121</v>
      </c>
      <c r="B757" s="49" t="s">
        <v>8323</v>
      </c>
      <c r="C757" s="38">
        <v>15</v>
      </c>
      <c r="D757" s="50">
        <v>11642.86305</v>
      </c>
      <c r="E757" s="50">
        <v>12.461271428571401</v>
      </c>
      <c r="F757" s="50">
        <v>934.32384622527604</v>
      </c>
      <c r="G757" s="50">
        <v>205.1</v>
      </c>
      <c r="H757" s="50"/>
      <c r="I757" s="50"/>
      <c r="J757" s="50">
        <v>11847.96305</v>
      </c>
      <c r="K757" s="50">
        <v>12.461271428571401</v>
      </c>
      <c r="L757" s="50">
        <v>950.78284089332794</v>
      </c>
    </row>
    <row r="758" spans="1:12" ht="13.5" customHeight="1">
      <c r="A758" s="38" t="s">
        <v>121</v>
      </c>
      <c r="B758" s="49" t="s">
        <v>8323</v>
      </c>
      <c r="C758" s="38">
        <v>16</v>
      </c>
      <c r="D758" s="50">
        <v>7133.6715000000004</v>
      </c>
      <c r="E758" s="50">
        <v>34.631799999999998</v>
      </c>
      <c r="F758" s="50">
        <v>205.986160118735</v>
      </c>
      <c r="G758" s="50">
        <v>110.9109</v>
      </c>
      <c r="H758" s="50"/>
      <c r="I758" s="50"/>
      <c r="J758" s="50">
        <v>7244.5824000000002</v>
      </c>
      <c r="K758" s="50">
        <v>34.631799999999998</v>
      </c>
      <c r="L758" s="50">
        <v>209.18873405367299</v>
      </c>
    </row>
    <row r="759" spans="1:12" ht="13.5" customHeight="1">
      <c r="A759" s="38" t="s">
        <v>121</v>
      </c>
      <c r="B759" s="49" t="s">
        <v>8323</v>
      </c>
      <c r="C759" s="38">
        <v>17</v>
      </c>
      <c r="D759" s="50">
        <v>45401.537649999998</v>
      </c>
      <c r="E759" s="50">
        <v>116.403214285714</v>
      </c>
      <c r="F759" s="50">
        <v>390.03680378241899</v>
      </c>
      <c r="G759" s="50">
        <v>1281.1593499999999</v>
      </c>
      <c r="H759" s="50">
        <v>20.550121428571401</v>
      </c>
      <c r="I759" s="50">
        <v>62.343152299760497</v>
      </c>
      <c r="J759" s="50">
        <v>46682.697</v>
      </c>
      <c r="K759" s="50">
        <v>136.953335714286</v>
      </c>
      <c r="L759" s="50">
        <v>340.86571719136703</v>
      </c>
    </row>
    <row r="760" spans="1:12" ht="13.5" customHeight="1">
      <c r="A760" s="38" t="s">
        <v>121</v>
      </c>
      <c r="B760" s="49" t="s">
        <v>8323</v>
      </c>
      <c r="C760" s="38">
        <v>18</v>
      </c>
      <c r="D760" s="50">
        <v>2959.8732500000001</v>
      </c>
      <c r="E760" s="50">
        <v>25.586107142857099</v>
      </c>
      <c r="F760" s="50">
        <v>115.682828711452</v>
      </c>
      <c r="G760" s="50">
        <v>152.922</v>
      </c>
      <c r="H760" s="50"/>
      <c r="I760" s="50"/>
      <c r="J760" s="50">
        <v>3112.7952500000001</v>
      </c>
      <c r="K760" s="50">
        <v>25.586107142857099</v>
      </c>
      <c r="L760" s="50">
        <v>121.659587862275</v>
      </c>
    </row>
    <row r="761" spans="1:12" ht="13.5" customHeight="1">
      <c r="A761" s="38" t="s">
        <v>121</v>
      </c>
      <c r="B761" s="49" t="s">
        <v>8323</v>
      </c>
      <c r="C761" s="38">
        <v>19</v>
      </c>
      <c r="D761" s="50">
        <v>2992.8127500000001</v>
      </c>
      <c r="E761" s="50">
        <v>8.6189142857142897</v>
      </c>
      <c r="F761" s="50">
        <v>347.23779014260998</v>
      </c>
      <c r="G761" s="50">
        <v>1420.9817</v>
      </c>
      <c r="H761" s="50">
        <v>5.2997142857142903</v>
      </c>
      <c r="I761" s="50">
        <v>268.124208852229</v>
      </c>
      <c r="J761" s="50">
        <v>4413.7944500000003</v>
      </c>
      <c r="K761" s="50">
        <v>13.9186285714286</v>
      </c>
      <c r="L761" s="50">
        <v>317.11417740253597</v>
      </c>
    </row>
    <row r="762" spans="1:12" ht="13.5" customHeight="1">
      <c r="A762" s="38" t="s">
        <v>121</v>
      </c>
      <c r="B762" s="49" t="s">
        <v>8323</v>
      </c>
      <c r="C762" s="38">
        <v>21</v>
      </c>
      <c r="D762" s="50">
        <v>4619.6323499999999</v>
      </c>
      <c r="E762" s="50">
        <v>33.082535714285697</v>
      </c>
      <c r="F762" s="50">
        <v>139.63960894343299</v>
      </c>
      <c r="G762" s="50">
        <v>39277.513500000001</v>
      </c>
      <c r="H762" s="50">
        <v>1046.0390071428601</v>
      </c>
      <c r="I762" s="50">
        <v>37.548803851285001</v>
      </c>
      <c r="J762" s="50">
        <v>43897.145850000001</v>
      </c>
      <c r="K762" s="50">
        <v>1079.12154285714</v>
      </c>
      <c r="L762" s="50">
        <v>40.6785928244704</v>
      </c>
    </row>
    <row r="763" spans="1:12" ht="13.5" customHeight="1">
      <c r="A763" s="38" t="s">
        <v>121</v>
      </c>
      <c r="B763" s="49" t="s">
        <v>8323</v>
      </c>
      <c r="C763" s="38">
        <v>22</v>
      </c>
      <c r="D763" s="50">
        <v>43316.545899999997</v>
      </c>
      <c r="E763" s="50">
        <v>83.142264285714305</v>
      </c>
      <c r="F763" s="50">
        <v>520.99309866213002</v>
      </c>
      <c r="G763" s="50">
        <v>175165.10694999999</v>
      </c>
      <c r="H763" s="50">
        <v>595.19678184771203</v>
      </c>
      <c r="I763" s="50">
        <v>294.29780585543898</v>
      </c>
      <c r="J763" s="50">
        <v>218481.65285000001</v>
      </c>
      <c r="K763" s="50">
        <v>678.339046133426</v>
      </c>
      <c r="L763" s="50">
        <v>322.083262190727</v>
      </c>
    </row>
    <row r="764" spans="1:12" ht="13.5" customHeight="1">
      <c r="A764" s="38" t="s">
        <v>121</v>
      </c>
      <c r="B764" s="49" t="s">
        <v>8323</v>
      </c>
      <c r="C764" s="38">
        <v>23</v>
      </c>
      <c r="D764" s="50">
        <v>33523.7914561</v>
      </c>
      <c r="E764" s="50">
        <v>241.254495039463</v>
      </c>
      <c r="F764" s="50">
        <v>138.956131990893</v>
      </c>
      <c r="G764" s="50">
        <v>153635.21120620001</v>
      </c>
      <c r="H764" s="50">
        <v>1003.16042207747</v>
      </c>
      <c r="I764" s="50">
        <v>153.15118880790101</v>
      </c>
      <c r="J764" s="50">
        <v>187159.00266229999</v>
      </c>
      <c r="K764" s="50">
        <v>1244.4149171169299</v>
      </c>
      <c r="L764" s="50">
        <v>150.39919570870401</v>
      </c>
    </row>
    <row r="765" spans="1:12" ht="13.5" customHeight="1">
      <c r="A765" s="38" t="s">
        <v>121</v>
      </c>
      <c r="B765" s="49" t="s">
        <v>8323</v>
      </c>
      <c r="C765" s="38">
        <v>24</v>
      </c>
      <c r="D765" s="50">
        <v>15202.126550000001</v>
      </c>
      <c r="E765" s="50">
        <v>53.958178571428597</v>
      </c>
      <c r="F765" s="50">
        <v>281.73906074082498</v>
      </c>
      <c r="G765" s="50">
        <v>45419.642050000002</v>
      </c>
      <c r="H765" s="50">
        <v>463.43431428571398</v>
      </c>
      <c r="I765" s="50">
        <v>98.006644415195595</v>
      </c>
      <c r="J765" s="50">
        <v>60621.768600000003</v>
      </c>
      <c r="K765" s="50">
        <v>517.392492857143</v>
      </c>
      <c r="L765" s="50">
        <v>117.167855036386</v>
      </c>
    </row>
    <row r="766" spans="1:12" ht="13.5" customHeight="1">
      <c r="A766" s="38" t="s">
        <v>121</v>
      </c>
      <c r="B766" s="49" t="s">
        <v>8323</v>
      </c>
      <c r="C766" s="38">
        <v>25</v>
      </c>
      <c r="D766" s="50">
        <v>46413.438950000003</v>
      </c>
      <c r="E766" s="50">
        <v>688.111692857143</v>
      </c>
      <c r="F766" s="50">
        <v>67.450443629702704</v>
      </c>
      <c r="G766" s="50">
        <v>86232.643400000001</v>
      </c>
      <c r="H766" s="50">
        <v>3805.7731571428599</v>
      </c>
      <c r="I766" s="50">
        <v>22.6583771127174</v>
      </c>
      <c r="J766" s="50">
        <v>132646.08235000001</v>
      </c>
      <c r="K766" s="50">
        <v>4493.8848500000004</v>
      </c>
      <c r="L766" s="50">
        <v>29.517018521291199</v>
      </c>
    </row>
    <row r="767" spans="1:12" ht="13.5" customHeight="1">
      <c r="A767" s="38" t="s">
        <v>121</v>
      </c>
      <c r="B767" s="49" t="s">
        <v>8323</v>
      </c>
      <c r="C767" s="38">
        <v>26</v>
      </c>
      <c r="D767" s="50">
        <v>40020.006999999998</v>
      </c>
      <c r="E767" s="50">
        <v>101.1532</v>
      </c>
      <c r="F767" s="50">
        <v>395.63757745676901</v>
      </c>
      <c r="G767" s="50">
        <v>27863.582050000001</v>
      </c>
      <c r="H767" s="50">
        <v>431.35329999999999</v>
      </c>
      <c r="I767" s="50">
        <v>64.595731735447501</v>
      </c>
      <c r="J767" s="50">
        <v>67883.589049999995</v>
      </c>
      <c r="K767" s="50">
        <v>532.50649999999996</v>
      </c>
      <c r="L767" s="50">
        <v>127.47936231764299</v>
      </c>
    </row>
    <row r="768" spans="1:12" ht="13.5" customHeight="1">
      <c r="A768" s="38" t="s">
        <v>121</v>
      </c>
      <c r="B768" s="49" t="s">
        <v>8323</v>
      </c>
      <c r="C768" s="38">
        <v>27</v>
      </c>
      <c r="D768" s="50">
        <v>1368.9148</v>
      </c>
      <c r="E768" s="50">
        <v>11.9416571428571</v>
      </c>
      <c r="F768" s="50">
        <v>114.633570837261</v>
      </c>
      <c r="G768" s="50">
        <v>22790.54925</v>
      </c>
      <c r="H768" s="50">
        <v>425.46119285714298</v>
      </c>
      <c r="I768" s="50">
        <v>53.5666933497561</v>
      </c>
      <c r="J768" s="50">
        <v>24159.464049999999</v>
      </c>
      <c r="K768" s="50">
        <v>437.40285</v>
      </c>
      <c r="L768" s="50">
        <v>55.233897195685898</v>
      </c>
    </row>
    <row r="769" spans="1:12" ht="13.5" customHeight="1">
      <c r="A769" s="38" t="s">
        <v>121</v>
      </c>
      <c r="B769" s="49" t="s">
        <v>8323</v>
      </c>
      <c r="C769" s="38">
        <v>29</v>
      </c>
      <c r="D769" s="50">
        <v>82958.019950000002</v>
      </c>
      <c r="E769" s="50">
        <v>445.842078571429</v>
      </c>
      <c r="F769" s="50">
        <v>186.070413577415</v>
      </c>
      <c r="G769" s="50">
        <v>289632.37469999999</v>
      </c>
      <c r="H769" s="50">
        <v>2000.10001703125</v>
      </c>
      <c r="I769" s="50">
        <v>144.80894566957801</v>
      </c>
      <c r="J769" s="50">
        <v>372590.39464999997</v>
      </c>
      <c r="K769" s="50">
        <v>2445.9420956026802</v>
      </c>
      <c r="L769" s="50">
        <v>152.33001440215801</v>
      </c>
    </row>
    <row r="770" spans="1:12" ht="13.5" customHeight="1">
      <c r="A770" s="38" t="s">
        <v>126</v>
      </c>
      <c r="B770" s="49" t="s">
        <v>8324</v>
      </c>
      <c r="C770" s="38">
        <v>12</v>
      </c>
      <c r="D770" s="50">
        <v>191018.61485000001</v>
      </c>
      <c r="E770" s="50">
        <v>1009.88204285714</v>
      </c>
      <c r="F770" s="50">
        <v>189.14943205601799</v>
      </c>
      <c r="G770" s="50">
        <v>71408.708450000006</v>
      </c>
      <c r="H770" s="50">
        <v>457.40512857142897</v>
      </c>
      <c r="I770" s="50">
        <v>156.11698249432499</v>
      </c>
      <c r="J770" s="50">
        <v>262427.32329999999</v>
      </c>
      <c r="K770" s="50">
        <v>1467.28717142857</v>
      </c>
      <c r="L770" s="50">
        <v>178.852053238152</v>
      </c>
    </row>
    <row r="771" spans="1:12" ht="13.5" customHeight="1">
      <c r="A771" s="38" t="s">
        <v>126</v>
      </c>
      <c r="B771" s="49" t="s">
        <v>8324</v>
      </c>
      <c r="C771" s="38">
        <v>13</v>
      </c>
      <c r="D771" s="50">
        <v>18889.7153</v>
      </c>
      <c r="E771" s="50">
        <v>41.552085714285703</v>
      </c>
      <c r="F771" s="50">
        <v>454.60330029848899</v>
      </c>
      <c r="G771" s="50">
        <v>13459.60145</v>
      </c>
      <c r="H771" s="50">
        <v>20.413978571428601</v>
      </c>
      <c r="I771" s="50">
        <v>659.33259422727497</v>
      </c>
      <c r="J771" s="50">
        <v>32349.316750000002</v>
      </c>
      <c r="K771" s="50">
        <v>61.966064285714303</v>
      </c>
      <c r="L771" s="50">
        <v>522.04891698209497</v>
      </c>
    </row>
    <row r="772" spans="1:12" ht="13.5" customHeight="1">
      <c r="A772" s="38" t="s">
        <v>126</v>
      </c>
      <c r="B772" s="49" t="s">
        <v>8324</v>
      </c>
      <c r="C772" s="38">
        <v>14</v>
      </c>
      <c r="D772" s="50">
        <v>43986.637349999997</v>
      </c>
      <c r="E772" s="50">
        <v>122.140364285714</v>
      </c>
      <c r="F772" s="50">
        <v>360.13186637551797</v>
      </c>
      <c r="G772" s="50">
        <v>11812.38955</v>
      </c>
      <c r="H772" s="50">
        <v>62.472085714285697</v>
      </c>
      <c r="I772" s="50">
        <v>189.08268252837999</v>
      </c>
      <c r="J772" s="50">
        <v>55799.026899999997</v>
      </c>
      <c r="K772" s="50">
        <v>184.61245</v>
      </c>
      <c r="L772" s="50">
        <v>302.24953354987701</v>
      </c>
    </row>
    <row r="773" spans="1:12" ht="13.5" customHeight="1">
      <c r="A773" s="38" t="s">
        <v>126</v>
      </c>
      <c r="B773" s="49" t="s">
        <v>8324</v>
      </c>
      <c r="C773" s="38">
        <v>15</v>
      </c>
      <c r="D773" s="50">
        <v>29597.1103</v>
      </c>
      <c r="E773" s="50">
        <v>76.350992857142899</v>
      </c>
      <c r="F773" s="50">
        <v>387.645388651041</v>
      </c>
      <c r="G773" s="50">
        <v>205.1</v>
      </c>
      <c r="H773" s="50"/>
      <c r="I773" s="50"/>
      <c r="J773" s="50">
        <v>29802.210299999999</v>
      </c>
      <c r="K773" s="50">
        <v>76.350992857142899</v>
      </c>
      <c r="L773" s="50">
        <v>390.331666750708</v>
      </c>
    </row>
    <row r="774" spans="1:12" ht="13.5" customHeight="1">
      <c r="A774" s="38" t="s">
        <v>126</v>
      </c>
      <c r="B774" s="49" t="s">
        <v>8324</v>
      </c>
      <c r="C774" s="38">
        <v>16</v>
      </c>
      <c r="D774" s="50">
        <v>63682.076000000001</v>
      </c>
      <c r="E774" s="50">
        <v>326.38805000000002</v>
      </c>
      <c r="F774" s="50">
        <v>195.11154283988</v>
      </c>
      <c r="G774" s="50">
        <v>24214.724699999999</v>
      </c>
      <c r="H774" s="50">
        <v>187.07380714285699</v>
      </c>
      <c r="I774" s="50">
        <v>129.439417895145</v>
      </c>
      <c r="J774" s="50">
        <v>87896.800700000007</v>
      </c>
      <c r="K774" s="50">
        <v>513.46185714285696</v>
      </c>
      <c r="L774" s="50">
        <v>171.18467414327301</v>
      </c>
    </row>
    <row r="775" spans="1:12" ht="13.5" customHeight="1">
      <c r="A775" s="38" t="s">
        <v>126</v>
      </c>
      <c r="B775" s="49" t="s">
        <v>8324</v>
      </c>
      <c r="C775" s="38">
        <v>17</v>
      </c>
      <c r="D775" s="50">
        <v>246766.52179999999</v>
      </c>
      <c r="E775" s="50">
        <v>723.03583571428601</v>
      </c>
      <c r="F775" s="50">
        <v>341.29224252933398</v>
      </c>
      <c r="G775" s="50">
        <v>43104.822849999997</v>
      </c>
      <c r="H775" s="50">
        <v>132.37499285714301</v>
      </c>
      <c r="I775" s="50">
        <v>325.62663022401898</v>
      </c>
      <c r="J775" s="50">
        <v>289871.34464999998</v>
      </c>
      <c r="K775" s="50">
        <v>855.41082857142897</v>
      </c>
      <c r="L775" s="50">
        <v>338.86798596423802</v>
      </c>
    </row>
    <row r="776" spans="1:12" ht="13.5" customHeight="1">
      <c r="A776" s="38" t="s">
        <v>126</v>
      </c>
      <c r="B776" s="49" t="s">
        <v>8324</v>
      </c>
      <c r="C776" s="38">
        <v>18</v>
      </c>
      <c r="D776" s="50">
        <v>29350.024850000002</v>
      </c>
      <c r="E776" s="50">
        <v>62.395271428571398</v>
      </c>
      <c r="F776" s="50">
        <v>470.38860763029402</v>
      </c>
      <c r="G776" s="50">
        <v>1830.5043000000001</v>
      </c>
      <c r="H776" s="50">
        <v>7.5396999999999998</v>
      </c>
      <c r="I776" s="50">
        <v>242.78211334668501</v>
      </c>
      <c r="J776" s="50">
        <v>31180.529149999998</v>
      </c>
      <c r="K776" s="50">
        <v>69.934971428571401</v>
      </c>
      <c r="L776" s="50">
        <v>445.85031655938297</v>
      </c>
    </row>
    <row r="777" spans="1:12" ht="13.5" customHeight="1">
      <c r="A777" s="38" t="s">
        <v>126</v>
      </c>
      <c r="B777" s="49" t="s">
        <v>8324</v>
      </c>
      <c r="C777" s="38">
        <v>19</v>
      </c>
      <c r="D777" s="50">
        <v>21692.805950000002</v>
      </c>
      <c r="E777" s="50">
        <v>321.58488571428597</v>
      </c>
      <c r="F777" s="50">
        <v>67.455925056357003</v>
      </c>
      <c r="G777" s="50">
        <v>10609.686949999999</v>
      </c>
      <c r="H777" s="50">
        <v>191.28172142857099</v>
      </c>
      <c r="I777" s="50">
        <v>55.466287477770699</v>
      </c>
      <c r="J777" s="50">
        <v>32302.492900000001</v>
      </c>
      <c r="K777" s="50">
        <v>512.86660714285699</v>
      </c>
      <c r="L777" s="50">
        <v>62.984199887676198</v>
      </c>
    </row>
    <row r="778" spans="1:12" ht="13.5" customHeight="1">
      <c r="A778" s="38" t="s">
        <v>126</v>
      </c>
      <c r="B778" s="49" t="s">
        <v>8324</v>
      </c>
      <c r="C778" s="38">
        <v>21</v>
      </c>
      <c r="D778" s="50">
        <v>23418.195599999999</v>
      </c>
      <c r="E778" s="50">
        <v>185.85825714285701</v>
      </c>
      <c r="F778" s="50">
        <v>126.00029700052499</v>
      </c>
      <c r="G778" s="50">
        <v>83385.403950000007</v>
      </c>
      <c r="H778" s="50">
        <v>850.61957857142897</v>
      </c>
      <c r="I778" s="50">
        <v>98.029020317215696</v>
      </c>
      <c r="J778" s="50">
        <v>106803.59955</v>
      </c>
      <c r="K778" s="50">
        <v>1036.47783571429</v>
      </c>
      <c r="L778" s="50">
        <v>103.04475008517301</v>
      </c>
    </row>
    <row r="779" spans="1:12" ht="13.5" customHeight="1">
      <c r="A779" s="38" t="s">
        <v>126</v>
      </c>
      <c r="B779" s="49" t="s">
        <v>8324</v>
      </c>
      <c r="C779" s="38">
        <v>22</v>
      </c>
      <c r="D779" s="50">
        <v>180338.043641</v>
      </c>
      <c r="E779" s="50">
        <v>141.01938571428599</v>
      </c>
      <c r="F779" s="50">
        <v>1278.81739611585</v>
      </c>
      <c r="G779" s="50">
        <v>248376.87275000001</v>
      </c>
      <c r="H779" s="50">
        <v>633.82622470485501</v>
      </c>
      <c r="I779" s="50">
        <v>391.86903770928399</v>
      </c>
      <c r="J779" s="50">
        <v>428714.91639099998</v>
      </c>
      <c r="K779" s="50">
        <v>774.84561041914105</v>
      </c>
      <c r="L779" s="50">
        <v>553.29075963803098</v>
      </c>
    </row>
    <row r="780" spans="1:12" ht="13.5" customHeight="1">
      <c r="A780" s="38" t="s">
        <v>126</v>
      </c>
      <c r="B780" s="49" t="s">
        <v>8324</v>
      </c>
      <c r="C780" s="38">
        <v>23</v>
      </c>
      <c r="D780" s="50">
        <v>58980.035653600004</v>
      </c>
      <c r="E780" s="50">
        <v>554.27388237540595</v>
      </c>
      <c r="F780" s="50">
        <v>106.40955226112099</v>
      </c>
      <c r="G780" s="50">
        <v>355926.42869949999</v>
      </c>
      <c r="H780" s="50">
        <v>2568.3753175663101</v>
      </c>
      <c r="I780" s="50">
        <v>138.580380470547</v>
      </c>
      <c r="J780" s="50">
        <v>414906.46435309999</v>
      </c>
      <c r="K780" s="50">
        <v>3122.6491999417199</v>
      </c>
      <c r="L780" s="50">
        <v>132.870020865887</v>
      </c>
    </row>
    <row r="781" spans="1:12" ht="13.5" customHeight="1">
      <c r="A781" s="38" t="s">
        <v>126</v>
      </c>
      <c r="B781" s="49" t="s">
        <v>8324</v>
      </c>
      <c r="C781" s="38">
        <v>24</v>
      </c>
      <c r="D781" s="50">
        <v>78473.775250000006</v>
      </c>
      <c r="E781" s="50">
        <v>390.65485000000001</v>
      </c>
      <c r="F781" s="50">
        <v>200.87751438386101</v>
      </c>
      <c r="G781" s="50">
        <v>123651.73020000001</v>
      </c>
      <c r="H781" s="50">
        <v>772.26325714285701</v>
      </c>
      <c r="I781" s="50">
        <v>160.11603433973301</v>
      </c>
      <c r="J781" s="50">
        <v>202125.50545</v>
      </c>
      <c r="K781" s="50">
        <v>1162.91810714286</v>
      </c>
      <c r="L781" s="50">
        <v>173.808890074467</v>
      </c>
    </row>
    <row r="782" spans="1:12" ht="13.5" customHeight="1">
      <c r="A782" s="38" t="s">
        <v>126</v>
      </c>
      <c r="B782" s="49" t="s">
        <v>8324</v>
      </c>
      <c r="C782" s="38">
        <v>25</v>
      </c>
      <c r="D782" s="50">
        <v>101971.61384999999</v>
      </c>
      <c r="E782" s="50">
        <v>952.94709103451601</v>
      </c>
      <c r="F782" s="50">
        <v>107.006584950377</v>
      </c>
      <c r="G782" s="50">
        <v>189634.02175000001</v>
      </c>
      <c r="H782" s="50">
        <v>3338.93798921283</v>
      </c>
      <c r="I782" s="50">
        <v>56.794712079905104</v>
      </c>
      <c r="J782" s="50">
        <v>291605.63559999998</v>
      </c>
      <c r="K782" s="50">
        <v>4291.8850802473398</v>
      </c>
      <c r="L782" s="50">
        <v>67.943486404625403</v>
      </c>
    </row>
    <row r="783" spans="1:12" ht="13.5" customHeight="1">
      <c r="A783" s="38" t="s">
        <v>126</v>
      </c>
      <c r="B783" s="49" t="s">
        <v>8324</v>
      </c>
      <c r="C783" s="38">
        <v>26</v>
      </c>
      <c r="D783" s="50">
        <v>40967.997499999998</v>
      </c>
      <c r="E783" s="50">
        <v>106.173035714286</v>
      </c>
      <c r="F783" s="50">
        <v>385.860658729264</v>
      </c>
      <c r="G783" s="50">
        <v>65191.201950000002</v>
      </c>
      <c r="H783" s="50">
        <v>937.35470714285702</v>
      </c>
      <c r="I783" s="50">
        <v>69.548060572191204</v>
      </c>
      <c r="J783" s="50">
        <v>106159.19945</v>
      </c>
      <c r="K783" s="50">
        <v>1043.5277428571401</v>
      </c>
      <c r="L783" s="50">
        <v>101.73107536110101</v>
      </c>
    </row>
    <row r="784" spans="1:12" ht="13.5" customHeight="1">
      <c r="A784" s="38" t="s">
        <v>126</v>
      </c>
      <c r="B784" s="49" t="s">
        <v>8324</v>
      </c>
      <c r="C784" s="38">
        <v>27</v>
      </c>
      <c r="D784" s="50">
        <v>7916.5343000000003</v>
      </c>
      <c r="E784" s="50">
        <v>34.684564285714302</v>
      </c>
      <c r="F784" s="50">
        <v>228.24372925049599</v>
      </c>
      <c r="G784" s="50">
        <v>50045.917423799998</v>
      </c>
      <c r="H784" s="50">
        <v>1236.65249323942</v>
      </c>
      <c r="I784" s="50">
        <v>40.468860651955801</v>
      </c>
      <c r="J784" s="50">
        <v>57962.451723799997</v>
      </c>
      <c r="K784" s="50">
        <v>1271.3370575251399</v>
      </c>
      <c r="L784" s="50">
        <v>45.591726742106601</v>
      </c>
    </row>
    <row r="785" spans="1:12" ht="13.5" customHeight="1">
      <c r="A785" s="38" t="s">
        <v>126</v>
      </c>
      <c r="B785" s="49" t="s">
        <v>8324</v>
      </c>
      <c r="C785" s="38">
        <v>29</v>
      </c>
      <c r="D785" s="50">
        <v>184769.07610000001</v>
      </c>
      <c r="E785" s="50">
        <v>1490.1486785714301</v>
      </c>
      <c r="F785" s="50">
        <v>123.993718718815</v>
      </c>
      <c r="G785" s="50">
        <v>474896.04550000001</v>
      </c>
      <c r="H785" s="50">
        <v>6588.1831336413497</v>
      </c>
      <c r="I785" s="50">
        <v>72.083006174347304</v>
      </c>
      <c r="J785" s="50">
        <v>659665.12159999995</v>
      </c>
      <c r="K785" s="50">
        <v>8078.3318122127803</v>
      </c>
      <c r="L785" s="50">
        <v>81.658582110073993</v>
      </c>
    </row>
    <row r="786" spans="1:12" ht="13.5" customHeight="1">
      <c r="A786" s="38" t="s">
        <v>128</v>
      </c>
      <c r="B786" s="49" t="s">
        <v>210</v>
      </c>
      <c r="C786" s="38">
        <v>12</v>
      </c>
      <c r="D786" s="50">
        <v>54546.907700000003</v>
      </c>
      <c r="E786" s="50">
        <v>898.15077857142899</v>
      </c>
      <c r="F786" s="50">
        <v>60.732461632734598</v>
      </c>
      <c r="G786" s="50">
        <v>19946.43</v>
      </c>
      <c r="H786" s="50">
        <v>205.30163571428599</v>
      </c>
      <c r="I786" s="50">
        <v>97.156702773469704</v>
      </c>
      <c r="J786" s="50">
        <v>74493.337700000004</v>
      </c>
      <c r="K786" s="50">
        <v>1103.4524142857099</v>
      </c>
      <c r="L786" s="50">
        <v>67.509334100483997</v>
      </c>
    </row>
    <row r="787" spans="1:12" ht="13.5" customHeight="1">
      <c r="A787" s="38" t="s">
        <v>128</v>
      </c>
      <c r="B787" s="49" t="s">
        <v>210</v>
      </c>
      <c r="C787" s="38">
        <v>13</v>
      </c>
      <c r="D787" s="50">
        <v>0</v>
      </c>
      <c r="E787" s="50"/>
      <c r="F787" s="50"/>
      <c r="G787" s="50">
        <v>0</v>
      </c>
      <c r="H787" s="50"/>
      <c r="I787" s="50"/>
      <c r="J787" s="50">
        <v>0</v>
      </c>
      <c r="K787" s="50"/>
      <c r="L787" s="50"/>
    </row>
    <row r="788" spans="1:12" ht="13.5" customHeight="1">
      <c r="A788" s="38" t="s">
        <v>128</v>
      </c>
      <c r="B788" s="49" t="s">
        <v>210</v>
      </c>
      <c r="C788" s="38">
        <v>14</v>
      </c>
      <c r="D788" s="50">
        <v>3497.6460000000002</v>
      </c>
      <c r="E788" s="50"/>
      <c r="F788" s="50"/>
      <c r="G788" s="50">
        <v>3403.5997499999999</v>
      </c>
      <c r="H788" s="50">
        <v>44.407035714285698</v>
      </c>
      <c r="I788" s="50">
        <v>76.645506624191597</v>
      </c>
      <c r="J788" s="50">
        <v>6901.24575</v>
      </c>
      <c r="K788" s="50">
        <v>44.407035714285698</v>
      </c>
      <c r="L788" s="50">
        <v>155.40883643759801</v>
      </c>
    </row>
    <row r="789" spans="1:12" ht="13.5" customHeight="1">
      <c r="A789" s="38" t="s">
        <v>128</v>
      </c>
      <c r="B789" s="49" t="s">
        <v>210</v>
      </c>
      <c r="C789" s="38">
        <v>15</v>
      </c>
      <c r="D789" s="50">
        <v>9503.7888999999996</v>
      </c>
      <c r="E789" s="50">
        <v>107.465728571429</v>
      </c>
      <c r="F789" s="50">
        <v>88.435532204885007</v>
      </c>
      <c r="G789" s="50">
        <v>205.1</v>
      </c>
      <c r="H789" s="50"/>
      <c r="I789" s="50"/>
      <c r="J789" s="50">
        <v>9708.8888999999999</v>
      </c>
      <c r="K789" s="50">
        <v>107.465728571429</v>
      </c>
      <c r="L789" s="50">
        <v>90.3440476239535</v>
      </c>
    </row>
    <row r="790" spans="1:12" ht="13.5" customHeight="1">
      <c r="A790" s="38" t="s">
        <v>128</v>
      </c>
      <c r="B790" s="49" t="s">
        <v>210</v>
      </c>
      <c r="C790" s="38">
        <v>16</v>
      </c>
      <c r="D790" s="50">
        <v>13607.802100000001</v>
      </c>
      <c r="E790" s="50">
        <v>77.822814285714301</v>
      </c>
      <c r="F790" s="50">
        <v>174.85620669076701</v>
      </c>
      <c r="G790" s="50">
        <v>1860.6201000000001</v>
      </c>
      <c r="H790" s="50">
        <v>40.110692857142901</v>
      </c>
      <c r="I790" s="50">
        <v>46.3871343889953</v>
      </c>
      <c r="J790" s="50">
        <v>15468.422200000001</v>
      </c>
      <c r="K790" s="50">
        <v>117.933507142857</v>
      </c>
      <c r="L790" s="50">
        <v>131.16223348859199</v>
      </c>
    </row>
    <row r="791" spans="1:12" ht="13.5" customHeight="1">
      <c r="A791" s="38" t="s">
        <v>128</v>
      </c>
      <c r="B791" s="49" t="s">
        <v>210</v>
      </c>
      <c r="C791" s="38">
        <v>17</v>
      </c>
      <c r="D791" s="50">
        <v>102860.0566</v>
      </c>
      <c r="E791" s="50">
        <v>561.830357142857</v>
      </c>
      <c r="F791" s="50">
        <v>183.08027555343699</v>
      </c>
      <c r="G791" s="50">
        <v>3853.3427499999998</v>
      </c>
      <c r="H791" s="50">
        <v>97.660935714285699</v>
      </c>
      <c r="I791" s="50">
        <v>39.456336577331598</v>
      </c>
      <c r="J791" s="50">
        <v>106713.39935000001</v>
      </c>
      <c r="K791" s="50">
        <v>659.49129285714298</v>
      </c>
      <c r="L791" s="50">
        <v>161.81168804773901</v>
      </c>
    </row>
    <row r="792" spans="1:12" ht="13.5" customHeight="1">
      <c r="A792" s="38" t="s">
        <v>128</v>
      </c>
      <c r="B792" s="49" t="s">
        <v>210</v>
      </c>
      <c r="C792" s="38">
        <v>18</v>
      </c>
      <c r="D792" s="50">
        <v>18923.9761</v>
      </c>
      <c r="E792" s="50">
        <v>114.159992857143</v>
      </c>
      <c r="F792" s="50">
        <v>165.76714509505101</v>
      </c>
      <c r="G792" s="50">
        <v>118.29040000000001</v>
      </c>
      <c r="H792" s="50"/>
      <c r="I792" s="50"/>
      <c r="J792" s="50">
        <v>19042.266500000002</v>
      </c>
      <c r="K792" s="50">
        <v>114.159992857143</v>
      </c>
      <c r="L792" s="50">
        <v>166.803325958763</v>
      </c>
    </row>
    <row r="793" spans="1:12" ht="13.5" customHeight="1">
      <c r="A793" s="38" t="s">
        <v>128</v>
      </c>
      <c r="B793" s="49" t="s">
        <v>210</v>
      </c>
      <c r="C793" s="38">
        <v>19</v>
      </c>
      <c r="D793" s="50">
        <v>4427.8534</v>
      </c>
      <c r="E793" s="50">
        <v>150.80754999999999</v>
      </c>
      <c r="F793" s="50">
        <v>29.360953082256199</v>
      </c>
      <c r="G793" s="50">
        <v>2712.8872500000002</v>
      </c>
      <c r="H793" s="50">
        <v>161.59427142857101</v>
      </c>
      <c r="I793" s="50">
        <v>16.788263754753</v>
      </c>
      <c r="J793" s="50">
        <v>7140.7406499999997</v>
      </c>
      <c r="K793" s="50">
        <v>312.401821428571</v>
      </c>
      <c r="L793" s="50">
        <v>22.857551269536</v>
      </c>
    </row>
    <row r="794" spans="1:12" ht="13.5" customHeight="1">
      <c r="A794" s="38" t="s">
        <v>128</v>
      </c>
      <c r="B794" s="49" t="s">
        <v>210</v>
      </c>
      <c r="C794" s="38">
        <v>21</v>
      </c>
      <c r="D794" s="50">
        <v>10610.99085</v>
      </c>
      <c r="E794" s="50">
        <v>171.408735714286</v>
      </c>
      <c r="F794" s="50">
        <v>61.904609504191399</v>
      </c>
      <c r="G794" s="50">
        <v>82332.320250000004</v>
      </c>
      <c r="H794" s="50">
        <v>3421.2700357142899</v>
      </c>
      <c r="I794" s="50">
        <v>24.064841240399399</v>
      </c>
      <c r="J794" s="50">
        <v>92943.311100000006</v>
      </c>
      <c r="K794" s="50">
        <v>3592.6787714285701</v>
      </c>
      <c r="L794" s="50">
        <v>25.870197981280299</v>
      </c>
    </row>
    <row r="795" spans="1:12" ht="13.5" customHeight="1">
      <c r="A795" s="38" t="s">
        <v>128</v>
      </c>
      <c r="B795" s="49" t="s">
        <v>210</v>
      </c>
      <c r="C795" s="38">
        <v>22</v>
      </c>
      <c r="D795" s="50">
        <v>223794.0122084</v>
      </c>
      <c r="E795" s="50">
        <v>475.56531428571401</v>
      </c>
      <c r="F795" s="50">
        <v>470.58522874935102</v>
      </c>
      <c r="G795" s="50">
        <v>136797.65835000001</v>
      </c>
      <c r="H795" s="50">
        <v>124.05975714285699</v>
      </c>
      <c r="I795" s="50">
        <v>1102.67552912001</v>
      </c>
      <c r="J795" s="50">
        <v>360591.67055839999</v>
      </c>
      <c r="K795" s="50">
        <v>599.625071428571</v>
      </c>
      <c r="L795" s="50">
        <v>601.361897192377</v>
      </c>
    </row>
    <row r="796" spans="1:12" ht="13.5" customHeight="1">
      <c r="A796" s="38" t="s">
        <v>128</v>
      </c>
      <c r="B796" s="49" t="s">
        <v>210</v>
      </c>
      <c r="C796" s="38">
        <v>23</v>
      </c>
      <c r="D796" s="50">
        <v>42852.877781900002</v>
      </c>
      <c r="E796" s="50">
        <v>651.69024989208299</v>
      </c>
      <c r="F796" s="50">
        <v>65.756512068419397</v>
      </c>
      <c r="G796" s="50">
        <v>302735.32774560002</v>
      </c>
      <c r="H796" s="50">
        <v>3517.0751978714502</v>
      </c>
      <c r="I796" s="50">
        <v>86.075875752903102</v>
      </c>
      <c r="J796" s="50">
        <v>345588.20552750002</v>
      </c>
      <c r="K796" s="50">
        <v>4168.7654477635297</v>
      </c>
      <c r="L796" s="50">
        <v>82.899412273938694</v>
      </c>
    </row>
    <row r="797" spans="1:12" ht="13.5" customHeight="1">
      <c r="A797" s="38" t="s">
        <v>128</v>
      </c>
      <c r="B797" s="49" t="s">
        <v>210</v>
      </c>
      <c r="C797" s="38">
        <v>24</v>
      </c>
      <c r="D797" s="50">
        <v>33051.834799999997</v>
      </c>
      <c r="E797" s="50">
        <v>413.98330079365098</v>
      </c>
      <c r="F797" s="50">
        <v>79.838570146757306</v>
      </c>
      <c r="G797" s="50">
        <v>96223.842199999999</v>
      </c>
      <c r="H797" s="50">
        <v>1448.5276285714299</v>
      </c>
      <c r="I797" s="50">
        <v>66.428724107180599</v>
      </c>
      <c r="J797" s="50">
        <v>129275.677</v>
      </c>
      <c r="K797" s="50">
        <v>1862.5109293650801</v>
      </c>
      <c r="L797" s="50">
        <v>69.409352160993507</v>
      </c>
    </row>
    <row r="798" spans="1:12" ht="13.5" customHeight="1">
      <c r="A798" s="38" t="s">
        <v>128</v>
      </c>
      <c r="B798" s="49" t="s">
        <v>210</v>
      </c>
      <c r="C798" s="38">
        <v>25</v>
      </c>
      <c r="D798" s="50">
        <v>45052.718849999997</v>
      </c>
      <c r="E798" s="50">
        <v>1269.39641195335</v>
      </c>
      <c r="F798" s="50">
        <v>35.491449657300301</v>
      </c>
      <c r="G798" s="50">
        <v>127020.18945000001</v>
      </c>
      <c r="H798" s="50">
        <v>3992.4278285714299</v>
      </c>
      <c r="I798" s="50">
        <v>31.8152750416657</v>
      </c>
      <c r="J798" s="50">
        <v>172072.90830000001</v>
      </c>
      <c r="K798" s="50">
        <v>5261.8242405247802</v>
      </c>
      <c r="L798" s="50">
        <v>32.7021391126585</v>
      </c>
    </row>
    <row r="799" spans="1:12" ht="13.5" customHeight="1">
      <c r="A799" s="38" t="s">
        <v>128</v>
      </c>
      <c r="B799" s="49" t="s">
        <v>210</v>
      </c>
      <c r="C799" s="38">
        <v>26</v>
      </c>
      <c r="D799" s="50">
        <v>18906.687699999999</v>
      </c>
      <c r="E799" s="50">
        <v>216.60533571428601</v>
      </c>
      <c r="F799" s="50">
        <v>87.286343328767103</v>
      </c>
      <c r="G799" s="50">
        <v>42706.862650000003</v>
      </c>
      <c r="H799" s="50">
        <v>1146.3975642857099</v>
      </c>
      <c r="I799" s="50">
        <v>37.253099605640998</v>
      </c>
      <c r="J799" s="50">
        <v>61613.550349999998</v>
      </c>
      <c r="K799" s="50">
        <v>1363.0029</v>
      </c>
      <c r="L799" s="50">
        <v>45.204269447995998</v>
      </c>
    </row>
    <row r="800" spans="1:12" ht="13.5" customHeight="1">
      <c r="A800" s="38" t="s">
        <v>128</v>
      </c>
      <c r="B800" s="49" t="s">
        <v>210</v>
      </c>
      <c r="C800" s="38">
        <v>27</v>
      </c>
      <c r="D800" s="50">
        <v>14631.4321</v>
      </c>
      <c r="E800" s="50">
        <v>306.6463</v>
      </c>
      <c r="F800" s="50">
        <v>47.714360486332303</v>
      </c>
      <c r="G800" s="50">
        <v>87362.988970100007</v>
      </c>
      <c r="H800" s="50">
        <v>4561.1098750114297</v>
      </c>
      <c r="I800" s="50">
        <v>19.1538882780983</v>
      </c>
      <c r="J800" s="50">
        <v>101994.4210701</v>
      </c>
      <c r="K800" s="50">
        <v>4867.7561750114301</v>
      </c>
      <c r="L800" s="50">
        <v>20.953066957972801</v>
      </c>
    </row>
    <row r="801" spans="1:12" ht="13.5" customHeight="1">
      <c r="A801" s="38" t="s">
        <v>128</v>
      </c>
      <c r="B801" s="49" t="s">
        <v>210</v>
      </c>
      <c r="C801" s="38">
        <v>29</v>
      </c>
      <c r="D801" s="50">
        <v>164995.51079999999</v>
      </c>
      <c r="E801" s="50">
        <v>2206.09318265306</v>
      </c>
      <c r="F801" s="50">
        <v>74.790816678729499</v>
      </c>
      <c r="G801" s="50">
        <v>281030.60960000003</v>
      </c>
      <c r="H801" s="50">
        <v>6104.10508571429</v>
      </c>
      <c r="I801" s="50">
        <v>46.039608698367402</v>
      </c>
      <c r="J801" s="50">
        <v>446026.12040000001</v>
      </c>
      <c r="K801" s="50">
        <v>8310.1982683673505</v>
      </c>
      <c r="L801" s="50">
        <v>53.672139459992401</v>
      </c>
    </row>
    <row r="802" spans="1:12" ht="13.5" customHeight="1">
      <c r="A802" s="38" t="s">
        <v>9117</v>
      </c>
      <c r="B802" s="49" t="s">
        <v>193</v>
      </c>
      <c r="C802" s="38">
        <v>12</v>
      </c>
      <c r="D802" s="50">
        <v>271808.15610000002</v>
      </c>
      <c r="E802" s="50">
        <v>263.074835714286</v>
      </c>
      <c r="F802" s="50">
        <v>1033.1970952751999</v>
      </c>
      <c r="G802" s="50">
        <v>54599.512750000002</v>
      </c>
      <c r="H802" s="50">
        <v>63.630949999999999</v>
      </c>
      <c r="I802" s="50">
        <v>858.06534005857202</v>
      </c>
      <c r="J802" s="50">
        <v>326407.66885000002</v>
      </c>
      <c r="K802" s="50">
        <v>326.70578571428598</v>
      </c>
      <c r="L802" s="50">
        <v>999.08750662730404</v>
      </c>
    </row>
    <row r="803" spans="1:12" ht="13.5" customHeight="1">
      <c r="A803" s="38" t="s">
        <v>9117</v>
      </c>
      <c r="B803" s="49" t="s">
        <v>193</v>
      </c>
      <c r="C803" s="38">
        <v>13</v>
      </c>
      <c r="D803" s="50">
        <v>18307.584599999998</v>
      </c>
      <c r="E803" s="50">
        <v>12.0647642857143</v>
      </c>
      <c r="F803" s="50">
        <v>1517.4423773598101</v>
      </c>
      <c r="G803" s="50">
        <v>22836.555700000001</v>
      </c>
      <c r="H803" s="50">
        <v>12.183400000000001</v>
      </c>
      <c r="I803" s="50">
        <v>1874.39923994944</v>
      </c>
      <c r="J803" s="50">
        <v>41144.140299999999</v>
      </c>
      <c r="K803" s="50">
        <v>24.248164285714299</v>
      </c>
      <c r="L803" s="50">
        <v>1696.79402593952</v>
      </c>
    </row>
    <row r="804" spans="1:12" ht="13.5" customHeight="1">
      <c r="A804" s="38" t="s">
        <v>9117</v>
      </c>
      <c r="B804" s="49" t="s">
        <v>193</v>
      </c>
      <c r="C804" s="38">
        <v>14</v>
      </c>
      <c r="D804" s="50">
        <v>50392.904600000002</v>
      </c>
      <c r="E804" s="50">
        <v>27.506607142857099</v>
      </c>
      <c r="F804" s="50">
        <v>1832.0290953472199</v>
      </c>
      <c r="G804" s="50">
        <v>12376.097900000001</v>
      </c>
      <c r="H804" s="50">
        <v>24.4127785714286</v>
      </c>
      <c r="I804" s="50">
        <v>506.95163042540099</v>
      </c>
      <c r="J804" s="50">
        <v>62769.002500000002</v>
      </c>
      <c r="K804" s="50">
        <v>51.919385714285703</v>
      </c>
      <c r="L804" s="50">
        <v>1208.9704382370801</v>
      </c>
    </row>
    <row r="805" spans="1:12" ht="13.5" customHeight="1">
      <c r="A805" s="38" t="s">
        <v>9117</v>
      </c>
      <c r="B805" s="49" t="s">
        <v>193</v>
      </c>
      <c r="C805" s="38">
        <v>15</v>
      </c>
      <c r="D805" s="50">
        <v>51723.847099999999</v>
      </c>
      <c r="E805" s="50">
        <v>24.1015785714286</v>
      </c>
      <c r="F805" s="50">
        <v>2146.07715203005</v>
      </c>
      <c r="G805" s="50">
        <v>102.55</v>
      </c>
      <c r="H805" s="50"/>
      <c r="I805" s="50"/>
      <c r="J805" s="50">
        <v>51826.397100000002</v>
      </c>
      <c r="K805" s="50">
        <v>24.1015785714286</v>
      </c>
      <c r="L805" s="50">
        <v>2150.33206005179</v>
      </c>
    </row>
    <row r="806" spans="1:12" ht="13.5" customHeight="1">
      <c r="A806" s="38" t="s">
        <v>9117</v>
      </c>
      <c r="B806" s="49" t="s">
        <v>193</v>
      </c>
      <c r="C806" s="38">
        <v>16</v>
      </c>
      <c r="D806" s="50">
        <v>98056.726850000006</v>
      </c>
      <c r="E806" s="50">
        <v>401.98561428571401</v>
      </c>
      <c r="F806" s="50">
        <v>243.930935250597</v>
      </c>
      <c r="G806" s="50">
        <v>12352.3593</v>
      </c>
      <c r="H806" s="50">
        <v>23.009899999999998</v>
      </c>
      <c r="I806" s="50">
        <v>536.82803054337501</v>
      </c>
      <c r="J806" s="50">
        <v>110409.08615</v>
      </c>
      <c r="K806" s="50">
        <v>424.99551428571402</v>
      </c>
      <c r="L806" s="50">
        <v>259.788827031653</v>
      </c>
    </row>
    <row r="807" spans="1:12" ht="13.5" customHeight="1">
      <c r="A807" s="38" t="s">
        <v>9117</v>
      </c>
      <c r="B807" s="49" t="s">
        <v>193</v>
      </c>
      <c r="C807" s="38">
        <v>17</v>
      </c>
      <c r="D807" s="50">
        <v>431805.60704999999</v>
      </c>
      <c r="E807" s="50">
        <v>276.54599999999999</v>
      </c>
      <c r="F807" s="50">
        <v>1561.4241646959299</v>
      </c>
      <c r="G807" s="50">
        <v>51157.490949999999</v>
      </c>
      <c r="H807" s="50">
        <v>193.52139285714301</v>
      </c>
      <c r="I807" s="50">
        <v>264.35057227892298</v>
      </c>
      <c r="J807" s="50">
        <v>482963.098</v>
      </c>
      <c r="K807" s="50">
        <v>470.06739285714298</v>
      </c>
      <c r="L807" s="50">
        <v>1027.43373681904</v>
      </c>
    </row>
    <row r="808" spans="1:12" ht="13.5" customHeight="1">
      <c r="A808" s="38" t="s">
        <v>9117</v>
      </c>
      <c r="B808" s="49" t="s">
        <v>193</v>
      </c>
      <c r="C808" s="38">
        <v>18</v>
      </c>
      <c r="D808" s="50">
        <v>8276.00965</v>
      </c>
      <c r="E808" s="50">
        <v>44.297907142857099</v>
      </c>
      <c r="F808" s="50">
        <v>186.82619978660699</v>
      </c>
      <c r="G808" s="50">
        <v>402.99259999999998</v>
      </c>
      <c r="H808" s="50"/>
      <c r="I808" s="50"/>
      <c r="J808" s="50">
        <v>8679.0022499999995</v>
      </c>
      <c r="K808" s="50">
        <v>44.297907142857099</v>
      </c>
      <c r="L808" s="50">
        <v>195.92352798995501</v>
      </c>
    </row>
    <row r="809" spans="1:12" ht="13.5" customHeight="1">
      <c r="A809" s="38" t="s">
        <v>9117</v>
      </c>
      <c r="B809" s="49" t="s">
        <v>193</v>
      </c>
      <c r="C809" s="38">
        <v>19</v>
      </c>
      <c r="D809" s="50">
        <v>54923.496449999999</v>
      </c>
      <c r="E809" s="50">
        <v>37.907057142857099</v>
      </c>
      <c r="F809" s="50">
        <v>1448.8989805516801</v>
      </c>
      <c r="G809" s="50">
        <v>11502.6976</v>
      </c>
      <c r="H809" s="50">
        <v>17.759285714285699</v>
      </c>
      <c r="I809" s="50">
        <v>647.700464143506</v>
      </c>
      <c r="J809" s="50">
        <v>66426.194050000006</v>
      </c>
      <c r="K809" s="50">
        <v>55.666342857142901</v>
      </c>
      <c r="L809" s="50">
        <v>1193.29186435815</v>
      </c>
    </row>
    <row r="810" spans="1:12" ht="13.5" customHeight="1">
      <c r="A810" s="38" t="s">
        <v>9117</v>
      </c>
      <c r="B810" s="49" t="s">
        <v>193</v>
      </c>
      <c r="C810" s="38">
        <v>21</v>
      </c>
      <c r="D810" s="50">
        <v>13657.59275</v>
      </c>
      <c r="E810" s="50">
        <v>71.1523928571429</v>
      </c>
      <c r="F810" s="50">
        <v>191.94846724861699</v>
      </c>
      <c r="G810" s="50">
        <v>82469.919599999994</v>
      </c>
      <c r="H810" s="50">
        <v>2385.4644285714298</v>
      </c>
      <c r="I810" s="50">
        <v>34.571850500989598</v>
      </c>
      <c r="J810" s="50">
        <v>96127.512350000005</v>
      </c>
      <c r="K810" s="50">
        <v>2456.6168214285699</v>
      </c>
      <c r="L810" s="50">
        <v>39.130039130034099</v>
      </c>
    </row>
    <row r="811" spans="1:12" ht="13.5" customHeight="1">
      <c r="A811" s="38" t="s">
        <v>9117</v>
      </c>
      <c r="B811" s="49" t="s">
        <v>193</v>
      </c>
      <c r="C811" s="38">
        <v>22</v>
      </c>
      <c r="D811" s="50">
        <v>156047.52368000001</v>
      </c>
      <c r="E811" s="50">
        <v>75.414557142857106</v>
      </c>
      <c r="F811" s="50">
        <v>2069.1963142394402</v>
      </c>
      <c r="G811" s="50">
        <v>213465.19714999999</v>
      </c>
      <c r="H811" s="50">
        <v>612.95565163814194</v>
      </c>
      <c r="I811" s="50">
        <v>348.25553297291299</v>
      </c>
      <c r="J811" s="50">
        <v>369512.72083000001</v>
      </c>
      <c r="K811" s="50">
        <v>688.37020878099895</v>
      </c>
      <c r="L811" s="50">
        <v>536.79359756772703</v>
      </c>
    </row>
    <row r="812" spans="1:12" ht="13.5" customHeight="1">
      <c r="A812" s="38" t="s">
        <v>9117</v>
      </c>
      <c r="B812" s="49" t="s">
        <v>193</v>
      </c>
      <c r="C812" s="38">
        <v>23</v>
      </c>
      <c r="D812" s="50">
        <v>47189.453876</v>
      </c>
      <c r="E812" s="50">
        <v>240.81722139476699</v>
      </c>
      <c r="F812" s="50">
        <v>195.95547861024099</v>
      </c>
      <c r="G812" s="50">
        <v>235199.07592214999</v>
      </c>
      <c r="H812" s="50">
        <v>1005.73815417385</v>
      </c>
      <c r="I812" s="50">
        <v>233.85716744071601</v>
      </c>
      <c r="J812" s="50">
        <v>282388.52979815</v>
      </c>
      <c r="K812" s="50">
        <v>1246.5553755686101</v>
      </c>
      <c r="L812" s="50">
        <v>226.53508647326501</v>
      </c>
    </row>
    <row r="813" spans="1:12" ht="13.5" customHeight="1">
      <c r="A813" s="38" t="s">
        <v>9117</v>
      </c>
      <c r="B813" s="49" t="s">
        <v>193</v>
      </c>
      <c r="C813" s="38">
        <v>24</v>
      </c>
      <c r="D813" s="50">
        <v>42581.387900000002</v>
      </c>
      <c r="E813" s="50">
        <v>57.8737071428571</v>
      </c>
      <c r="F813" s="50">
        <v>735.76395918255002</v>
      </c>
      <c r="G813" s="50">
        <v>108888.4872</v>
      </c>
      <c r="H813" s="50">
        <v>570.71121428571405</v>
      </c>
      <c r="I813" s="50">
        <v>190.794371083599</v>
      </c>
      <c r="J813" s="50">
        <v>151469.8751</v>
      </c>
      <c r="K813" s="50">
        <v>628.58492142857096</v>
      </c>
      <c r="L813" s="50">
        <v>240.96962866331199</v>
      </c>
    </row>
    <row r="814" spans="1:12" ht="13.5" customHeight="1">
      <c r="A814" s="38" t="s">
        <v>9117</v>
      </c>
      <c r="B814" s="49" t="s">
        <v>193</v>
      </c>
      <c r="C814" s="38">
        <v>25</v>
      </c>
      <c r="D814" s="50">
        <v>88235.684599999993</v>
      </c>
      <c r="E814" s="50">
        <v>601.53165000000001</v>
      </c>
      <c r="F814" s="50">
        <v>146.685024137965</v>
      </c>
      <c r="G814" s="50">
        <v>207065.12164999999</v>
      </c>
      <c r="H814" s="50">
        <v>6512.1416642857102</v>
      </c>
      <c r="I814" s="50">
        <v>31.796777822816601</v>
      </c>
      <c r="J814" s="50">
        <v>295300.80625000002</v>
      </c>
      <c r="K814" s="50">
        <v>7113.6733142857101</v>
      </c>
      <c r="L814" s="50">
        <v>41.511718798918601</v>
      </c>
    </row>
    <row r="815" spans="1:12" ht="13.5" customHeight="1">
      <c r="A815" s="38" t="s">
        <v>9117</v>
      </c>
      <c r="B815" s="49" t="s">
        <v>193</v>
      </c>
      <c r="C815" s="38">
        <v>26</v>
      </c>
      <c r="D815" s="50">
        <v>42244.238449999997</v>
      </c>
      <c r="E815" s="50">
        <v>98.451107142857097</v>
      </c>
      <c r="F815" s="50">
        <v>429.08850571585401</v>
      </c>
      <c r="G815" s="50">
        <v>43940.815799999997</v>
      </c>
      <c r="H815" s="50">
        <v>604.396992857143</v>
      </c>
      <c r="I815" s="50">
        <v>72.701910034793897</v>
      </c>
      <c r="J815" s="50">
        <v>86185.054250000001</v>
      </c>
      <c r="K815" s="50">
        <v>702.84810000000004</v>
      </c>
      <c r="L815" s="50">
        <v>122.622589788604</v>
      </c>
    </row>
    <row r="816" spans="1:12" ht="13.5" customHeight="1">
      <c r="A816" s="38" t="s">
        <v>9117</v>
      </c>
      <c r="B816" s="49" t="s">
        <v>193</v>
      </c>
      <c r="C816" s="38">
        <v>27</v>
      </c>
      <c r="D816" s="50">
        <v>2191.9099500000002</v>
      </c>
      <c r="E816" s="50">
        <v>14.0757214285714</v>
      </c>
      <c r="F816" s="50">
        <v>155.72274296014299</v>
      </c>
      <c r="G816" s="50">
        <v>27949.19425</v>
      </c>
      <c r="H816" s="50">
        <v>409.48892142857102</v>
      </c>
      <c r="I816" s="50">
        <v>68.253847143152299</v>
      </c>
      <c r="J816" s="50">
        <v>30141.104200000002</v>
      </c>
      <c r="K816" s="50">
        <v>423.56464285714299</v>
      </c>
      <c r="L816" s="50">
        <v>71.160576569101906</v>
      </c>
    </row>
    <row r="817" spans="1:12" ht="13.5" customHeight="1">
      <c r="A817" s="38" t="s">
        <v>9117</v>
      </c>
      <c r="B817" s="49" t="s">
        <v>193</v>
      </c>
      <c r="C817" s="38">
        <v>29</v>
      </c>
      <c r="D817" s="50">
        <v>218284.51190000001</v>
      </c>
      <c r="E817" s="50">
        <v>677.88111428571403</v>
      </c>
      <c r="F817" s="50">
        <v>322.01002107870698</v>
      </c>
      <c r="G817" s="50">
        <v>643343.54445000004</v>
      </c>
      <c r="H817" s="50">
        <v>3341.3902857142898</v>
      </c>
      <c r="I817" s="50">
        <v>192.53768325135101</v>
      </c>
      <c r="J817" s="50">
        <v>861628.05634999997</v>
      </c>
      <c r="K817" s="50">
        <v>4019.2714000000001</v>
      </c>
      <c r="L817" s="50">
        <v>214.37419138951401</v>
      </c>
    </row>
    <row r="818" spans="1:12" ht="13.5" customHeight="1">
      <c r="A818" s="38" t="s">
        <v>122</v>
      </c>
      <c r="B818" s="49" t="s">
        <v>142</v>
      </c>
      <c r="C818" s="38">
        <v>12</v>
      </c>
      <c r="D818" s="50">
        <v>291277.95649999997</v>
      </c>
      <c r="E818" s="50">
        <v>1693.77248487217</v>
      </c>
      <c r="F818" s="50">
        <v>171.969942304254</v>
      </c>
      <c r="G818" s="50">
        <v>72289.941049999994</v>
      </c>
      <c r="H818" s="50">
        <v>284.81495000000001</v>
      </c>
      <c r="I818" s="50">
        <v>253.81371676592099</v>
      </c>
      <c r="J818" s="50">
        <v>363567.89754999999</v>
      </c>
      <c r="K818" s="50">
        <v>1978.58743487217</v>
      </c>
      <c r="L818" s="50">
        <v>183.751241487839</v>
      </c>
    </row>
    <row r="819" spans="1:12" ht="13.5" customHeight="1">
      <c r="A819" s="38" t="s">
        <v>122</v>
      </c>
      <c r="B819" s="49" t="s">
        <v>142</v>
      </c>
      <c r="C819" s="38">
        <v>13</v>
      </c>
      <c r="D819" s="50">
        <v>29047.23805</v>
      </c>
      <c r="E819" s="50">
        <v>38.773557142857101</v>
      </c>
      <c r="F819" s="50">
        <v>749.15071482811004</v>
      </c>
      <c r="G819" s="50">
        <v>25104.625100000001</v>
      </c>
      <c r="H819" s="50">
        <v>40.058785714285698</v>
      </c>
      <c r="I819" s="50">
        <v>626.69461024244697</v>
      </c>
      <c r="J819" s="50">
        <v>54151.863149999997</v>
      </c>
      <c r="K819" s="50">
        <v>78.832342857142905</v>
      </c>
      <c r="L819" s="50">
        <v>686.92444227024998</v>
      </c>
    </row>
    <row r="820" spans="1:12" ht="13.5" customHeight="1">
      <c r="A820" s="38" t="s">
        <v>122</v>
      </c>
      <c r="B820" s="49" t="s">
        <v>142</v>
      </c>
      <c r="C820" s="38">
        <v>14</v>
      </c>
      <c r="D820" s="50">
        <v>131985.97044999999</v>
      </c>
      <c r="E820" s="50">
        <v>553.15442142857103</v>
      </c>
      <c r="F820" s="50">
        <v>238.606011878445</v>
      </c>
      <c r="G820" s="50">
        <v>13631.97675</v>
      </c>
      <c r="H820" s="50">
        <v>87.185421428571402</v>
      </c>
      <c r="I820" s="50">
        <v>156.35614907439901</v>
      </c>
      <c r="J820" s="50">
        <v>145617.9472</v>
      </c>
      <c r="K820" s="50">
        <v>640.33984285714303</v>
      </c>
      <c r="L820" s="50">
        <v>227.40728821474701</v>
      </c>
    </row>
    <row r="821" spans="1:12" ht="13.5" customHeight="1">
      <c r="A821" s="38" t="s">
        <v>122</v>
      </c>
      <c r="B821" s="49" t="s">
        <v>142</v>
      </c>
      <c r="C821" s="38">
        <v>15</v>
      </c>
      <c r="D821" s="50">
        <v>46099.653100000003</v>
      </c>
      <c r="E821" s="50">
        <v>157.888164285714</v>
      </c>
      <c r="F821" s="50">
        <v>291.976623507878</v>
      </c>
      <c r="G821" s="50">
        <v>205.1</v>
      </c>
      <c r="H821" s="50"/>
      <c r="I821" s="50"/>
      <c r="J821" s="50">
        <v>46304.753100000002</v>
      </c>
      <c r="K821" s="50">
        <v>157.888164285714</v>
      </c>
      <c r="L821" s="50">
        <v>293.27564424782901</v>
      </c>
    </row>
    <row r="822" spans="1:12" ht="13.5" customHeight="1">
      <c r="A822" s="38" t="s">
        <v>122</v>
      </c>
      <c r="B822" s="49" t="s">
        <v>142</v>
      </c>
      <c r="C822" s="38">
        <v>16</v>
      </c>
      <c r="D822" s="50">
        <v>84730.879650000003</v>
      </c>
      <c r="E822" s="50">
        <v>1009.58005</v>
      </c>
      <c r="F822" s="50">
        <v>83.926856171533899</v>
      </c>
      <c r="G822" s="50">
        <v>106771.9572</v>
      </c>
      <c r="H822" s="50">
        <v>1289.8914928571401</v>
      </c>
      <c r="I822" s="50">
        <v>82.775921688961105</v>
      </c>
      <c r="J822" s="50">
        <v>191502.83684999999</v>
      </c>
      <c r="K822" s="50">
        <v>2299.4715428571399</v>
      </c>
      <c r="L822" s="50">
        <v>83.281238006561097</v>
      </c>
    </row>
    <row r="823" spans="1:12" ht="13.5" customHeight="1">
      <c r="A823" s="38" t="s">
        <v>122</v>
      </c>
      <c r="B823" s="49" t="s">
        <v>142</v>
      </c>
      <c r="C823" s="38">
        <v>17</v>
      </c>
      <c r="D823" s="50">
        <v>472049.92095</v>
      </c>
      <c r="E823" s="50">
        <v>2000.1148785714299</v>
      </c>
      <c r="F823" s="50">
        <v>236.011404148525</v>
      </c>
      <c r="G823" s="50">
        <v>43179.420050000001</v>
      </c>
      <c r="H823" s="50">
        <v>219.27125000000001</v>
      </c>
      <c r="I823" s="50">
        <v>196.92239657501801</v>
      </c>
      <c r="J823" s="50">
        <v>515229.34100000001</v>
      </c>
      <c r="K823" s="50">
        <v>2219.3861285714302</v>
      </c>
      <c r="L823" s="50">
        <v>232.14948240288501</v>
      </c>
    </row>
    <row r="824" spans="1:12" ht="13.5" customHeight="1">
      <c r="A824" s="38" t="s">
        <v>122</v>
      </c>
      <c r="B824" s="49" t="s">
        <v>142</v>
      </c>
      <c r="C824" s="38">
        <v>18</v>
      </c>
      <c r="D824" s="50">
        <v>87799.073650000006</v>
      </c>
      <c r="E824" s="50">
        <v>160.99716428571401</v>
      </c>
      <c r="F824" s="50">
        <v>545.34546642192402</v>
      </c>
      <c r="G824" s="50">
        <v>14149.23165</v>
      </c>
      <c r="H824" s="50">
        <v>14.224664285714301</v>
      </c>
      <c r="I824" s="50">
        <v>994.69705335752303</v>
      </c>
      <c r="J824" s="50">
        <v>101948.30530000001</v>
      </c>
      <c r="K824" s="50">
        <v>175.221828571429</v>
      </c>
      <c r="L824" s="50">
        <v>581.82422892842396</v>
      </c>
    </row>
    <row r="825" spans="1:12" ht="13.5" customHeight="1">
      <c r="A825" s="38" t="s">
        <v>122</v>
      </c>
      <c r="B825" s="49" t="s">
        <v>142</v>
      </c>
      <c r="C825" s="38">
        <v>19</v>
      </c>
      <c r="D825" s="50">
        <v>38983.203549999998</v>
      </c>
      <c r="E825" s="50">
        <v>523.09770714285696</v>
      </c>
      <c r="F825" s="50">
        <v>74.523751524213296</v>
      </c>
      <c r="G825" s="50">
        <v>13988.29055</v>
      </c>
      <c r="H825" s="50">
        <v>728.23543571428604</v>
      </c>
      <c r="I825" s="50">
        <v>19.208472787759401</v>
      </c>
      <c r="J825" s="50">
        <v>52971.494100000004</v>
      </c>
      <c r="K825" s="50">
        <v>1251.33314285714</v>
      </c>
      <c r="L825" s="50">
        <v>42.332047546548097</v>
      </c>
    </row>
    <row r="826" spans="1:12" ht="13.5" customHeight="1">
      <c r="A826" s="38" t="s">
        <v>122</v>
      </c>
      <c r="B826" s="49" t="s">
        <v>142</v>
      </c>
      <c r="C826" s="38">
        <v>21</v>
      </c>
      <c r="D826" s="50">
        <v>24903.213250000001</v>
      </c>
      <c r="E826" s="50">
        <v>542.80122142857101</v>
      </c>
      <c r="F826" s="50">
        <v>45.879066344873898</v>
      </c>
      <c r="G826" s="50">
        <v>158737.23475</v>
      </c>
      <c r="H826" s="50">
        <v>5318.2914285714296</v>
      </c>
      <c r="I826" s="50">
        <v>29.847411876907799</v>
      </c>
      <c r="J826" s="50">
        <v>183640.448</v>
      </c>
      <c r="K826" s="50">
        <v>5861.0926499999996</v>
      </c>
      <c r="L826" s="50">
        <v>31.3321182527289</v>
      </c>
    </row>
    <row r="827" spans="1:12" ht="13.5" customHeight="1">
      <c r="A827" s="38" t="s">
        <v>122</v>
      </c>
      <c r="B827" s="49" t="s">
        <v>142</v>
      </c>
      <c r="C827" s="38">
        <v>22</v>
      </c>
      <c r="D827" s="50">
        <v>266527.76072680001</v>
      </c>
      <c r="E827" s="50">
        <v>458.83861428571402</v>
      </c>
      <c r="F827" s="50">
        <v>580.87473989457203</v>
      </c>
      <c r="G827" s="50">
        <v>662940.75954999996</v>
      </c>
      <c r="H827" s="50">
        <v>2024.7864230667101</v>
      </c>
      <c r="I827" s="50">
        <v>327.412685109731</v>
      </c>
      <c r="J827" s="50">
        <v>929468.52027680003</v>
      </c>
      <c r="K827" s="50">
        <v>2483.6250373524299</v>
      </c>
      <c r="L827" s="50">
        <v>374.23866578009103</v>
      </c>
    </row>
    <row r="828" spans="1:12" ht="13.5" customHeight="1">
      <c r="A828" s="38" t="s">
        <v>122</v>
      </c>
      <c r="B828" s="49" t="s">
        <v>142</v>
      </c>
      <c r="C828" s="38">
        <v>23</v>
      </c>
      <c r="D828" s="50">
        <v>187320.8019094</v>
      </c>
      <c r="E828" s="50">
        <v>3871.8486833300999</v>
      </c>
      <c r="F828" s="50">
        <v>48.3801969627307</v>
      </c>
      <c r="G828" s="50">
        <v>442513.43905320001</v>
      </c>
      <c r="H828" s="50">
        <v>4904.1718974934001</v>
      </c>
      <c r="I828" s="50">
        <v>90.232040862877497</v>
      </c>
      <c r="J828" s="50">
        <v>629834.24096259999</v>
      </c>
      <c r="K828" s="50">
        <v>8776.0205808235005</v>
      </c>
      <c r="L828" s="50">
        <v>71.767634904919404</v>
      </c>
    </row>
    <row r="829" spans="1:12" ht="13.5" customHeight="1">
      <c r="A829" s="38" t="s">
        <v>122</v>
      </c>
      <c r="B829" s="49" t="s">
        <v>142</v>
      </c>
      <c r="C829" s="38">
        <v>24</v>
      </c>
      <c r="D829" s="50">
        <v>119156.51185</v>
      </c>
      <c r="E829" s="50">
        <v>983.79650845347305</v>
      </c>
      <c r="F829" s="50">
        <v>121.119063572724</v>
      </c>
      <c r="G829" s="50">
        <v>268853.73009999999</v>
      </c>
      <c r="H829" s="50">
        <v>1919.7779642857099</v>
      </c>
      <c r="I829" s="50">
        <v>140.044179640343</v>
      </c>
      <c r="J829" s="50">
        <v>388010.24195</v>
      </c>
      <c r="K829" s="50">
        <v>2903.5744727391898</v>
      </c>
      <c r="L829" s="50">
        <v>133.631923545587</v>
      </c>
    </row>
    <row r="830" spans="1:12" ht="13.5" customHeight="1">
      <c r="A830" s="38" t="s">
        <v>122</v>
      </c>
      <c r="B830" s="49" t="s">
        <v>142</v>
      </c>
      <c r="C830" s="38">
        <v>25</v>
      </c>
      <c r="D830" s="50">
        <v>106583.13189999999</v>
      </c>
      <c r="E830" s="50">
        <v>2264.1059928571399</v>
      </c>
      <c r="F830" s="50">
        <v>47.075151179428502</v>
      </c>
      <c r="G830" s="50">
        <v>210329.21090000001</v>
      </c>
      <c r="H830" s="50">
        <v>5221.5901999999996</v>
      </c>
      <c r="I830" s="50">
        <v>40.280681333437499</v>
      </c>
      <c r="J830" s="50">
        <v>316912.34279999998</v>
      </c>
      <c r="K830" s="50">
        <v>7485.69619285714</v>
      </c>
      <c r="L830" s="50">
        <v>42.335720637767501</v>
      </c>
    </row>
    <row r="831" spans="1:12" ht="13.5" customHeight="1">
      <c r="A831" s="38" t="s">
        <v>122</v>
      </c>
      <c r="B831" s="49" t="s">
        <v>142</v>
      </c>
      <c r="C831" s="38">
        <v>26</v>
      </c>
      <c r="D831" s="50">
        <v>38049.875899999999</v>
      </c>
      <c r="E831" s="50">
        <v>146.986694581281</v>
      </c>
      <c r="F831" s="50">
        <v>258.86612396035002</v>
      </c>
      <c r="G831" s="50">
        <v>74236.651949999999</v>
      </c>
      <c r="H831" s="50">
        <v>2106.48534285714</v>
      </c>
      <c r="I831" s="50">
        <v>35.241950389889098</v>
      </c>
      <c r="J831" s="50">
        <v>112286.52785</v>
      </c>
      <c r="K831" s="50">
        <v>2253.4720374384201</v>
      </c>
      <c r="L831" s="50">
        <v>49.8282321610872</v>
      </c>
    </row>
    <row r="832" spans="1:12" ht="13.5" customHeight="1">
      <c r="A832" s="38" t="s">
        <v>122</v>
      </c>
      <c r="B832" s="49" t="s">
        <v>142</v>
      </c>
      <c r="C832" s="38">
        <v>27</v>
      </c>
      <c r="D832" s="50">
        <v>41823.764616050001</v>
      </c>
      <c r="E832" s="50">
        <v>946.94467098404698</v>
      </c>
      <c r="F832" s="50">
        <v>44.167062656984498</v>
      </c>
      <c r="G832" s="50">
        <v>113507.7683294</v>
      </c>
      <c r="H832" s="50">
        <v>3004.6106925710301</v>
      </c>
      <c r="I832" s="50">
        <v>37.777862073795703</v>
      </c>
      <c r="J832" s="50">
        <v>155331.53294544999</v>
      </c>
      <c r="K832" s="50">
        <v>3951.55536355507</v>
      </c>
      <c r="L832" s="50">
        <v>39.308960309163901</v>
      </c>
    </row>
    <row r="833" spans="1:12" ht="13.5" customHeight="1">
      <c r="A833" s="38" t="s">
        <v>122</v>
      </c>
      <c r="B833" s="49" t="s">
        <v>142</v>
      </c>
      <c r="C833" s="38">
        <v>29</v>
      </c>
      <c r="D833" s="50">
        <v>394182.28899999999</v>
      </c>
      <c r="E833" s="50">
        <v>5134.7107785714297</v>
      </c>
      <c r="F833" s="50">
        <v>76.768158129768906</v>
      </c>
      <c r="G833" s="50">
        <v>973505.97450000001</v>
      </c>
      <c r="H833" s="50">
        <v>13287.926860252101</v>
      </c>
      <c r="I833" s="50">
        <v>73.262442270963106</v>
      </c>
      <c r="J833" s="50">
        <v>1367688.2634999999</v>
      </c>
      <c r="K833" s="50">
        <v>18422.6376388235</v>
      </c>
      <c r="L833" s="50">
        <v>74.239546492395803</v>
      </c>
    </row>
    <row r="834" spans="1:12" ht="13.5" customHeight="1">
      <c r="A834" s="38" t="s">
        <v>9117</v>
      </c>
      <c r="B834" s="49" t="s">
        <v>141</v>
      </c>
      <c r="C834" s="38">
        <v>12</v>
      </c>
      <c r="D834" s="50">
        <v>298816.52559999999</v>
      </c>
      <c r="E834" s="50">
        <v>642.69036339729905</v>
      </c>
      <c r="F834" s="50">
        <v>464.94632970757198</v>
      </c>
      <c r="G834" s="50">
        <v>43742.787100000001</v>
      </c>
      <c r="H834" s="50">
        <v>161.53035714285701</v>
      </c>
      <c r="I834" s="50">
        <v>270.80226821583699</v>
      </c>
      <c r="J834" s="50">
        <v>342559.31270000001</v>
      </c>
      <c r="K834" s="50">
        <v>804.22072054015598</v>
      </c>
      <c r="L834" s="50">
        <v>425.95186116308901</v>
      </c>
    </row>
    <row r="835" spans="1:12" ht="13.5" customHeight="1">
      <c r="A835" s="38" t="s">
        <v>9117</v>
      </c>
      <c r="B835" s="49" t="s">
        <v>141</v>
      </c>
      <c r="C835" s="38">
        <v>13</v>
      </c>
      <c r="D835" s="50">
        <v>39095.037300000004</v>
      </c>
      <c r="E835" s="50">
        <v>49.685121428571399</v>
      </c>
      <c r="F835" s="50">
        <v>786.85602804058794</v>
      </c>
      <c r="G835" s="50">
        <v>24424.849099999999</v>
      </c>
      <c r="H835" s="50">
        <v>19.8431142857143</v>
      </c>
      <c r="I835" s="50">
        <v>1230.8979703646701</v>
      </c>
      <c r="J835" s="50">
        <v>63519.886400000003</v>
      </c>
      <c r="K835" s="50">
        <v>69.528235714285699</v>
      </c>
      <c r="L835" s="50">
        <v>913.58403887916904</v>
      </c>
    </row>
    <row r="836" spans="1:12" ht="13.5" customHeight="1">
      <c r="A836" s="38" t="s">
        <v>9117</v>
      </c>
      <c r="B836" s="49" t="s">
        <v>141</v>
      </c>
      <c r="C836" s="38">
        <v>14</v>
      </c>
      <c r="D836" s="50">
        <v>57196.153449999998</v>
      </c>
      <c r="E836" s="50">
        <v>77.047271428571406</v>
      </c>
      <c r="F836" s="50">
        <v>742.35144722840801</v>
      </c>
      <c r="G836" s="50">
        <v>14366.1368</v>
      </c>
      <c r="H836" s="50">
        <v>23.537285714285701</v>
      </c>
      <c r="I836" s="50">
        <v>610.35656253603702</v>
      </c>
      <c r="J836" s="50">
        <v>71562.290250000005</v>
      </c>
      <c r="K836" s="50">
        <v>100.58455714285699</v>
      </c>
      <c r="L836" s="50">
        <v>711.46398893383105</v>
      </c>
    </row>
    <row r="837" spans="1:12" ht="13.5" customHeight="1">
      <c r="A837" s="38" t="s">
        <v>9117</v>
      </c>
      <c r="B837" s="49" t="s">
        <v>141</v>
      </c>
      <c r="C837" s="38">
        <v>15</v>
      </c>
      <c r="D837" s="50">
        <v>39634.659650000001</v>
      </c>
      <c r="E837" s="50">
        <v>67.680492857142895</v>
      </c>
      <c r="F837" s="50">
        <v>585.61422910526301</v>
      </c>
      <c r="G837" s="50">
        <v>102.55</v>
      </c>
      <c r="H837" s="50"/>
      <c r="I837" s="50"/>
      <c r="J837" s="50">
        <v>39737.209649999997</v>
      </c>
      <c r="K837" s="50">
        <v>67.680492857142895</v>
      </c>
      <c r="L837" s="50">
        <v>587.12943674738904</v>
      </c>
    </row>
    <row r="838" spans="1:12" ht="13.5" customHeight="1">
      <c r="A838" s="38" t="s">
        <v>9117</v>
      </c>
      <c r="B838" s="49" t="s">
        <v>141</v>
      </c>
      <c r="C838" s="38">
        <v>16</v>
      </c>
      <c r="D838" s="50">
        <v>84396.46845</v>
      </c>
      <c r="E838" s="50">
        <v>250.471164285714</v>
      </c>
      <c r="F838" s="50">
        <v>336.95083699826</v>
      </c>
      <c r="G838" s="50">
        <v>7432.7694000000001</v>
      </c>
      <c r="H838" s="50">
        <v>8.1196428571428605</v>
      </c>
      <c r="I838" s="50">
        <v>915.40595205630098</v>
      </c>
      <c r="J838" s="50">
        <v>91829.237850000005</v>
      </c>
      <c r="K838" s="50">
        <v>258.59080714285699</v>
      </c>
      <c r="L838" s="50">
        <v>355.11408493059599</v>
      </c>
    </row>
    <row r="839" spans="1:12" ht="13.5" customHeight="1">
      <c r="A839" s="38" t="s">
        <v>9117</v>
      </c>
      <c r="B839" s="49" t="s">
        <v>141</v>
      </c>
      <c r="C839" s="38">
        <v>17</v>
      </c>
      <c r="D839" s="50">
        <v>423950.16340000002</v>
      </c>
      <c r="E839" s="50">
        <v>409.36785714285702</v>
      </c>
      <c r="F839" s="50">
        <v>1035.6215223122799</v>
      </c>
      <c r="G839" s="50">
        <v>50155.302900000002</v>
      </c>
      <c r="H839" s="50">
        <v>128.81873571428599</v>
      </c>
      <c r="I839" s="50">
        <v>389.34788966755798</v>
      </c>
      <c r="J839" s="50">
        <v>474105.46629999997</v>
      </c>
      <c r="K839" s="50">
        <v>538.18659285714295</v>
      </c>
      <c r="L839" s="50">
        <v>880.93139552780997</v>
      </c>
    </row>
    <row r="840" spans="1:12" ht="13.5" customHeight="1">
      <c r="A840" s="38" t="s">
        <v>9117</v>
      </c>
      <c r="B840" s="49" t="s">
        <v>141</v>
      </c>
      <c r="C840" s="38">
        <v>18</v>
      </c>
      <c r="D840" s="50">
        <v>26390.329300000001</v>
      </c>
      <c r="E840" s="50">
        <v>57.784214285714299</v>
      </c>
      <c r="F840" s="50">
        <v>456.704822004032</v>
      </c>
      <c r="G840" s="50">
        <v>694.01919999999996</v>
      </c>
      <c r="H840" s="50">
        <v>3.5409142857142899</v>
      </c>
      <c r="I840" s="50">
        <v>196</v>
      </c>
      <c r="J840" s="50">
        <v>27084.3485</v>
      </c>
      <c r="K840" s="50">
        <v>61.3251285714286</v>
      </c>
      <c r="L840" s="50">
        <v>441.65171979139802</v>
      </c>
    </row>
    <row r="841" spans="1:12" ht="13.5" customHeight="1">
      <c r="A841" s="38" t="s">
        <v>9117</v>
      </c>
      <c r="B841" s="49" t="s">
        <v>141</v>
      </c>
      <c r="C841" s="38">
        <v>19</v>
      </c>
      <c r="D841" s="50">
        <v>42146.476049999997</v>
      </c>
      <c r="E841" s="50">
        <v>147.56762142857099</v>
      </c>
      <c r="F841" s="50">
        <v>285.60788363998</v>
      </c>
      <c r="G841" s="50">
        <v>15911.4948</v>
      </c>
      <c r="H841" s="50">
        <v>3.49208571428571</v>
      </c>
      <c r="I841" s="50">
        <v>4556.4445153530796</v>
      </c>
      <c r="J841" s="50">
        <v>58057.970849999998</v>
      </c>
      <c r="K841" s="50">
        <v>151.05970714285701</v>
      </c>
      <c r="L841" s="50">
        <v>384.33790153647402</v>
      </c>
    </row>
    <row r="842" spans="1:12" ht="13.5" customHeight="1">
      <c r="A842" s="38" t="s">
        <v>9117</v>
      </c>
      <c r="B842" s="49" t="s">
        <v>141</v>
      </c>
      <c r="C842" s="38">
        <v>21</v>
      </c>
      <c r="D842" s="50">
        <v>21162.437399999999</v>
      </c>
      <c r="E842" s="50">
        <v>178.53905</v>
      </c>
      <c r="F842" s="50">
        <v>118.531141506578</v>
      </c>
      <c r="G842" s="50">
        <v>137490.77230000001</v>
      </c>
      <c r="H842" s="50">
        <v>2105.17886428571</v>
      </c>
      <c r="I842" s="50">
        <v>65.310731849215401</v>
      </c>
      <c r="J842" s="50">
        <v>158653.20970000001</v>
      </c>
      <c r="K842" s="50">
        <v>2283.7179142857099</v>
      </c>
      <c r="L842" s="50">
        <v>69.4714564822348</v>
      </c>
    </row>
    <row r="843" spans="1:12" ht="13.5" customHeight="1">
      <c r="A843" s="38" t="s">
        <v>9117</v>
      </c>
      <c r="B843" s="49" t="s">
        <v>141</v>
      </c>
      <c r="C843" s="38">
        <v>22</v>
      </c>
      <c r="D843" s="50">
        <v>193903.67729230001</v>
      </c>
      <c r="E843" s="50">
        <v>185.075078571429</v>
      </c>
      <c r="F843" s="50">
        <v>1047.70279601672</v>
      </c>
      <c r="G843" s="50">
        <v>505878.41224999999</v>
      </c>
      <c r="H843" s="50">
        <v>1106.09878571429</v>
      </c>
      <c r="I843" s="50">
        <v>457.35373619754802</v>
      </c>
      <c r="J843" s="50">
        <v>699782.08954229997</v>
      </c>
      <c r="K843" s="50">
        <v>1291.1738642857099</v>
      </c>
      <c r="L843" s="50">
        <v>541.97355514892195</v>
      </c>
    </row>
    <row r="844" spans="1:12" ht="13.5" customHeight="1">
      <c r="A844" s="38" t="s">
        <v>9117</v>
      </c>
      <c r="B844" s="49" t="s">
        <v>141</v>
      </c>
      <c r="C844" s="38">
        <v>23</v>
      </c>
      <c r="D844" s="50">
        <v>88577.3182657</v>
      </c>
      <c r="E844" s="50">
        <v>828.35601183198696</v>
      </c>
      <c r="F844" s="50">
        <v>106.931460628629</v>
      </c>
      <c r="G844" s="50">
        <v>312105.42100204999</v>
      </c>
      <c r="H844" s="50">
        <v>2247.1918936500501</v>
      </c>
      <c r="I844" s="50">
        <v>138.88685780861601</v>
      </c>
      <c r="J844" s="50">
        <v>400682.73926775</v>
      </c>
      <c r="K844" s="50">
        <v>3075.5479054820398</v>
      </c>
      <c r="L844" s="50">
        <v>130.28011644804801</v>
      </c>
    </row>
    <row r="845" spans="1:12" ht="13.5" customHeight="1">
      <c r="A845" s="38" t="s">
        <v>9117</v>
      </c>
      <c r="B845" s="49" t="s">
        <v>141</v>
      </c>
      <c r="C845" s="38">
        <v>24</v>
      </c>
      <c r="D845" s="50">
        <v>31340.009399999999</v>
      </c>
      <c r="E845" s="50">
        <v>108.462478571429</v>
      </c>
      <c r="F845" s="50">
        <v>288.94793676838998</v>
      </c>
      <c r="G845" s="50">
        <v>87166.177150000003</v>
      </c>
      <c r="H845" s="50">
        <v>942.84212142857098</v>
      </c>
      <c r="I845" s="50">
        <v>92.450448668890502</v>
      </c>
      <c r="J845" s="50">
        <v>118506.18655</v>
      </c>
      <c r="K845" s="50">
        <v>1051.3045999999999</v>
      </c>
      <c r="L845" s="50">
        <v>112.72297919175899</v>
      </c>
    </row>
    <row r="846" spans="1:12" ht="13.5" customHeight="1">
      <c r="A846" s="38" t="s">
        <v>9117</v>
      </c>
      <c r="B846" s="49" t="s">
        <v>141</v>
      </c>
      <c r="C846" s="38">
        <v>25</v>
      </c>
      <c r="D846" s="50">
        <v>88763.871849999996</v>
      </c>
      <c r="E846" s="50">
        <v>1316.1714571428599</v>
      </c>
      <c r="F846" s="50">
        <v>67.440963993162796</v>
      </c>
      <c r="G846" s="50">
        <v>233389.06145000001</v>
      </c>
      <c r="H846" s="50">
        <v>4715.3266401661003</v>
      </c>
      <c r="I846" s="50">
        <v>49.495841807001298</v>
      </c>
      <c r="J846" s="50">
        <v>322152.93329999998</v>
      </c>
      <c r="K846" s="50">
        <v>6031.4980973089496</v>
      </c>
      <c r="L846" s="50">
        <v>53.411760743774998</v>
      </c>
    </row>
    <row r="847" spans="1:12" ht="13.5" customHeight="1">
      <c r="A847" s="38" t="s">
        <v>9117</v>
      </c>
      <c r="B847" s="49" t="s">
        <v>141</v>
      </c>
      <c r="C847" s="38">
        <v>26</v>
      </c>
      <c r="D847" s="50">
        <v>47058.903599999998</v>
      </c>
      <c r="E847" s="50">
        <v>171.43677857142899</v>
      </c>
      <c r="F847" s="50">
        <v>274.49712944992802</v>
      </c>
      <c r="G847" s="50">
        <v>48554.602800000001</v>
      </c>
      <c r="H847" s="50">
        <v>990.34839999999997</v>
      </c>
      <c r="I847" s="50">
        <v>49.027799509748299</v>
      </c>
      <c r="J847" s="50">
        <v>95613.506399999998</v>
      </c>
      <c r="K847" s="50">
        <v>1161.7851785714299</v>
      </c>
      <c r="L847" s="50">
        <v>82.298783082746596</v>
      </c>
    </row>
    <row r="848" spans="1:12" ht="13.5" customHeight="1">
      <c r="A848" s="38" t="s">
        <v>9117</v>
      </c>
      <c r="B848" s="49" t="s">
        <v>141</v>
      </c>
      <c r="C848" s="38">
        <v>27</v>
      </c>
      <c r="D848" s="50">
        <v>5691.2945</v>
      </c>
      <c r="E848" s="50">
        <v>615.666492857143</v>
      </c>
      <c r="F848" s="50">
        <v>9.2441192854076402</v>
      </c>
      <c r="G848" s="50">
        <v>42973.865949999999</v>
      </c>
      <c r="H848" s="50">
        <v>788.37079285714299</v>
      </c>
      <c r="I848" s="50">
        <v>54.509713372635197</v>
      </c>
      <c r="J848" s="50">
        <v>48665.160450000003</v>
      </c>
      <c r="K848" s="50">
        <v>1404.03728571429</v>
      </c>
      <c r="L848" s="50">
        <v>34.660874711202702</v>
      </c>
    </row>
    <row r="849" spans="1:12" ht="13.5" customHeight="1">
      <c r="A849" s="38" t="s">
        <v>9117</v>
      </c>
      <c r="B849" s="49" t="s">
        <v>141</v>
      </c>
      <c r="C849" s="38">
        <v>29</v>
      </c>
      <c r="D849" s="50">
        <v>245174.4393</v>
      </c>
      <c r="E849" s="50">
        <v>1456.9940714285699</v>
      </c>
      <c r="F849" s="50">
        <v>168.274150257597</v>
      </c>
      <c r="G849" s="50">
        <v>710284.12754999998</v>
      </c>
      <c r="H849" s="50">
        <v>4876.0878214285704</v>
      </c>
      <c r="I849" s="50">
        <v>145.666803708614</v>
      </c>
      <c r="J849" s="50">
        <v>955458.56684999994</v>
      </c>
      <c r="K849" s="50">
        <v>6333.0818928571398</v>
      </c>
      <c r="L849" s="50">
        <v>150.86786860085101</v>
      </c>
    </row>
    <row r="850" spans="1:12" ht="13.5" customHeight="1">
      <c r="A850" s="38" t="s">
        <v>125</v>
      </c>
      <c r="B850" s="49" t="s">
        <v>212</v>
      </c>
      <c r="C850" s="38">
        <v>12</v>
      </c>
      <c r="D850" s="50">
        <v>186934.23215</v>
      </c>
      <c r="E850" s="50">
        <v>1260.43275545862</v>
      </c>
      <c r="F850" s="50">
        <v>148.309563791035</v>
      </c>
      <c r="G850" s="50">
        <v>61793.938750000001</v>
      </c>
      <c r="H850" s="50">
        <v>321.70693571428598</v>
      </c>
      <c r="I850" s="50">
        <v>192.08146262932999</v>
      </c>
      <c r="J850" s="50">
        <v>248728.1709</v>
      </c>
      <c r="K850" s="50">
        <v>1582.13969117291</v>
      </c>
      <c r="L850" s="50">
        <v>157.209993711495</v>
      </c>
    </row>
    <row r="851" spans="1:12" ht="13.5" customHeight="1">
      <c r="A851" s="38" t="s">
        <v>125</v>
      </c>
      <c r="B851" s="49" t="s">
        <v>212</v>
      </c>
      <c r="C851" s="38">
        <v>13</v>
      </c>
      <c r="D851" s="50">
        <v>27147.585950000001</v>
      </c>
      <c r="E851" s="50">
        <v>63.073549999999997</v>
      </c>
      <c r="F851" s="50">
        <v>430.41157426528201</v>
      </c>
      <c r="G851" s="50">
        <v>16368.797850000001</v>
      </c>
      <c r="H851" s="50">
        <v>28.488414285714299</v>
      </c>
      <c r="I851" s="50">
        <v>574.57735926735097</v>
      </c>
      <c r="J851" s="50">
        <v>43516.383800000003</v>
      </c>
      <c r="K851" s="50">
        <v>91.561964285714296</v>
      </c>
      <c r="L851" s="50">
        <v>475.26704062627402</v>
      </c>
    </row>
    <row r="852" spans="1:12" ht="13.5" customHeight="1">
      <c r="A852" s="38" t="s">
        <v>125</v>
      </c>
      <c r="B852" s="49" t="s">
        <v>212</v>
      </c>
      <c r="C852" s="38">
        <v>14</v>
      </c>
      <c r="D852" s="50">
        <v>57028.409249999997</v>
      </c>
      <c r="E852" s="50">
        <v>157.848628571429</v>
      </c>
      <c r="F852" s="50">
        <v>361.28542747645002</v>
      </c>
      <c r="G852" s="50">
        <v>13736.05775</v>
      </c>
      <c r="H852" s="50">
        <v>90.128357142857098</v>
      </c>
      <c r="I852" s="50">
        <v>152.40550460969601</v>
      </c>
      <c r="J852" s="50">
        <v>70764.467000000004</v>
      </c>
      <c r="K852" s="50">
        <v>247.976985714286</v>
      </c>
      <c r="L852" s="50">
        <v>285.36707467496001</v>
      </c>
    </row>
    <row r="853" spans="1:12" ht="13.5" customHeight="1">
      <c r="A853" s="38" t="s">
        <v>125</v>
      </c>
      <c r="B853" s="49" t="s">
        <v>212</v>
      </c>
      <c r="C853" s="38">
        <v>15</v>
      </c>
      <c r="D853" s="50">
        <v>33910.0726</v>
      </c>
      <c r="E853" s="50">
        <v>131.425035714286</v>
      </c>
      <c r="F853" s="50">
        <v>258.018363211402</v>
      </c>
      <c r="G853" s="50">
        <v>205.1</v>
      </c>
      <c r="H853" s="50"/>
      <c r="I853" s="50"/>
      <c r="J853" s="50">
        <v>34115.172599999998</v>
      </c>
      <c r="K853" s="50">
        <v>131.425035714286</v>
      </c>
      <c r="L853" s="50">
        <v>259.57894867280402</v>
      </c>
    </row>
    <row r="854" spans="1:12" ht="13.5" customHeight="1">
      <c r="A854" s="38" t="s">
        <v>125</v>
      </c>
      <c r="B854" s="49" t="s">
        <v>212</v>
      </c>
      <c r="C854" s="38">
        <v>16</v>
      </c>
      <c r="D854" s="50">
        <v>69438.628049999999</v>
      </c>
      <c r="E854" s="50">
        <v>971.92387857142899</v>
      </c>
      <c r="F854" s="50">
        <v>71.444512868706994</v>
      </c>
      <c r="G854" s="50">
        <v>86015.739300000001</v>
      </c>
      <c r="H854" s="50">
        <v>391.42112857142899</v>
      </c>
      <c r="I854" s="50">
        <v>219.75241759158999</v>
      </c>
      <c r="J854" s="50">
        <v>155454.36734999999</v>
      </c>
      <c r="K854" s="50">
        <v>1363.3450071428599</v>
      </c>
      <c r="L854" s="50">
        <v>114.02423197029501</v>
      </c>
    </row>
    <row r="855" spans="1:12" ht="13.5" customHeight="1">
      <c r="A855" s="38" t="s">
        <v>125</v>
      </c>
      <c r="B855" s="49" t="s">
        <v>212</v>
      </c>
      <c r="C855" s="38">
        <v>17</v>
      </c>
      <c r="D855" s="50">
        <v>310055.85914999997</v>
      </c>
      <c r="E855" s="50">
        <v>1071.5670785714301</v>
      </c>
      <c r="F855" s="50">
        <v>289.34806355133099</v>
      </c>
      <c r="G855" s="50">
        <v>45030.070050000002</v>
      </c>
      <c r="H855" s="50">
        <v>194.749507142857</v>
      </c>
      <c r="I855" s="50">
        <v>231.22045704058399</v>
      </c>
      <c r="J855" s="50">
        <v>355085.92920000001</v>
      </c>
      <c r="K855" s="50">
        <v>1266.3165857142901</v>
      </c>
      <c r="L855" s="50">
        <v>280.40849595262</v>
      </c>
    </row>
    <row r="856" spans="1:12" ht="13.5" customHeight="1">
      <c r="A856" s="38" t="s">
        <v>125</v>
      </c>
      <c r="B856" s="49" t="s">
        <v>212</v>
      </c>
      <c r="C856" s="38">
        <v>18</v>
      </c>
      <c r="D856" s="50">
        <v>54705.66345</v>
      </c>
      <c r="E856" s="50">
        <v>51.962057142857098</v>
      </c>
      <c r="F856" s="50">
        <v>1052.8001864822199</v>
      </c>
      <c r="G856" s="50">
        <v>92.948999999999998</v>
      </c>
      <c r="H856" s="50"/>
      <c r="I856" s="50"/>
      <c r="J856" s="50">
        <v>54798.612450000001</v>
      </c>
      <c r="K856" s="50">
        <v>51.962057142857098</v>
      </c>
      <c r="L856" s="50">
        <v>1054.58897247552</v>
      </c>
    </row>
    <row r="857" spans="1:12" ht="13.5" customHeight="1">
      <c r="A857" s="38" t="s">
        <v>125</v>
      </c>
      <c r="B857" s="49" t="s">
        <v>212</v>
      </c>
      <c r="C857" s="38">
        <v>19</v>
      </c>
      <c r="D857" s="50">
        <v>25074.033350000002</v>
      </c>
      <c r="E857" s="50">
        <v>283.343414285714</v>
      </c>
      <c r="F857" s="50">
        <v>88.493439712405504</v>
      </c>
      <c r="G857" s="50">
        <v>8254.04925</v>
      </c>
      <c r="H857" s="50">
        <v>116.380114285714</v>
      </c>
      <c r="I857" s="50">
        <v>70.9231925115336</v>
      </c>
      <c r="J857" s="50">
        <v>33328.082600000002</v>
      </c>
      <c r="K857" s="50">
        <v>399.72352857142897</v>
      </c>
      <c r="L857" s="50">
        <v>83.377835473211206</v>
      </c>
    </row>
    <row r="858" spans="1:12" ht="13.5" customHeight="1">
      <c r="A858" s="38" t="s">
        <v>125</v>
      </c>
      <c r="B858" s="49" t="s">
        <v>212</v>
      </c>
      <c r="C858" s="38">
        <v>21</v>
      </c>
      <c r="D858" s="50">
        <v>22037.072700000001</v>
      </c>
      <c r="E858" s="50">
        <v>308.62995000000001</v>
      </c>
      <c r="F858" s="50">
        <v>71.402897547694295</v>
      </c>
      <c r="G858" s="50">
        <v>112623.28750000001</v>
      </c>
      <c r="H858" s="50">
        <v>3613.17340714286</v>
      </c>
      <c r="I858" s="50">
        <v>31.170186096619599</v>
      </c>
      <c r="J858" s="50">
        <v>134660.3602</v>
      </c>
      <c r="K858" s="50">
        <v>3921.80335714286</v>
      </c>
      <c r="L858" s="50">
        <v>34.3363366127831</v>
      </c>
    </row>
    <row r="859" spans="1:12" ht="13.5" customHeight="1">
      <c r="A859" s="38" t="s">
        <v>125</v>
      </c>
      <c r="B859" s="49" t="s">
        <v>212</v>
      </c>
      <c r="C859" s="38">
        <v>22</v>
      </c>
      <c r="D859" s="50">
        <v>187331.41706265</v>
      </c>
      <c r="E859" s="50">
        <v>223.8066</v>
      </c>
      <c r="F859" s="50">
        <v>837.023649269727</v>
      </c>
      <c r="G859" s="50">
        <v>343328.16535000002</v>
      </c>
      <c r="H859" s="50">
        <v>7600.8578406287097</v>
      </c>
      <c r="I859" s="50">
        <v>45.169660128994202</v>
      </c>
      <c r="J859" s="50">
        <v>530659.58241264999</v>
      </c>
      <c r="K859" s="50">
        <v>7824.6644406287096</v>
      </c>
      <c r="L859" s="50">
        <v>67.8188293490592</v>
      </c>
    </row>
    <row r="860" spans="1:12" ht="13.5" customHeight="1">
      <c r="A860" s="38" t="s">
        <v>125</v>
      </c>
      <c r="B860" s="49" t="s">
        <v>212</v>
      </c>
      <c r="C860" s="38">
        <v>23</v>
      </c>
      <c r="D860" s="50">
        <v>161228.1215831</v>
      </c>
      <c r="E860" s="50">
        <v>3982.3078178484602</v>
      </c>
      <c r="F860" s="50">
        <v>40.486102269765603</v>
      </c>
      <c r="G860" s="50">
        <v>425409.58313145</v>
      </c>
      <c r="H860" s="50">
        <v>7012.0800085133496</v>
      </c>
      <c r="I860" s="50">
        <v>60.668101706620703</v>
      </c>
      <c r="J860" s="50">
        <v>586637.70471455005</v>
      </c>
      <c r="K860" s="50">
        <v>10994.387826361801</v>
      </c>
      <c r="L860" s="50">
        <v>53.357923513298203</v>
      </c>
    </row>
    <row r="861" spans="1:12" ht="13.5" customHeight="1">
      <c r="A861" s="38" t="s">
        <v>125</v>
      </c>
      <c r="B861" s="49" t="s">
        <v>212</v>
      </c>
      <c r="C861" s="38">
        <v>24</v>
      </c>
      <c r="D861" s="50">
        <v>90433.978600000002</v>
      </c>
      <c r="E861" s="50">
        <v>660.77920714285699</v>
      </c>
      <c r="F861" s="50">
        <v>136.859600941482</v>
      </c>
      <c r="G861" s="50">
        <v>145463.8615</v>
      </c>
      <c r="H861" s="50">
        <v>1230.3077428571401</v>
      </c>
      <c r="I861" s="50">
        <v>118.233720257819</v>
      </c>
      <c r="J861" s="50">
        <v>235897.8401</v>
      </c>
      <c r="K861" s="50">
        <v>1891.0869499999999</v>
      </c>
      <c r="L861" s="50">
        <v>124.74193219936301</v>
      </c>
    </row>
    <row r="862" spans="1:12" ht="13.5" customHeight="1">
      <c r="A862" s="38" t="s">
        <v>125</v>
      </c>
      <c r="B862" s="49" t="s">
        <v>212</v>
      </c>
      <c r="C862" s="38">
        <v>25</v>
      </c>
      <c r="D862" s="50">
        <v>75351.090800000005</v>
      </c>
      <c r="E862" s="50">
        <v>1785.5210571428599</v>
      </c>
      <c r="F862" s="50">
        <v>42.201177352998997</v>
      </c>
      <c r="G862" s="50">
        <v>164362.27265</v>
      </c>
      <c r="H862" s="50">
        <v>3921.19330957683</v>
      </c>
      <c r="I862" s="50">
        <v>41.9163911783114</v>
      </c>
      <c r="J862" s="50">
        <v>239713.36345</v>
      </c>
      <c r="K862" s="50">
        <v>5706.7143667196897</v>
      </c>
      <c r="L862" s="50">
        <v>42.005495289541003</v>
      </c>
    </row>
    <row r="863" spans="1:12" ht="13.5" customHeight="1">
      <c r="A863" s="38" t="s">
        <v>125</v>
      </c>
      <c r="B863" s="49" t="s">
        <v>212</v>
      </c>
      <c r="C863" s="38">
        <v>26</v>
      </c>
      <c r="D863" s="50">
        <v>32043.996449999999</v>
      </c>
      <c r="E863" s="50">
        <v>190.897157142857</v>
      </c>
      <c r="F863" s="50">
        <v>167.85999817702901</v>
      </c>
      <c r="G863" s="50">
        <v>65086.657350000001</v>
      </c>
      <c r="H863" s="50">
        <v>1692.3055035714301</v>
      </c>
      <c r="I863" s="50">
        <v>38.460347267465401</v>
      </c>
      <c r="J863" s="50">
        <v>97130.6538</v>
      </c>
      <c r="K863" s="50">
        <v>1883.20266071429</v>
      </c>
      <c r="L863" s="50">
        <v>51.577377106699203</v>
      </c>
    </row>
    <row r="864" spans="1:12" ht="13.5" customHeight="1">
      <c r="A864" s="38" t="s">
        <v>125</v>
      </c>
      <c r="B864" s="49" t="s">
        <v>212</v>
      </c>
      <c r="C864" s="38">
        <v>27</v>
      </c>
      <c r="D864" s="50">
        <v>23979.897305800001</v>
      </c>
      <c r="E864" s="50">
        <v>545.06094691428598</v>
      </c>
      <c r="F864" s="50">
        <v>43.994891656714103</v>
      </c>
      <c r="G864" s="50">
        <v>74844.647074249995</v>
      </c>
      <c r="H864" s="50">
        <v>3711.4431937947702</v>
      </c>
      <c r="I864" s="50">
        <v>20.165914757737401</v>
      </c>
      <c r="J864" s="50">
        <v>98824.544380050007</v>
      </c>
      <c r="K864" s="50">
        <v>4256.5041407090503</v>
      </c>
      <c r="L864" s="50">
        <v>23.217302535875799</v>
      </c>
    </row>
    <row r="865" spans="1:12" ht="13.5" customHeight="1">
      <c r="A865" s="38" t="s">
        <v>125</v>
      </c>
      <c r="B865" s="49" t="s">
        <v>212</v>
      </c>
      <c r="C865" s="38">
        <v>29</v>
      </c>
      <c r="D865" s="50">
        <v>264604.10314999998</v>
      </c>
      <c r="E865" s="50">
        <v>2759.3012407656001</v>
      </c>
      <c r="F865" s="50">
        <v>95.895330035289007</v>
      </c>
      <c r="G865" s="50">
        <v>613607.21611000004</v>
      </c>
      <c r="H865" s="50">
        <v>8557.3554481632691</v>
      </c>
      <c r="I865" s="50">
        <v>71.705238823719</v>
      </c>
      <c r="J865" s="50">
        <v>878211.31926000002</v>
      </c>
      <c r="K865" s="50">
        <v>11316.656688928901</v>
      </c>
      <c r="L865" s="50">
        <v>77.603425057433896</v>
      </c>
    </row>
    <row r="866" spans="1:12" ht="13.5" customHeight="1">
      <c r="A866" s="38" t="s">
        <v>125</v>
      </c>
      <c r="B866" s="49" t="s">
        <v>174</v>
      </c>
      <c r="C866" s="38">
        <v>12</v>
      </c>
      <c r="D866" s="50">
        <v>462188.11820000003</v>
      </c>
      <c r="E866" s="50">
        <v>3674.4733642685601</v>
      </c>
      <c r="F866" s="50">
        <v>125.783499397336</v>
      </c>
      <c r="G866" s="50">
        <v>90284.780799999993</v>
      </c>
      <c r="H866" s="50">
        <v>707.39407857142896</v>
      </c>
      <c r="I866" s="50">
        <v>127.63010538952901</v>
      </c>
      <c r="J866" s="50">
        <v>552472.89899999998</v>
      </c>
      <c r="K866" s="50">
        <v>4381.86744283999</v>
      </c>
      <c r="L866" s="50">
        <v>126.081609315395</v>
      </c>
    </row>
    <row r="867" spans="1:12" ht="13.5" customHeight="1">
      <c r="A867" s="38" t="s">
        <v>125</v>
      </c>
      <c r="B867" s="49" t="s">
        <v>174</v>
      </c>
      <c r="C867" s="38">
        <v>13</v>
      </c>
      <c r="D867" s="50">
        <v>44530.892</v>
      </c>
      <c r="E867" s="50">
        <v>146.99922142857099</v>
      </c>
      <c r="F867" s="50">
        <v>302.93284255004102</v>
      </c>
      <c r="G867" s="50">
        <v>39327.5726</v>
      </c>
      <c r="H867" s="50">
        <v>101.873771428571</v>
      </c>
      <c r="I867" s="50">
        <v>386.04217796701897</v>
      </c>
      <c r="J867" s="50">
        <v>83858.464600000007</v>
      </c>
      <c r="K867" s="50">
        <v>248.872992857143</v>
      </c>
      <c r="L867" s="50">
        <v>336.95285148170399</v>
      </c>
    </row>
    <row r="868" spans="1:12" ht="13.5" customHeight="1">
      <c r="A868" s="38" t="s">
        <v>125</v>
      </c>
      <c r="B868" s="49" t="s">
        <v>174</v>
      </c>
      <c r="C868" s="38">
        <v>14</v>
      </c>
      <c r="D868" s="50">
        <v>151816.8413</v>
      </c>
      <c r="E868" s="50">
        <v>750.85745714285702</v>
      </c>
      <c r="F868" s="50">
        <v>202.19129457365901</v>
      </c>
      <c r="G868" s="50">
        <v>25221.87515</v>
      </c>
      <c r="H868" s="50">
        <v>244.293671428571</v>
      </c>
      <c r="I868" s="50">
        <v>103.244079154849</v>
      </c>
      <c r="J868" s="50">
        <v>177038.71645000001</v>
      </c>
      <c r="K868" s="50">
        <v>995.15112857142901</v>
      </c>
      <c r="L868" s="50">
        <v>177.90133716086399</v>
      </c>
    </row>
    <row r="869" spans="1:12" ht="13.5" customHeight="1">
      <c r="A869" s="38" t="s">
        <v>125</v>
      </c>
      <c r="B869" s="49" t="s">
        <v>174</v>
      </c>
      <c r="C869" s="38">
        <v>15</v>
      </c>
      <c r="D869" s="50">
        <v>73310.896599999993</v>
      </c>
      <c r="E869" s="50">
        <v>425.860792857143</v>
      </c>
      <c r="F869" s="50">
        <v>172.14756049306601</v>
      </c>
      <c r="G869" s="50">
        <v>48.198500000000003</v>
      </c>
      <c r="H869" s="50">
        <v>2.7835000000000001</v>
      </c>
      <c r="I869" s="50">
        <v>17.315789473684202</v>
      </c>
      <c r="J869" s="50">
        <v>73359.095100000006</v>
      </c>
      <c r="K869" s="50">
        <v>428.644292857143</v>
      </c>
      <c r="L869" s="50">
        <v>171.14212488640101</v>
      </c>
    </row>
    <row r="870" spans="1:12" ht="13.5" customHeight="1">
      <c r="A870" s="38" t="s">
        <v>125</v>
      </c>
      <c r="B870" s="49" t="s">
        <v>174</v>
      </c>
      <c r="C870" s="38">
        <v>16</v>
      </c>
      <c r="D870" s="50">
        <v>133203.37534999999</v>
      </c>
      <c r="E870" s="50">
        <v>1941.7245642857099</v>
      </c>
      <c r="F870" s="50">
        <v>68.600551180131106</v>
      </c>
      <c r="G870" s="50">
        <v>82259.993950000004</v>
      </c>
      <c r="H870" s="50">
        <v>1240.11587142857</v>
      </c>
      <c r="I870" s="50">
        <v>66.332506377197902</v>
      </c>
      <c r="J870" s="50">
        <v>215463.36929999999</v>
      </c>
      <c r="K870" s="50">
        <v>3181.8404357142899</v>
      </c>
      <c r="L870" s="50">
        <v>67.716585307531602</v>
      </c>
    </row>
    <row r="871" spans="1:12" ht="13.5" customHeight="1">
      <c r="A871" s="38" t="s">
        <v>125</v>
      </c>
      <c r="B871" s="49" t="s">
        <v>174</v>
      </c>
      <c r="C871" s="38">
        <v>17</v>
      </c>
      <c r="D871" s="50">
        <v>619877.94105000002</v>
      </c>
      <c r="E871" s="50">
        <v>3020.3712428571398</v>
      </c>
      <c r="F871" s="50">
        <v>205.23236754950099</v>
      </c>
      <c r="G871" s="50">
        <v>43761.61995</v>
      </c>
      <c r="H871" s="50">
        <v>175.1925</v>
      </c>
      <c r="I871" s="50">
        <v>249.79162892247101</v>
      </c>
      <c r="J871" s="50">
        <v>663639.56099999999</v>
      </c>
      <c r="K871" s="50">
        <v>3195.5637428571399</v>
      </c>
      <c r="L871" s="50">
        <v>207.67526934281801</v>
      </c>
    </row>
    <row r="872" spans="1:12" ht="13.5" customHeight="1">
      <c r="A872" s="38" t="s">
        <v>125</v>
      </c>
      <c r="B872" s="49" t="s">
        <v>174</v>
      </c>
      <c r="C872" s="38">
        <v>18</v>
      </c>
      <c r="D872" s="50">
        <v>72387.522800000006</v>
      </c>
      <c r="E872" s="50">
        <v>194.97191428571401</v>
      </c>
      <c r="F872" s="50">
        <v>371.27153962248298</v>
      </c>
      <c r="G872" s="50">
        <v>382.05070000000001</v>
      </c>
      <c r="H872" s="50">
        <v>1.0561642857142901</v>
      </c>
      <c r="I872" s="50">
        <v>361.73415932315697</v>
      </c>
      <c r="J872" s="50">
        <v>72769.573499999999</v>
      </c>
      <c r="K872" s="50">
        <v>196.02807857142901</v>
      </c>
      <c r="L872" s="50">
        <v>371.220153920369</v>
      </c>
    </row>
    <row r="873" spans="1:12" ht="13.5" customHeight="1">
      <c r="A873" s="38" t="s">
        <v>125</v>
      </c>
      <c r="B873" s="49" t="s">
        <v>174</v>
      </c>
      <c r="C873" s="38">
        <v>19</v>
      </c>
      <c r="D873" s="50">
        <v>35198.684999999998</v>
      </c>
      <c r="E873" s="50">
        <v>567.93783571428605</v>
      </c>
      <c r="F873" s="50">
        <v>61.976298789340603</v>
      </c>
      <c r="G873" s="50">
        <v>11038.675950000001</v>
      </c>
      <c r="H873" s="50">
        <v>243.44023571428599</v>
      </c>
      <c r="I873" s="50">
        <v>45.344500746193702</v>
      </c>
      <c r="J873" s="50">
        <v>46237.360950000002</v>
      </c>
      <c r="K873" s="50">
        <v>811.37807142857105</v>
      </c>
      <c r="L873" s="50">
        <v>56.9862097315387</v>
      </c>
    </row>
    <row r="874" spans="1:12" ht="13.5" customHeight="1">
      <c r="A874" s="38" t="s">
        <v>125</v>
      </c>
      <c r="B874" s="49" t="s">
        <v>174</v>
      </c>
      <c r="C874" s="38">
        <v>21</v>
      </c>
      <c r="D874" s="50">
        <v>30154.430400000001</v>
      </c>
      <c r="E874" s="50">
        <v>814.84258571428597</v>
      </c>
      <c r="F874" s="50">
        <v>37.006448765275103</v>
      </c>
      <c r="G874" s="50">
        <v>174710.91024999999</v>
      </c>
      <c r="H874" s="50">
        <v>8203.1644928571404</v>
      </c>
      <c r="I874" s="50">
        <v>21.297989379845902</v>
      </c>
      <c r="J874" s="50">
        <v>204865.34065</v>
      </c>
      <c r="K874" s="50">
        <v>9018.0070785714306</v>
      </c>
      <c r="L874" s="50">
        <v>22.717363034322801</v>
      </c>
    </row>
    <row r="875" spans="1:12" ht="13.5" customHeight="1">
      <c r="A875" s="38" t="s">
        <v>125</v>
      </c>
      <c r="B875" s="49" t="s">
        <v>174</v>
      </c>
      <c r="C875" s="38">
        <v>22</v>
      </c>
      <c r="D875" s="50">
        <v>408104.61569210002</v>
      </c>
      <c r="E875" s="50">
        <v>790.44242857142899</v>
      </c>
      <c r="F875" s="50">
        <v>516.298975030566</v>
      </c>
      <c r="G875" s="50">
        <v>488682.4509</v>
      </c>
      <c r="H875" s="50">
        <v>3956.2479455520902</v>
      </c>
      <c r="I875" s="50">
        <v>123.521694703036</v>
      </c>
      <c r="J875" s="50">
        <v>896787.06659209996</v>
      </c>
      <c r="K875" s="50">
        <v>4746.6903741235201</v>
      </c>
      <c r="L875" s="50">
        <v>188.92891592021999</v>
      </c>
    </row>
    <row r="876" spans="1:12" ht="13.5" customHeight="1">
      <c r="A876" s="38" t="s">
        <v>125</v>
      </c>
      <c r="B876" s="49" t="s">
        <v>174</v>
      </c>
      <c r="C876" s="38">
        <v>23</v>
      </c>
      <c r="D876" s="50">
        <v>179689.3952989</v>
      </c>
      <c r="E876" s="50">
        <v>5950.2923693699704</v>
      </c>
      <c r="F876" s="50">
        <v>30.1984144886524</v>
      </c>
      <c r="G876" s="50">
        <v>718220.69029814994</v>
      </c>
      <c r="H876" s="50">
        <v>15431.902121958799</v>
      </c>
      <c r="I876" s="50">
        <v>46.5412937836198</v>
      </c>
      <c r="J876" s="50">
        <v>897910.08559705003</v>
      </c>
      <c r="K876" s="50">
        <v>21382.194491328799</v>
      </c>
      <c r="L876" s="50">
        <v>41.993355076869399</v>
      </c>
    </row>
    <row r="877" spans="1:12" ht="13.5" customHeight="1">
      <c r="A877" s="38" t="s">
        <v>125</v>
      </c>
      <c r="B877" s="49" t="s">
        <v>174</v>
      </c>
      <c r="C877" s="38">
        <v>24</v>
      </c>
      <c r="D877" s="50">
        <v>116540.20005</v>
      </c>
      <c r="E877" s="50">
        <v>1774.1616857142899</v>
      </c>
      <c r="F877" s="50">
        <v>65.687474252427194</v>
      </c>
      <c r="G877" s="50">
        <v>370408.20374999999</v>
      </c>
      <c r="H877" s="50">
        <v>10278.2386357143</v>
      </c>
      <c r="I877" s="50">
        <v>36.038101164816801</v>
      </c>
      <c r="J877" s="50">
        <v>486948.40379999997</v>
      </c>
      <c r="K877" s="50">
        <v>12052.4003214286</v>
      </c>
      <c r="L877" s="50">
        <v>40.402607846856</v>
      </c>
    </row>
    <row r="878" spans="1:12" ht="13.5" customHeight="1">
      <c r="A878" s="38" t="s">
        <v>125</v>
      </c>
      <c r="B878" s="49" t="s">
        <v>174</v>
      </c>
      <c r="C878" s="38">
        <v>25</v>
      </c>
      <c r="D878" s="50">
        <v>123026.14685</v>
      </c>
      <c r="E878" s="50">
        <v>4335.0294428571397</v>
      </c>
      <c r="F878" s="50">
        <v>28.379541239958801</v>
      </c>
      <c r="G878" s="50">
        <v>250708.88725</v>
      </c>
      <c r="H878" s="50">
        <v>10253.7596571429</v>
      </c>
      <c r="I878" s="50">
        <v>24.450435316703999</v>
      </c>
      <c r="J878" s="50">
        <v>373735.03409999999</v>
      </c>
      <c r="K878" s="50">
        <v>14588.7891</v>
      </c>
      <c r="L878" s="50">
        <v>25.617961267258298</v>
      </c>
    </row>
    <row r="879" spans="1:12" ht="13.5" customHeight="1">
      <c r="A879" s="38" t="s">
        <v>125</v>
      </c>
      <c r="B879" s="49" t="s">
        <v>174</v>
      </c>
      <c r="C879" s="38">
        <v>26</v>
      </c>
      <c r="D879" s="50">
        <v>29346.8508</v>
      </c>
      <c r="E879" s="50">
        <v>352.90912857142899</v>
      </c>
      <c r="F879" s="50">
        <v>83.156961450092396</v>
      </c>
      <c r="G879" s="50">
        <v>69930.984100000001</v>
      </c>
      <c r="H879" s="50">
        <v>3531.9899214285701</v>
      </c>
      <c r="I879" s="50">
        <v>19.799315868861601</v>
      </c>
      <c r="J879" s="50">
        <v>99277.834900000002</v>
      </c>
      <c r="K879" s="50">
        <v>3884.89905</v>
      </c>
      <c r="L879" s="50">
        <v>25.554804287642899</v>
      </c>
    </row>
    <row r="880" spans="1:12" ht="13.5" customHeight="1">
      <c r="A880" s="38" t="s">
        <v>125</v>
      </c>
      <c r="B880" s="49" t="s">
        <v>174</v>
      </c>
      <c r="C880" s="38">
        <v>27</v>
      </c>
      <c r="D880" s="50">
        <v>51424.982638100002</v>
      </c>
      <c r="E880" s="50">
        <v>1117.03205754286</v>
      </c>
      <c r="F880" s="50">
        <v>46.037159176272802</v>
      </c>
      <c r="G880" s="50">
        <v>181752.55533984999</v>
      </c>
      <c r="H880" s="50">
        <v>15025.1519979612</v>
      </c>
      <c r="I880" s="50">
        <v>12.096553523352799</v>
      </c>
      <c r="J880" s="50">
        <v>233177.53797795001</v>
      </c>
      <c r="K880" s="50">
        <v>16142.1840555041</v>
      </c>
      <c r="L880" s="50">
        <v>14.445228550001699</v>
      </c>
    </row>
    <row r="881" spans="1:12" ht="13.5" customHeight="1">
      <c r="A881" s="38" t="s">
        <v>125</v>
      </c>
      <c r="B881" s="49" t="s">
        <v>174</v>
      </c>
      <c r="C881" s="38">
        <v>29</v>
      </c>
      <c r="D881" s="50">
        <v>497310.55034999998</v>
      </c>
      <c r="E881" s="50">
        <v>6690.8880111869703</v>
      </c>
      <c r="F881" s="50">
        <v>74.326539245390293</v>
      </c>
      <c r="G881" s="50">
        <v>1084479.45095</v>
      </c>
      <c r="H881" s="50">
        <v>25446.969607142899</v>
      </c>
      <c r="I881" s="50">
        <v>42.617233709651302</v>
      </c>
      <c r="J881" s="50">
        <v>1581790.0012999999</v>
      </c>
      <c r="K881" s="50">
        <v>32137.857618329799</v>
      </c>
      <c r="L881" s="50">
        <v>49.218900030157101</v>
      </c>
    </row>
    <row r="882" spans="1:12" ht="13.5" customHeight="1">
      <c r="A882" s="38" t="s">
        <v>127</v>
      </c>
      <c r="B882" s="49" t="s">
        <v>191</v>
      </c>
      <c r="C882" s="38">
        <v>12</v>
      </c>
      <c r="D882" s="50">
        <v>107560.98795</v>
      </c>
      <c r="E882" s="50">
        <v>541.15998571428599</v>
      </c>
      <c r="F882" s="50">
        <v>198.76005393863099</v>
      </c>
      <c r="G882" s="50">
        <v>25165.026849999998</v>
      </c>
      <c r="H882" s="50">
        <v>142.11097142857099</v>
      </c>
      <c r="I882" s="50">
        <v>177.08011279515199</v>
      </c>
      <c r="J882" s="50">
        <v>132726.0148</v>
      </c>
      <c r="K882" s="50">
        <v>683.27095714285701</v>
      </c>
      <c r="L882" s="50">
        <v>194.25092404776399</v>
      </c>
    </row>
    <row r="883" spans="1:12" ht="13.5" customHeight="1">
      <c r="A883" s="38" t="s">
        <v>127</v>
      </c>
      <c r="B883" s="49" t="s">
        <v>191</v>
      </c>
      <c r="C883" s="38">
        <v>13</v>
      </c>
      <c r="D883" s="50">
        <v>16.666650000000001</v>
      </c>
      <c r="E883" s="50"/>
      <c r="F883" s="50"/>
      <c r="G883" s="50">
        <v>0</v>
      </c>
      <c r="H883" s="50"/>
      <c r="I883" s="50"/>
      <c r="J883" s="50">
        <v>16.666650000000001</v>
      </c>
      <c r="K883" s="50"/>
      <c r="L883" s="50"/>
    </row>
    <row r="884" spans="1:12" ht="13.5" customHeight="1">
      <c r="A884" s="38" t="s">
        <v>127</v>
      </c>
      <c r="B884" s="49" t="s">
        <v>191</v>
      </c>
      <c r="C884" s="38">
        <v>14</v>
      </c>
      <c r="D884" s="50">
        <v>2198.5713500000002</v>
      </c>
      <c r="E884" s="50">
        <v>9.2976428571428595</v>
      </c>
      <c r="F884" s="50">
        <v>236.46545514608201</v>
      </c>
      <c r="G884" s="50">
        <v>1455.3449000000001</v>
      </c>
      <c r="H884" s="50">
        <v>19.034285714285701</v>
      </c>
      <c r="I884" s="50">
        <v>76.459128640047993</v>
      </c>
      <c r="J884" s="50">
        <v>3653.9162500000002</v>
      </c>
      <c r="K884" s="50">
        <v>28.331928571428602</v>
      </c>
      <c r="L884" s="50">
        <v>128.968144218915</v>
      </c>
    </row>
    <row r="885" spans="1:12" ht="13.5" customHeight="1">
      <c r="A885" s="38" t="s">
        <v>127</v>
      </c>
      <c r="B885" s="49" t="s">
        <v>191</v>
      </c>
      <c r="C885" s="38">
        <v>15</v>
      </c>
      <c r="D885" s="50">
        <v>18799.561900000001</v>
      </c>
      <c r="E885" s="50">
        <v>92.735671428571393</v>
      </c>
      <c r="F885" s="50">
        <v>202.72201204128999</v>
      </c>
      <c r="G885" s="50">
        <v>205.1</v>
      </c>
      <c r="H885" s="50"/>
      <c r="I885" s="50"/>
      <c r="J885" s="50">
        <v>19004.661899999999</v>
      </c>
      <c r="K885" s="50">
        <v>92.735671428571393</v>
      </c>
      <c r="L885" s="50">
        <v>204.933674466768</v>
      </c>
    </row>
    <row r="886" spans="1:12" ht="13.5" customHeight="1">
      <c r="A886" s="38" t="s">
        <v>127</v>
      </c>
      <c r="B886" s="49" t="s">
        <v>191</v>
      </c>
      <c r="C886" s="38">
        <v>16</v>
      </c>
      <c r="D886" s="50">
        <v>12281.19845</v>
      </c>
      <c r="E886" s="50">
        <v>78.176292857142897</v>
      </c>
      <c r="F886" s="50">
        <v>157.09619887505201</v>
      </c>
      <c r="G886" s="50">
        <v>7353.9933000000001</v>
      </c>
      <c r="H886" s="50">
        <v>36.715914285714298</v>
      </c>
      <c r="I886" s="50">
        <v>200.29443479938999</v>
      </c>
      <c r="J886" s="50">
        <v>19635.191750000002</v>
      </c>
      <c r="K886" s="50">
        <v>114.892207142857</v>
      </c>
      <c r="L886" s="50">
        <v>170.90098831146599</v>
      </c>
    </row>
    <row r="887" spans="1:12" ht="13.5" customHeight="1">
      <c r="A887" s="38" t="s">
        <v>127</v>
      </c>
      <c r="B887" s="49" t="s">
        <v>191</v>
      </c>
      <c r="C887" s="38">
        <v>17</v>
      </c>
      <c r="D887" s="50">
        <v>105263.31755000001</v>
      </c>
      <c r="E887" s="50">
        <v>389.60129285714299</v>
      </c>
      <c r="F887" s="50">
        <v>270.18215668138799</v>
      </c>
      <c r="G887" s="50">
        <v>3973.61625</v>
      </c>
      <c r="H887" s="50">
        <v>21.039771428571399</v>
      </c>
      <c r="I887" s="50">
        <v>188.862139662028</v>
      </c>
      <c r="J887" s="50">
        <v>109236.9338</v>
      </c>
      <c r="K887" s="50">
        <v>410.64106428571398</v>
      </c>
      <c r="L887" s="50">
        <v>266.01561144405099</v>
      </c>
    </row>
    <row r="888" spans="1:12" ht="13.5" customHeight="1">
      <c r="A888" s="38" t="s">
        <v>127</v>
      </c>
      <c r="B888" s="49" t="s">
        <v>191</v>
      </c>
      <c r="C888" s="38">
        <v>18</v>
      </c>
      <c r="D888" s="50">
        <v>21206.888350000001</v>
      </c>
      <c r="E888" s="50">
        <v>84.765221428571394</v>
      </c>
      <c r="F888" s="50">
        <v>250.18383710435199</v>
      </c>
      <c r="G888" s="50">
        <v>1502.3892000000001</v>
      </c>
      <c r="H888" s="50"/>
      <c r="I888" s="50"/>
      <c r="J888" s="50">
        <v>22709.277549999999</v>
      </c>
      <c r="K888" s="50">
        <v>84.765221428571394</v>
      </c>
      <c r="L888" s="50">
        <v>267.90795997785801</v>
      </c>
    </row>
    <row r="889" spans="1:12" ht="13.5" customHeight="1">
      <c r="A889" s="38" t="s">
        <v>127</v>
      </c>
      <c r="B889" s="49" t="s">
        <v>191</v>
      </c>
      <c r="C889" s="38">
        <v>19</v>
      </c>
      <c r="D889" s="50">
        <v>10008.066999999999</v>
      </c>
      <c r="E889" s="50">
        <v>93.921092857142895</v>
      </c>
      <c r="F889" s="50">
        <v>106.558246880949</v>
      </c>
      <c r="G889" s="50">
        <v>2804.3008</v>
      </c>
      <c r="H889" s="50">
        <v>84.127271428571404</v>
      </c>
      <c r="I889" s="50">
        <v>33.334027746056201</v>
      </c>
      <c r="J889" s="50">
        <v>12812.3678</v>
      </c>
      <c r="K889" s="50">
        <v>178.048364285714</v>
      </c>
      <c r="L889" s="50">
        <v>71.9600421570848</v>
      </c>
    </row>
    <row r="890" spans="1:12" ht="13.5" customHeight="1">
      <c r="A890" s="38" t="s">
        <v>127</v>
      </c>
      <c r="B890" s="49" t="s">
        <v>191</v>
      </c>
      <c r="C890" s="38">
        <v>21</v>
      </c>
      <c r="D890" s="50">
        <v>10505.319949999999</v>
      </c>
      <c r="E890" s="50">
        <v>53.15005</v>
      </c>
      <c r="F890" s="50">
        <v>197.65399938476099</v>
      </c>
      <c r="G890" s="50">
        <v>62518.195599999999</v>
      </c>
      <c r="H890" s="50">
        <v>967.94892857142895</v>
      </c>
      <c r="I890" s="50">
        <v>64.588320472929297</v>
      </c>
      <c r="J890" s="50">
        <v>73023.515549999996</v>
      </c>
      <c r="K890" s="50">
        <v>1021.0989785714301</v>
      </c>
      <c r="L890" s="50">
        <v>71.514629906068194</v>
      </c>
    </row>
    <row r="891" spans="1:12" ht="13.5" customHeight="1">
      <c r="A891" s="38" t="s">
        <v>127</v>
      </c>
      <c r="B891" s="49" t="s">
        <v>191</v>
      </c>
      <c r="C891" s="38">
        <v>22</v>
      </c>
      <c r="D891" s="50">
        <v>89294.410399999993</v>
      </c>
      <c r="E891" s="50">
        <v>143.93854285714301</v>
      </c>
      <c r="F891" s="50">
        <v>620.36483507147602</v>
      </c>
      <c r="G891" s="50">
        <v>105752.66565</v>
      </c>
      <c r="H891" s="50">
        <v>1003.99082142857</v>
      </c>
      <c r="I891" s="50">
        <v>105.332303237121</v>
      </c>
      <c r="J891" s="50">
        <v>195047.07605</v>
      </c>
      <c r="K891" s="50">
        <v>1147.9293642857101</v>
      </c>
      <c r="L891" s="50">
        <v>169.912088773307</v>
      </c>
    </row>
    <row r="892" spans="1:12" ht="13.5" customHeight="1">
      <c r="A892" s="38" t="s">
        <v>127</v>
      </c>
      <c r="B892" s="49" t="s">
        <v>191</v>
      </c>
      <c r="C892" s="38">
        <v>23</v>
      </c>
      <c r="D892" s="50">
        <v>30752.846776999999</v>
      </c>
      <c r="E892" s="50">
        <v>337.089590896522</v>
      </c>
      <c r="F892" s="50">
        <v>91.230484736149293</v>
      </c>
      <c r="G892" s="50">
        <v>226011.86392264999</v>
      </c>
      <c r="H892" s="50">
        <v>1763.3063019420699</v>
      </c>
      <c r="I892" s="50">
        <v>128.17504461574501</v>
      </c>
      <c r="J892" s="50">
        <v>256764.71069964999</v>
      </c>
      <c r="K892" s="50">
        <v>2100.39589283859</v>
      </c>
      <c r="L892" s="50">
        <v>122.24586401787499</v>
      </c>
    </row>
    <row r="893" spans="1:12" ht="13.5" customHeight="1">
      <c r="A893" s="38" t="s">
        <v>127</v>
      </c>
      <c r="B893" s="49" t="s">
        <v>191</v>
      </c>
      <c r="C893" s="38">
        <v>24</v>
      </c>
      <c r="D893" s="50">
        <v>27915.849600000001</v>
      </c>
      <c r="E893" s="50">
        <v>103.293721428571</v>
      </c>
      <c r="F893" s="50">
        <v>270.25698381197401</v>
      </c>
      <c r="G893" s="50">
        <v>104077.47485</v>
      </c>
      <c r="H893" s="50">
        <v>1149.5700285714299</v>
      </c>
      <c r="I893" s="50">
        <v>90.536002386333195</v>
      </c>
      <c r="J893" s="50">
        <v>131993.32444999999</v>
      </c>
      <c r="K893" s="50">
        <v>1252.86375</v>
      </c>
      <c r="L893" s="50">
        <v>105.353295160787</v>
      </c>
    </row>
    <row r="894" spans="1:12" ht="13.5" customHeight="1">
      <c r="A894" s="38" t="s">
        <v>127</v>
      </c>
      <c r="B894" s="49" t="s">
        <v>191</v>
      </c>
      <c r="C894" s="38">
        <v>25</v>
      </c>
      <c r="D894" s="50">
        <v>62557.21</v>
      </c>
      <c r="E894" s="50">
        <v>603.99922172373101</v>
      </c>
      <c r="F894" s="50">
        <v>103.571673191019</v>
      </c>
      <c r="G894" s="50">
        <v>105338.85215000001</v>
      </c>
      <c r="H894" s="50">
        <v>1225.51158571429</v>
      </c>
      <c r="I894" s="50">
        <v>85.955003100687605</v>
      </c>
      <c r="J894" s="50">
        <v>167896.06215000001</v>
      </c>
      <c r="K894" s="50">
        <v>1829.51080743802</v>
      </c>
      <c r="L894" s="50">
        <v>91.771014124325305</v>
      </c>
    </row>
    <row r="895" spans="1:12" ht="13.5" customHeight="1">
      <c r="A895" s="38" t="s">
        <v>127</v>
      </c>
      <c r="B895" s="49" t="s">
        <v>191</v>
      </c>
      <c r="C895" s="38">
        <v>26</v>
      </c>
      <c r="D895" s="50">
        <v>29849.58555</v>
      </c>
      <c r="E895" s="50">
        <v>89.400221428571399</v>
      </c>
      <c r="F895" s="50">
        <v>333.88715456201697</v>
      </c>
      <c r="G895" s="50">
        <v>58073.777849999999</v>
      </c>
      <c r="H895" s="50">
        <v>655.22068878583298</v>
      </c>
      <c r="I895" s="50">
        <v>88.632393396512697</v>
      </c>
      <c r="J895" s="50">
        <v>87923.363400000002</v>
      </c>
      <c r="K895" s="50">
        <v>744.62091021440494</v>
      </c>
      <c r="L895" s="50">
        <v>118.078020901513</v>
      </c>
    </row>
    <row r="896" spans="1:12" ht="13.5" customHeight="1">
      <c r="A896" s="38" t="s">
        <v>127</v>
      </c>
      <c r="B896" s="49" t="s">
        <v>191</v>
      </c>
      <c r="C896" s="38">
        <v>27</v>
      </c>
      <c r="D896" s="50">
        <v>8056.4934999999996</v>
      </c>
      <c r="E896" s="50">
        <v>16.094471428571399</v>
      </c>
      <c r="F896" s="50">
        <v>500.57521526913001</v>
      </c>
      <c r="G896" s="50">
        <v>55810.413001200002</v>
      </c>
      <c r="H896" s="50">
        <v>839.66871408517204</v>
      </c>
      <c r="I896" s="50">
        <v>66.467181717025198</v>
      </c>
      <c r="J896" s="50">
        <v>63866.906501199999</v>
      </c>
      <c r="K896" s="50">
        <v>855.763185513743</v>
      </c>
      <c r="L896" s="50">
        <v>74.631519072485702</v>
      </c>
    </row>
    <row r="897" spans="1:12" ht="13.5" customHeight="1">
      <c r="A897" s="38" t="s">
        <v>127</v>
      </c>
      <c r="B897" s="49" t="s">
        <v>191</v>
      </c>
      <c r="C897" s="38">
        <v>29</v>
      </c>
      <c r="D897" s="50">
        <v>156512.18945000001</v>
      </c>
      <c r="E897" s="50">
        <v>1009.30479084249</v>
      </c>
      <c r="F897" s="50">
        <v>155.069302028533</v>
      </c>
      <c r="G897" s="50">
        <v>341478.4792</v>
      </c>
      <c r="H897" s="50">
        <v>2745.8587585714299</v>
      </c>
      <c r="I897" s="50">
        <v>124.361268814008</v>
      </c>
      <c r="J897" s="50">
        <v>497990.66865000001</v>
      </c>
      <c r="K897" s="50">
        <v>3755.16354941392</v>
      </c>
      <c r="L897" s="50">
        <v>132.614908005198</v>
      </c>
    </row>
    <row r="898" spans="1:12" ht="13.5" customHeight="1">
      <c r="A898" s="38" t="s">
        <v>127</v>
      </c>
      <c r="B898" s="49" t="s">
        <v>8325</v>
      </c>
      <c r="C898" s="38">
        <v>12</v>
      </c>
      <c r="D898" s="50">
        <v>143941.82545</v>
      </c>
      <c r="E898" s="50">
        <v>1223.00413571429</v>
      </c>
      <c r="F898" s="50">
        <v>117.69528920352499</v>
      </c>
      <c r="G898" s="50">
        <v>25703.879799999999</v>
      </c>
      <c r="H898" s="50">
        <v>211.121371428571</v>
      </c>
      <c r="I898" s="50">
        <v>121.74930290606</v>
      </c>
      <c r="J898" s="50">
        <v>169645.70525</v>
      </c>
      <c r="K898" s="50">
        <v>1434.12550714286</v>
      </c>
      <c r="L898" s="50">
        <v>118.29209117685799</v>
      </c>
    </row>
    <row r="899" spans="1:12" ht="13.5" customHeight="1">
      <c r="A899" s="38" t="s">
        <v>127</v>
      </c>
      <c r="B899" s="49" t="s">
        <v>8325</v>
      </c>
      <c r="C899" s="38">
        <v>13</v>
      </c>
      <c r="D899" s="50">
        <v>17.307500000000001</v>
      </c>
      <c r="E899" s="50"/>
      <c r="F899" s="50"/>
      <c r="G899" s="50">
        <v>0</v>
      </c>
      <c r="H899" s="50"/>
      <c r="I899" s="50"/>
      <c r="J899" s="50">
        <v>17.307500000000001</v>
      </c>
      <c r="K899" s="50"/>
      <c r="L899" s="50"/>
    </row>
    <row r="900" spans="1:12" ht="13.5" customHeight="1">
      <c r="A900" s="38" t="s">
        <v>127</v>
      </c>
      <c r="B900" s="49" t="s">
        <v>8325</v>
      </c>
      <c r="C900" s="38">
        <v>14</v>
      </c>
      <c r="D900" s="50">
        <v>22118.728899999998</v>
      </c>
      <c r="E900" s="50">
        <v>51.925892857142898</v>
      </c>
      <c r="F900" s="50">
        <v>425.967232972815</v>
      </c>
      <c r="G900" s="50">
        <v>5481.9972500000003</v>
      </c>
      <c r="H900" s="50">
        <v>50.125114285714297</v>
      </c>
      <c r="I900" s="50">
        <v>109.36627932162899</v>
      </c>
      <c r="J900" s="50">
        <v>27600.726149999999</v>
      </c>
      <c r="K900" s="50">
        <v>102.051007142857</v>
      </c>
      <c r="L900" s="50">
        <v>270.460105419272</v>
      </c>
    </row>
    <row r="901" spans="1:12" ht="13.5" customHeight="1">
      <c r="A901" s="38" t="s">
        <v>127</v>
      </c>
      <c r="B901" s="49" t="s">
        <v>8325</v>
      </c>
      <c r="C901" s="38">
        <v>15</v>
      </c>
      <c r="D901" s="50">
        <v>21490.9961</v>
      </c>
      <c r="E901" s="50">
        <v>163.63723571428599</v>
      </c>
      <c r="F901" s="50">
        <v>131.333165133172</v>
      </c>
      <c r="G901" s="50">
        <v>352.77199999999999</v>
      </c>
      <c r="H901" s="50">
        <v>3.6625000000000001</v>
      </c>
      <c r="I901" s="50">
        <v>96.32</v>
      </c>
      <c r="J901" s="50">
        <v>21843.768100000001</v>
      </c>
      <c r="K901" s="50">
        <v>167.29973571428599</v>
      </c>
      <c r="L901" s="50">
        <v>130.56666232458801</v>
      </c>
    </row>
    <row r="902" spans="1:12" ht="13.5" customHeight="1">
      <c r="A902" s="38" t="s">
        <v>127</v>
      </c>
      <c r="B902" s="49" t="s">
        <v>8325</v>
      </c>
      <c r="C902" s="38">
        <v>16</v>
      </c>
      <c r="D902" s="50">
        <v>21581.412649999998</v>
      </c>
      <c r="E902" s="50">
        <v>601.59455000000003</v>
      </c>
      <c r="F902" s="50">
        <v>35.8736837792164</v>
      </c>
      <c r="G902" s="50">
        <v>18209.13235</v>
      </c>
      <c r="H902" s="50">
        <v>40.515764285714297</v>
      </c>
      <c r="I902" s="50">
        <v>449.43326803834901</v>
      </c>
      <c r="J902" s="50">
        <v>39790.544999999998</v>
      </c>
      <c r="K902" s="50">
        <v>642.11031428571403</v>
      </c>
      <c r="L902" s="50">
        <v>61.968394082351899</v>
      </c>
    </row>
    <row r="903" spans="1:12" ht="13.5" customHeight="1">
      <c r="A903" s="38" t="s">
        <v>127</v>
      </c>
      <c r="B903" s="49" t="s">
        <v>8325</v>
      </c>
      <c r="C903" s="38">
        <v>17</v>
      </c>
      <c r="D903" s="50">
        <v>126356.11810000001</v>
      </c>
      <c r="E903" s="50">
        <v>644.46906428571401</v>
      </c>
      <c r="F903" s="50">
        <v>196.06234822154701</v>
      </c>
      <c r="G903" s="50">
        <v>2779.0654</v>
      </c>
      <c r="H903" s="50">
        <v>40.933064285714302</v>
      </c>
      <c r="I903" s="50">
        <v>67.892923446972404</v>
      </c>
      <c r="J903" s="50">
        <v>129135.1835</v>
      </c>
      <c r="K903" s="50">
        <v>685.40212857142899</v>
      </c>
      <c r="L903" s="50">
        <v>188.40791138065799</v>
      </c>
    </row>
    <row r="904" spans="1:12" ht="13.5" customHeight="1">
      <c r="A904" s="38" t="s">
        <v>127</v>
      </c>
      <c r="B904" s="49" t="s">
        <v>8325</v>
      </c>
      <c r="C904" s="38">
        <v>18</v>
      </c>
      <c r="D904" s="50">
        <v>29509.2032</v>
      </c>
      <c r="E904" s="50">
        <v>118.335742857143</v>
      </c>
      <c r="F904" s="50">
        <v>249.368470485068</v>
      </c>
      <c r="G904" s="50">
        <v>1659.83835</v>
      </c>
      <c r="H904" s="50">
        <v>74.528571428571396</v>
      </c>
      <c r="I904" s="50">
        <v>22.271168200115</v>
      </c>
      <c r="J904" s="50">
        <v>31169.041550000002</v>
      </c>
      <c r="K904" s="50">
        <v>192.86431428571399</v>
      </c>
      <c r="L904" s="50">
        <v>161.611242937485</v>
      </c>
    </row>
    <row r="905" spans="1:12" ht="13.5" customHeight="1">
      <c r="A905" s="38" t="s">
        <v>127</v>
      </c>
      <c r="B905" s="49" t="s">
        <v>8325</v>
      </c>
      <c r="C905" s="38">
        <v>19</v>
      </c>
      <c r="D905" s="50">
        <v>5391.8714</v>
      </c>
      <c r="E905" s="50">
        <v>81.012492857142902</v>
      </c>
      <c r="F905" s="50">
        <v>66.556048454255205</v>
      </c>
      <c r="G905" s="50">
        <v>3888.1091000000001</v>
      </c>
      <c r="H905" s="50">
        <v>100.55662142857101</v>
      </c>
      <c r="I905" s="50">
        <v>38.665868490439003</v>
      </c>
      <c r="J905" s="50">
        <v>9279.9804999999997</v>
      </c>
      <c r="K905" s="50">
        <v>181.56911428571399</v>
      </c>
      <c r="L905" s="50">
        <v>51.109906750975099</v>
      </c>
    </row>
    <row r="906" spans="1:12" ht="13.5" customHeight="1">
      <c r="A906" s="38" t="s">
        <v>127</v>
      </c>
      <c r="B906" s="49" t="s">
        <v>8325</v>
      </c>
      <c r="C906" s="38">
        <v>21</v>
      </c>
      <c r="D906" s="50">
        <v>11862.194649999999</v>
      </c>
      <c r="E906" s="50">
        <v>168.51277857142901</v>
      </c>
      <c r="F906" s="50">
        <v>70.393442862684097</v>
      </c>
      <c r="G906" s="50">
        <v>87645.936849999998</v>
      </c>
      <c r="H906" s="50">
        <v>3827.27371428571</v>
      </c>
      <c r="I906" s="50">
        <v>22.900357641746901</v>
      </c>
      <c r="J906" s="50">
        <v>99508.131500000003</v>
      </c>
      <c r="K906" s="50">
        <v>3995.7864928571398</v>
      </c>
      <c r="L906" s="50">
        <v>24.9032653966573</v>
      </c>
    </row>
    <row r="907" spans="1:12" ht="13.5" customHeight="1">
      <c r="A907" s="38" t="s">
        <v>127</v>
      </c>
      <c r="B907" s="49" t="s">
        <v>8325</v>
      </c>
      <c r="C907" s="38">
        <v>22</v>
      </c>
      <c r="D907" s="50">
        <v>247701.71315</v>
      </c>
      <c r="E907" s="50">
        <v>522.00847857142901</v>
      </c>
      <c r="F907" s="50">
        <v>474.516647369179</v>
      </c>
      <c r="G907" s="50">
        <v>279813.06939999998</v>
      </c>
      <c r="H907" s="50">
        <v>3080.26842516242</v>
      </c>
      <c r="I907" s="50">
        <v>90.840482314539202</v>
      </c>
      <c r="J907" s="50">
        <v>527514.78255</v>
      </c>
      <c r="K907" s="50">
        <v>3602.2769037338498</v>
      </c>
      <c r="L907" s="50">
        <v>146.43926512235001</v>
      </c>
    </row>
    <row r="908" spans="1:12" ht="13.5" customHeight="1">
      <c r="A908" s="38" t="s">
        <v>127</v>
      </c>
      <c r="B908" s="49" t="s">
        <v>8325</v>
      </c>
      <c r="C908" s="38">
        <v>23</v>
      </c>
      <c r="D908" s="50">
        <v>76872.349632650003</v>
      </c>
      <c r="E908" s="50">
        <v>1604.1900826118899</v>
      </c>
      <c r="F908" s="50">
        <v>47.919726263042897</v>
      </c>
      <c r="G908" s="50">
        <v>411643.98143285001</v>
      </c>
      <c r="H908" s="50">
        <v>4844.1558506097999</v>
      </c>
      <c r="I908" s="50">
        <v>84.977443775065794</v>
      </c>
      <c r="J908" s="50">
        <v>488516.33106549998</v>
      </c>
      <c r="K908" s="50">
        <v>6448.3459332216898</v>
      </c>
      <c r="L908" s="50">
        <v>75.758393877207794</v>
      </c>
    </row>
    <row r="909" spans="1:12" ht="13.5" customHeight="1">
      <c r="A909" s="38" t="s">
        <v>127</v>
      </c>
      <c r="B909" s="49" t="s">
        <v>8325</v>
      </c>
      <c r="C909" s="38">
        <v>24</v>
      </c>
      <c r="D909" s="50">
        <v>41907.786999999997</v>
      </c>
      <c r="E909" s="50">
        <v>531.96091428571401</v>
      </c>
      <c r="F909" s="50">
        <v>78.779823619694497</v>
      </c>
      <c r="G909" s="50">
        <v>106061.36169999999</v>
      </c>
      <c r="H909" s="50">
        <v>1735.8073999999999</v>
      </c>
      <c r="I909" s="50">
        <v>61.102033382275003</v>
      </c>
      <c r="J909" s="50">
        <v>147969.14869999999</v>
      </c>
      <c r="K909" s="50">
        <v>2267.7683142857099</v>
      </c>
      <c r="L909" s="50">
        <v>65.248794494514399</v>
      </c>
    </row>
    <row r="910" spans="1:12" ht="13.5" customHeight="1">
      <c r="A910" s="38" t="s">
        <v>127</v>
      </c>
      <c r="B910" s="49" t="s">
        <v>8325</v>
      </c>
      <c r="C910" s="38">
        <v>25</v>
      </c>
      <c r="D910" s="50">
        <v>79195.494099999996</v>
      </c>
      <c r="E910" s="50">
        <v>2554.5890147732398</v>
      </c>
      <c r="F910" s="50">
        <v>31.0012662083846</v>
      </c>
      <c r="G910" s="50">
        <v>144309.01269999999</v>
      </c>
      <c r="H910" s="50">
        <v>2692.4228499999999</v>
      </c>
      <c r="I910" s="50">
        <v>53.598197883367398</v>
      </c>
      <c r="J910" s="50">
        <v>223504.5068</v>
      </c>
      <c r="K910" s="50">
        <v>5247.0118647732397</v>
      </c>
      <c r="L910" s="50">
        <v>42.596531618412698</v>
      </c>
    </row>
    <row r="911" spans="1:12" ht="13.5" customHeight="1">
      <c r="A911" s="38" t="s">
        <v>127</v>
      </c>
      <c r="B911" s="49" t="s">
        <v>8325</v>
      </c>
      <c r="C911" s="38">
        <v>26</v>
      </c>
      <c r="D911" s="50">
        <v>38879.097300000001</v>
      </c>
      <c r="E911" s="50">
        <v>393.55525714285699</v>
      </c>
      <c r="F911" s="50">
        <v>98.789424342227093</v>
      </c>
      <c r="G911" s="50">
        <v>48552.660499999998</v>
      </c>
      <c r="H911" s="50">
        <v>1011.92447085506</v>
      </c>
      <c r="I911" s="50">
        <v>47.980518209006199</v>
      </c>
      <c r="J911" s="50">
        <v>87431.757800000007</v>
      </c>
      <c r="K911" s="50">
        <v>1405.47972799791</v>
      </c>
      <c r="L911" s="50">
        <v>62.2077686773507</v>
      </c>
    </row>
    <row r="912" spans="1:12" ht="13.5" customHeight="1">
      <c r="A912" s="38" t="s">
        <v>127</v>
      </c>
      <c r="B912" s="49" t="s">
        <v>8325</v>
      </c>
      <c r="C912" s="38">
        <v>27</v>
      </c>
      <c r="D912" s="50">
        <v>20690.109759499999</v>
      </c>
      <c r="E912" s="50">
        <v>402.79383311428597</v>
      </c>
      <c r="F912" s="50">
        <v>51.366500821350797</v>
      </c>
      <c r="G912" s="50">
        <v>55935.08111965</v>
      </c>
      <c r="H912" s="50">
        <v>2915.7060072757199</v>
      </c>
      <c r="I912" s="50">
        <v>19.184060731799502</v>
      </c>
      <c r="J912" s="50">
        <v>76625.190879150003</v>
      </c>
      <c r="K912" s="50">
        <v>3318.4998403900099</v>
      </c>
      <c r="L912" s="50">
        <v>23.090310249990701</v>
      </c>
    </row>
    <row r="913" spans="1:12" ht="13.5" customHeight="1">
      <c r="A913" s="38" t="s">
        <v>127</v>
      </c>
      <c r="B913" s="49" t="s">
        <v>8325</v>
      </c>
      <c r="C913" s="38">
        <v>29</v>
      </c>
      <c r="D913" s="50">
        <v>236622.40755</v>
      </c>
      <c r="E913" s="50">
        <v>3469.9311154761899</v>
      </c>
      <c r="F913" s="50">
        <v>68.192249262425904</v>
      </c>
      <c r="G913" s="50">
        <v>468016.02714999998</v>
      </c>
      <c r="H913" s="50">
        <v>8267.3096315030598</v>
      </c>
      <c r="I913" s="50">
        <v>56.610438946982001</v>
      </c>
      <c r="J913" s="50">
        <v>704638.43469999998</v>
      </c>
      <c r="K913" s="50">
        <v>11737.2407469792</v>
      </c>
      <c r="L913" s="50">
        <v>60.034419493469898</v>
      </c>
    </row>
    <row r="914" spans="1:12" ht="13.5" customHeight="1">
      <c r="A914" s="38" t="s">
        <v>119</v>
      </c>
      <c r="B914" s="49" t="s">
        <v>179</v>
      </c>
      <c r="C914" s="38">
        <v>12</v>
      </c>
      <c r="D914" s="50">
        <v>596085.40095000004</v>
      </c>
      <c r="E914" s="50">
        <v>2533.0771898311</v>
      </c>
      <c r="F914" s="50">
        <v>235.320661898086</v>
      </c>
      <c r="G914" s="50">
        <v>145105.34179999999</v>
      </c>
      <c r="H914" s="50">
        <v>594.37523571428596</v>
      </c>
      <c r="I914" s="50">
        <v>244.13086730577001</v>
      </c>
      <c r="J914" s="50">
        <v>741190.74274999998</v>
      </c>
      <c r="K914" s="50">
        <v>3127.4524255453898</v>
      </c>
      <c r="L914" s="50">
        <v>236.99504961158399</v>
      </c>
    </row>
    <row r="915" spans="1:12" ht="13.5" customHeight="1">
      <c r="A915" s="38" t="s">
        <v>119</v>
      </c>
      <c r="B915" s="49" t="s">
        <v>179</v>
      </c>
      <c r="C915" s="38">
        <v>13</v>
      </c>
      <c r="D915" s="50">
        <v>53460.649850000002</v>
      </c>
      <c r="E915" s="50">
        <v>77.494328571428596</v>
      </c>
      <c r="F915" s="50">
        <v>689.86532092763298</v>
      </c>
      <c r="G915" s="50">
        <v>32768.192199999998</v>
      </c>
      <c r="H915" s="50">
        <v>28.642642857142899</v>
      </c>
      <c r="I915" s="50">
        <v>1144.0352192160999</v>
      </c>
      <c r="J915" s="50">
        <v>86228.842050000007</v>
      </c>
      <c r="K915" s="50">
        <v>106.136971428571</v>
      </c>
      <c r="L915" s="50">
        <v>812.42983372698495</v>
      </c>
    </row>
    <row r="916" spans="1:12" ht="13.5" customHeight="1">
      <c r="A916" s="38" t="s">
        <v>119</v>
      </c>
      <c r="B916" s="49" t="s">
        <v>179</v>
      </c>
      <c r="C916" s="38">
        <v>14</v>
      </c>
      <c r="D916" s="50">
        <v>201441.21755</v>
      </c>
      <c r="E916" s="50">
        <v>393.846857142857</v>
      </c>
      <c r="F916" s="50">
        <v>511.47092809460401</v>
      </c>
      <c r="G916" s="50">
        <v>24368.664400000001</v>
      </c>
      <c r="H916" s="50">
        <v>120.90944285714301</v>
      </c>
      <c r="I916" s="50">
        <v>201.54475799538801</v>
      </c>
      <c r="J916" s="50">
        <v>225809.88195000001</v>
      </c>
      <c r="K916" s="50">
        <v>514.75630000000001</v>
      </c>
      <c r="L916" s="50">
        <v>438.673372137456</v>
      </c>
    </row>
    <row r="917" spans="1:12" ht="13.5" customHeight="1">
      <c r="A917" s="38" t="s">
        <v>119</v>
      </c>
      <c r="B917" s="49" t="s">
        <v>179</v>
      </c>
      <c r="C917" s="38">
        <v>15</v>
      </c>
      <c r="D917" s="50">
        <v>83339.644750000007</v>
      </c>
      <c r="E917" s="50">
        <v>297.695778571429</v>
      </c>
      <c r="F917" s="50">
        <v>279.94903102061801</v>
      </c>
      <c r="G917" s="50">
        <v>7467.7992999999997</v>
      </c>
      <c r="H917" s="50">
        <v>52.416592857142902</v>
      </c>
      <c r="I917" s="50">
        <v>142.47013956731001</v>
      </c>
      <c r="J917" s="50">
        <v>90807.444050000006</v>
      </c>
      <c r="K917" s="50">
        <v>350.11237142857101</v>
      </c>
      <c r="L917" s="50">
        <v>259.36656759507298</v>
      </c>
    </row>
    <row r="918" spans="1:12" ht="13.5" customHeight="1">
      <c r="A918" s="38" t="s">
        <v>119</v>
      </c>
      <c r="B918" s="49" t="s">
        <v>179</v>
      </c>
      <c r="C918" s="38">
        <v>16</v>
      </c>
      <c r="D918" s="50">
        <v>240917.00565000001</v>
      </c>
      <c r="E918" s="50">
        <v>1239.96998571429</v>
      </c>
      <c r="F918" s="50">
        <v>194.292610648329</v>
      </c>
      <c r="G918" s="50">
        <v>210814.4136</v>
      </c>
      <c r="H918" s="50">
        <v>1290.36547857143</v>
      </c>
      <c r="I918" s="50">
        <v>163.375738967687</v>
      </c>
      <c r="J918" s="50">
        <v>451731.41924999998</v>
      </c>
      <c r="K918" s="50">
        <v>2530.3354642857098</v>
      </c>
      <c r="L918" s="50">
        <v>178.526296463824</v>
      </c>
    </row>
    <row r="919" spans="1:12" ht="13.5" customHeight="1">
      <c r="A919" s="38" t="s">
        <v>119</v>
      </c>
      <c r="B919" s="49" t="s">
        <v>179</v>
      </c>
      <c r="C919" s="38">
        <v>17</v>
      </c>
      <c r="D919" s="50">
        <v>729066.22739999997</v>
      </c>
      <c r="E919" s="50">
        <v>2289.0197571428598</v>
      </c>
      <c r="F919" s="50">
        <v>318.50586921539599</v>
      </c>
      <c r="G919" s="50">
        <v>97218.1149</v>
      </c>
      <c r="H919" s="50">
        <v>321.24782857142901</v>
      </c>
      <c r="I919" s="50">
        <v>302.62652772572397</v>
      </c>
      <c r="J919" s="50">
        <v>826284.34230000002</v>
      </c>
      <c r="K919" s="50">
        <v>2610.2675857142899</v>
      </c>
      <c r="L919" s="50">
        <v>316.55158529422999</v>
      </c>
    </row>
    <row r="920" spans="1:12" ht="13.5" customHeight="1">
      <c r="A920" s="38" t="s">
        <v>119</v>
      </c>
      <c r="B920" s="49" t="s">
        <v>179</v>
      </c>
      <c r="C920" s="38">
        <v>18</v>
      </c>
      <c r="D920" s="50">
        <v>58301.39215</v>
      </c>
      <c r="E920" s="50">
        <v>215.34770714285699</v>
      </c>
      <c r="F920" s="50">
        <v>270.73142743667103</v>
      </c>
      <c r="G920" s="50">
        <v>249.61555000000001</v>
      </c>
      <c r="H920" s="50">
        <v>2.8266214285714302</v>
      </c>
      <c r="I920" s="50">
        <v>88.308801269562096</v>
      </c>
      <c r="J920" s="50">
        <v>58551.007700000002</v>
      </c>
      <c r="K920" s="50">
        <v>218.17432857142899</v>
      </c>
      <c r="L920" s="50">
        <v>268.36799766215802</v>
      </c>
    </row>
    <row r="921" spans="1:12" ht="13.5" customHeight="1">
      <c r="A921" s="38" t="s">
        <v>119</v>
      </c>
      <c r="B921" s="49" t="s">
        <v>179</v>
      </c>
      <c r="C921" s="38">
        <v>19</v>
      </c>
      <c r="D921" s="50">
        <v>54703.691650000001</v>
      </c>
      <c r="E921" s="50">
        <v>443.50068571428602</v>
      </c>
      <c r="F921" s="50">
        <v>123.34522451052401</v>
      </c>
      <c r="G921" s="50">
        <v>15574.560299999999</v>
      </c>
      <c r="H921" s="50">
        <v>338.30038571428599</v>
      </c>
      <c r="I921" s="50">
        <v>46.037666398505401</v>
      </c>
      <c r="J921" s="50">
        <v>70278.251950000005</v>
      </c>
      <c r="K921" s="50">
        <v>781.80107142857105</v>
      </c>
      <c r="L921" s="50">
        <v>89.892754715188303</v>
      </c>
    </row>
    <row r="922" spans="1:12" ht="13.5" customHeight="1">
      <c r="A922" s="38" t="s">
        <v>119</v>
      </c>
      <c r="B922" s="49" t="s">
        <v>179</v>
      </c>
      <c r="C922" s="38">
        <v>21</v>
      </c>
      <c r="D922" s="50">
        <v>36617.415999999997</v>
      </c>
      <c r="E922" s="50">
        <v>496.37264285714298</v>
      </c>
      <c r="F922" s="50">
        <v>73.770012362543895</v>
      </c>
      <c r="G922" s="50">
        <v>150320.74455</v>
      </c>
      <c r="H922" s="50">
        <v>4351.4955071428603</v>
      </c>
      <c r="I922" s="50">
        <v>34.544616742279203</v>
      </c>
      <c r="J922" s="50">
        <v>186938.16055</v>
      </c>
      <c r="K922" s="50">
        <v>4847.8681500000002</v>
      </c>
      <c r="L922" s="50">
        <v>38.560900331004298</v>
      </c>
    </row>
    <row r="923" spans="1:12" ht="13.5" customHeight="1">
      <c r="A923" s="38" t="s">
        <v>119</v>
      </c>
      <c r="B923" s="49" t="s">
        <v>179</v>
      </c>
      <c r="C923" s="38">
        <v>22</v>
      </c>
      <c r="D923" s="50">
        <v>270422.41714999999</v>
      </c>
      <c r="E923" s="50">
        <v>650.11225714285695</v>
      </c>
      <c r="F923" s="50">
        <v>415.96264980215102</v>
      </c>
      <c r="G923" s="50">
        <v>442050.196</v>
      </c>
      <c r="H923" s="50">
        <v>11097.514300000001</v>
      </c>
      <c r="I923" s="50">
        <v>39.833262120689497</v>
      </c>
      <c r="J923" s="50">
        <v>712472.61314999999</v>
      </c>
      <c r="K923" s="50">
        <v>11747.626557142899</v>
      </c>
      <c r="L923" s="50">
        <v>60.648217721629798</v>
      </c>
    </row>
    <row r="924" spans="1:12" ht="13.5" customHeight="1">
      <c r="A924" s="38" t="s">
        <v>119</v>
      </c>
      <c r="B924" s="49" t="s">
        <v>179</v>
      </c>
      <c r="C924" s="38">
        <v>23</v>
      </c>
      <c r="D924" s="50">
        <v>108893.0596694</v>
      </c>
      <c r="E924" s="50">
        <v>1787.57670266996</v>
      </c>
      <c r="F924" s="50">
        <v>60.916580254573098</v>
      </c>
      <c r="G924" s="50">
        <v>488377.0263958</v>
      </c>
      <c r="H924" s="50">
        <v>5496.3979987878702</v>
      </c>
      <c r="I924" s="50">
        <v>88.854014302367304</v>
      </c>
      <c r="J924" s="50">
        <v>597270.08606520004</v>
      </c>
      <c r="K924" s="50">
        <v>7283.9747014578297</v>
      </c>
      <c r="L924" s="50">
        <v>81.997825438034695</v>
      </c>
    </row>
    <row r="925" spans="1:12" ht="13.5" customHeight="1">
      <c r="A925" s="38" t="s">
        <v>119</v>
      </c>
      <c r="B925" s="49" t="s">
        <v>179</v>
      </c>
      <c r="C925" s="38">
        <v>24</v>
      </c>
      <c r="D925" s="50">
        <v>101858.08594999999</v>
      </c>
      <c r="E925" s="50">
        <v>884.28083571428601</v>
      </c>
      <c r="F925" s="50">
        <v>115.18748550930999</v>
      </c>
      <c r="G925" s="50">
        <v>222475.82524999999</v>
      </c>
      <c r="H925" s="50">
        <v>2747.4079428571399</v>
      </c>
      <c r="I925" s="50">
        <v>80.976625924229594</v>
      </c>
      <c r="J925" s="50">
        <v>324333.91119999997</v>
      </c>
      <c r="K925" s="50">
        <v>3631.6887785714298</v>
      </c>
      <c r="L925" s="50">
        <v>89.306636932578996</v>
      </c>
    </row>
    <row r="926" spans="1:12" ht="13.5" customHeight="1">
      <c r="A926" s="38" t="s">
        <v>119</v>
      </c>
      <c r="B926" s="49" t="s">
        <v>179</v>
      </c>
      <c r="C926" s="38">
        <v>25</v>
      </c>
      <c r="D926" s="50">
        <v>161926.25515000001</v>
      </c>
      <c r="E926" s="50">
        <v>2744.6506566738399</v>
      </c>
      <c r="F926" s="50">
        <v>58.997036565022697</v>
      </c>
      <c r="G926" s="50">
        <v>333180.4657</v>
      </c>
      <c r="H926" s="50">
        <v>3845.7357524835802</v>
      </c>
      <c r="I926" s="50">
        <v>86.636338829268595</v>
      </c>
      <c r="J926" s="50">
        <v>495106.72084999998</v>
      </c>
      <c r="K926" s="50">
        <v>6590.3864091574196</v>
      </c>
      <c r="L926" s="50">
        <v>75.125598123054402</v>
      </c>
    </row>
    <row r="927" spans="1:12" ht="13.5" customHeight="1">
      <c r="A927" s="38" t="s">
        <v>119</v>
      </c>
      <c r="B927" s="49" t="s">
        <v>179</v>
      </c>
      <c r="C927" s="38">
        <v>26</v>
      </c>
      <c r="D927" s="50">
        <v>59961.742149999998</v>
      </c>
      <c r="E927" s="50">
        <v>409.98917142857101</v>
      </c>
      <c r="F927" s="50">
        <v>146.252014269227</v>
      </c>
      <c r="G927" s="50">
        <v>80895.932449999993</v>
      </c>
      <c r="H927" s="50">
        <v>1992.97351762422</v>
      </c>
      <c r="I927" s="50">
        <v>40.590570689787199</v>
      </c>
      <c r="J927" s="50">
        <v>140857.6746</v>
      </c>
      <c r="K927" s="50">
        <v>2402.9626890528002</v>
      </c>
      <c r="L927" s="50">
        <v>58.618336123863699</v>
      </c>
    </row>
    <row r="928" spans="1:12" ht="13.5" customHeight="1">
      <c r="A928" s="38" t="s">
        <v>119</v>
      </c>
      <c r="B928" s="49" t="s">
        <v>179</v>
      </c>
      <c r="C928" s="38">
        <v>27</v>
      </c>
      <c r="D928" s="50">
        <v>37822.487556400003</v>
      </c>
      <c r="E928" s="50">
        <v>512.88113067668098</v>
      </c>
      <c r="F928" s="50">
        <v>73.745133704759297</v>
      </c>
      <c r="G928" s="50">
        <v>193617.6773058</v>
      </c>
      <c r="H928" s="50">
        <v>6050.5432699762096</v>
      </c>
      <c r="I928" s="50">
        <v>32.000048370294699</v>
      </c>
      <c r="J928" s="50">
        <v>231440.16486220001</v>
      </c>
      <c r="K928" s="50">
        <v>6563.4244006528997</v>
      </c>
      <c r="L928" s="50">
        <v>35.262105683608901</v>
      </c>
    </row>
    <row r="929" spans="1:12" ht="13.5" customHeight="1">
      <c r="A929" s="38" t="s">
        <v>119</v>
      </c>
      <c r="B929" s="49" t="s">
        <v>179</v>
      </c>
      <c r="C929" s="38">
        <v>29</v>
      </c>
      <c r="D929" s="50">
        <v>415551.04430000001</v>
      </c>
      <c r="E929" s="50">
        <v>3298.4321809481198</v>
      </c>
      <c r="F929" s="50">
        <v>125.984413655748</v>
      </c>
      <c r="G929" s="50">
        <v>1043786.9771</v>
      </c>
      <c r="H929" s="50">
        <v>14943.1734531773</v>
      </c>
      <c r="I929" s="50">
        <v>69.850422359787601</v>
      </c>
      <c r="J929" s="50">
        <v>1459338.0214</v>
      </c>
      <c r="K929" s="50">
        <v>18241.605634125401</v>
      </c>
      <c r="L929" s="50">
        <v>80.000524661598206</v>
      </c>
    </row>
    <row r="930" spans="1:12" ht="13.5" customHeight="1">
      <c r="A930" s="38" t="s">
        <v>121</v>
      </c>
      <c r="B930" s="49" t="s">
        <v>8326</v>
      </c>
      <c r="C930" s="38">
        <v>12</v>
      </c>
      <c r="D930" s="50">
        <v>108815.85935</v>
      </c>
      <c r="E930" s="50">
        <v>978.03575714285705</v>
      </c>
      <c r="F930" s="50">
        <v>111.259592049972</v>
      </c>
      <c r="G930" s="50">
        <v>19251.518199999999</v>
      </c>
      <c r="H930" s="50">
        <v>110.148478571429</v>
      </c>
      <c r="I930" s="50">
        <v>174.77788572009999</v>
      </c>
      <c r="J930" s="50">
        <v>128067.37755</v>
      </c>
      <c r="K930" s="50">
        <v>1088.18423571429</v>
      </c>
      <c r="L930" s="50">
        <v>117.689057924954</v>
      </c>
    </row>
    <row r="931" spans="1:12" ht="13.5" customHeight="1">
      <c r="A931" s="38" t="s">
        <v>121</v>
      </c>
      <c r="B931" s="49" t="s">
        <v>8326</v>
      </c>
      <c r="C931" s="38">
        <v>13</v>
      </c>
      <c r="D931" s="50">
        <v>0</v>
      </c>
      <c r="E931" s="50"/>
      <c r="F931" s="50"/>
      <c r="G931" s="50">
        <v>0</v>
      </c>
      <c r="H931" s="50"/>
      <c r="I931" s="50"/>
      <c r="J931" s="50">
        <v>0</v>
      </c>
      <c r="K931" s="50"/>
      <c r="L931" s="50"/>
    </row>
    <row r="932" spans="1:12" ht="13.5" customHeight="1">
      <c r="A932" s="38" t="s">
        <v>121</v>
      </c>
      <c r="B932" s="49" t="s">
        <v>8326</v>
      </c>
      <c r="C932" s="38">
        <v>14</v>
      </c>
      <c r="D932" s="50">
        <v>4667.2825000000003</v>
      </c>
      <c r="E932" s="50">
        <v>25.984121428571399</v>
      </c>
      <c r="F932" s="50">
        <v>179.620562227976</v>
      </c>
      <c r="G932" s="50">
        <v>4976.0848999999998</v>
      </c>
      <c r="H932" s="50">
        <v>43.224628571428603</v>
      </c>
      <c r="I932" s="50">
        <v>115.12151901495299</v>
      </c>
      <c r="J932" s="50">
        <v>9643.3673999999992</v>
      </c>
      <c r="K932" s="50">
        <v>69.208749999999995</v>
      </c>
      <c r="L932" s="50">
        <v>139.33740170137401</v>
      </c>
    </row>
    <row r="933" spans="1:12" ht="13.5" customHeight="1">
      <c r="A933" s="38" t="s">
        <v>121</v>
      </c>
      <c r="B933" s="49" t="s">
        <v>8326</v>
      </c>
      <c r="C933" s="38">
        <v>15</v>
      </c>
      <c r="D933" s="50">
        <v>13998.445449999999</v>
      </c>
      <c r="E933" s="50">
        <v>79.092950000000002</v>
      </c>
      <c r="F933" s="50">
        <v>176.98727193763801</v>
      </c>
      <c r="G933" s="50">
        <v>307.64999999999998</v>
      </c>
      <c r="H933" s="50"/>
      <c r="I933" s="50"/>
      <c r="J933" s="50">
        <v>14306.095450000001</v>
      </c>
      <c r="K933" s="50">
        <v>79.092950000000002</v>
      </c>
      <c r="L933" s="50">
        <v>180.87699915099901</v>
      </c>
    </row>
    <row r="934" spans="1:12" ht="13.5" customHeight="1">
      <c r="A934" s="38" t="s">
        <v>121</v>
      </c>
      <c r="B934" s="49" t="s">
        <v>8326</v>
      </c>
      <c r="C934" s="38">
        <v>16</v>
      </c>
      <c r="D934" s="50">
        <v>10802.70515</v>
      </c>
      <c r="E934" s="50">
        <v>46.259735714285704</v>
      </c>
      <c r="F934" s="50">
        <v>233.52284623329501</v>
      </c>
      <c r="G934" s="50">
        <v>2845.7278000000001</v>
      </c>
      <c r="H934" s="50">
        <v>30.22</v>
      </c>
      <c r="I934" s="50">
        <v>94.167035076108505</v>
      </c>
      <c r="J934" s="50">
        <v>13648.43295</v>
      </c>
      <c r="K934" s="50">
        <v>76.479735714285695</v>
      </c>
      <c r="L934" s="50">
        <v>178.45816048564899</v>
      </c>
    </row>
    <row r="935" spans="1:12" ht="13.5" customHeight="1">
      <c r="A935" s="38" t="s">
        <v>121</v>
      </c>
      <c r="B935" s="49" t="s">
        <v>8326</v>
      </c>
      <c r="C935" s="38">
        <v>17</v>
      </c>
      <c r="D935" s="50">
        <v>127414.1489</v>
      </c>
      <c r="E935" s="50">
        <v>678.41536428571396</v>
      </c>
      <c r="F935" s="50">
        <v>187.81141407985501</v>
      </c>
      <c r="G935" s="50">
        <v>3432.3553499999998</v>
      </c>
      <c r="H935" s="50">
        <v>11.196457142857099</v>
      </c>
      <c r="I935" s="50">
        <v>306.55727130520899</v>
      </c>
      <c r="J935" s="50">
        <v>130846.50425</v>
      </c>
      <c r="K935" s="50">
        <v>689.61182142857103</v>
      </c>
      <c r="L935" s="50">
        <v>189.73935797524999</v>
      </c>
    </row>
    <row r="936" spans="1:12" ht="13.5" customHeight="1">
      <c r="A936" s="38" t="s">
        <v>121</v>
      </c>
      <c r="B936" s="49" t="s">
        <v>8326</v>
      </c>
      <c r="C936" s="38">
        <v>18</v>
      </c>
      <c r="D936" s="50">
        <v>15292.3079</v>
      </c>
      <c r="E936" s="50">
        <v>67.783571428571406</v>
      </c>
      <c r="F936" s="50">
        <v>225.60493018746601</v>
      </c>
      <c r="G936" s="50">
        <v>705</v>
      </c>
      <c r="H936" s="50"/>
      <c r="I936" s="50"/>
      <c r="J936" s="50">
        <v>15997.3079</v>
      </c>
      <c r="K936" s="50">
        <v>67.783571428571406</v>
      </c>
      <c r="L936" s="50">
        <v>236.00568047461999</v>
      </c>
    </row>
    <row r="937" spans="1:12" ht="13.5" customHeight="1">
      <c r="A937" s="38" t="s">
        <v>121</v>
      </c>
      <c r="B937" s="49" t="s">
        <v>8326</v>
      </c>
      <c r="C937" s="38">
        <v>19</v>
      </c>
      <c r="D937" s="50">
        <v>6905.9620500000001</v>
      </c>
      <c r="E937" s="50">
        <v>120.57773571428601</v>
      </c>
      <c r="F937" s="50">
        <v>57.273940409396801</v>
      </c>
      <c r="G937" s="50">
        <v>2595.5287499999999</v>
      </c>
      <c r="H937" s="50">
        <v>127.504292857143</v>
      </c>
      <c r="I937" s="50">
        <v>20.356402846044201</v>
      </c>
      <c r="J937" s="50">
        <v>9501.4907999999996</v>
      </c>
      <c r="K937" s="50">
        <v>248.08202857142899</v>
      </c>
      <c r="L937" s="50">
        <v>38.299794848961803</v>
      </c>
    </row>
    <row r="938" spans="1:12" ht="13.5" customHeight="1">
      <c r="A938" s="38" t="s">
        <v>121</v>
      </c>
      <c r="B938" s="49" t="s">
        <v>8326</v>
      </c>
      <c r="C938" s="38">
        <v>21</v>
      </c>
      <c r="D938" s="50">
        <v>16905.6178</v>
      </c>
      <c r="E938" s="50">
        <v>178.49118571428599</v>
      </c>
      <c r="F938" s="50">
        <v>94.714020372194398</v>
      </c>
      <c r="G938" s="50">
        <v>114213.73450000001</v>
      </c>
      <c r="H938" s="50">
        <v>3399.5324357142899</v>
      </c>
      <c r="I938" s="50">
        <v>33.596895061247501</v>
      </c>
      <c r="J938" s="50">
        <v>131119.3523</v>
      </c>
      <c r="K938" s="50">
        <v>3578.0236214285701</v>
      </c>
      <c r="L938" s="50">
        <v>36.645748092531903</v>
      </c>
    </row>
    <row r="939" spans="1:12" ht="13.5" customHeight="1">
      <c r="A939" s="38" t="s">
        <v>121</v>
      </c>
      <c r="B939" s="49" t="s">
        <v>8326</v>
      </c>
      <c r="C939" s="38">
        <v>22</v>
      </c>
      <c r="D939" s="50">
        <v>148395.22177400001</v>
      </c>
      <c r="E939" s="50">
        <v>216.71855714285701</v>
      </c>
      <c r="F939" s="50">
        <v>684.73703281524001</v>
      </c>
      <c r="G939" s="50">
        <v>174883.2408</v>
      </c>
      <c r="H939" s="50">
        <v>2101.5882802095698</v>
      </c>
      <c r="I939" s="50">
        <v>83.214796374178803</v>
      </c>
      <c r="J939" s="50">
        <v>323278.462574</v>
      </c>
      <c r="K939" s="50">
        <v>2318.3068373524302</v>
      </c>
      <c r="L939" s="50">
        <v>139.445934147006</v>
      </c>
    </row>
    <row r="940" spans="1:12" ht="13.5" customHeight="1">
      <c r="A940" s="38" t="s">
        <v>121</v>
      </c>
      <c r="B940" s="49" t="s">
        <v>8326</v>
      </c>
      <c r="C940" s="38">
        <v>23</v>
      </c>
      <c r="D940" s="50">
        <v>56784.84056995</v>
      </c>
      <c r="E940" s="50">
        <v>1025.47459607824</v>
      </c>
      <c r="F940" s="50">
        <v>55.374205062820899</v>
      </c>
      <c r="G940" s="50">
        <v>338516.26154694997</v>
      </c>
      <c r="H940" s="50">
        <v>4260.12737547497</v>
      </c>
      <c r="I940" s="50">
        <v>79.461535233839797</v>
      </c>
      <c r="J940" s="50">
        <v>395301.10211689997</v>
      </c>
      <c r="K940" s="50">
        <v>5285.6019715532202</v>
      </c>
      <c r="L940" s="50">
        <v>74.788284143298398</v>
      </c>
    </row>
    <row r="941" spans="1:12" ht="13.5" customHeight="1">
      <c r="A941" s="38" t="s">
        <v>121</v>
      </c>
      <c r="B941" s="49" t="s">
        <v>8326</v>
      </c>
      <c r="C941" s="38">
        <v>24</v>
      </c>
      <c r="D941" s="50">
        <v>62754.133800000003</v>
      </c>
      <c r="E941" s="50">
        <v>293.65282142857097</v>
      </c>
      <c r="F941" s="50">
        <v>213.70179075655301</v>
      </c>
      <c r="G941" s="50">
        <v>171995.23165</v>
      </c>
      <c r="H941" s="50">
        <v>1735.23235</v>
      </c>
      <c r="I941" s="50">
        <v>99.119424352594606</v>
      </c>
      <c r="J941" s="50">
        <v>234749.36545000001</v>
      </c>
      <c r="K941" s="50">
        <v>2028.8851714285699</v>
      </c>
      <c r="L941" s="50">
        <v>115.70362322906099</v>
      </c>
    </row>
    <row r="942" spans="1:12" ht="13.5" customHeight="1">
      <c r="A942" s="38" t="s">
        <v>121</v>
      </c>
      <c r="B942" s="49" t="s">
        <v>8326</v>
      </c>
      <c r="C942" s="38">
        <v>25</v>
      </c>
      <c r="D942" s="50">
        <v>86623.307400000005</v>
      </c>
      <c r="E942" s="50">
        <v>2122.4943857142898</v>
      </c>
      <c r="F942" s="50">
        <v>40.812031345302501</v>
      </c>
      <c r="G942" s="50">
        <v>158684.40590000001</v>
      </c>
      <c r="H942" s="50">
        <v>2948.2280285714301</v>
      </c>
      <c r="I942" s="50">
        <v>53.823654195734299</v>
      </c>
      <c r="J942" s="50">
        <v>245307.7133</v>
      </c>
      <c r="K942" s="50">
        <v>5070.7224142857103</v>
      </c>
      <c r="L942" s="50">
        <v>48.377271177159301</v>
      </c>
    </row>
    <row r="943" spans="1:12" ht="13.5" customHeight="1">
      <c r="A943" s="38" t="s">
        <v>121</v>
      </c>
      <c r="B943" s="49" t="s">
        <v>8326</v>
      </c>
      <c r="C943" s="38">
        <v>26</v>
      </c>
      <c r="D943" s="50">
        <v>35282.44915</v>
      </c>
      <c r="E943" s="50">
        <v>304.42133571428599</v>
      </c>
      <c r="F943" s="50">
        <v>115.900053677953</v>
      </c>
      <c r="G943" s="50">
        <v>58147.0864</v>
      </c>
      <c r="H943" s="50">
        <v>1073.6045285714299</v>
      </c>
      <c r="I943" s="50">
        <v>54.160619532196201</v>
      </c>
      <c r="J943" s="50">
        <v>93429.535550000001</v>
      </c>
      <c r="K943" s="50">
        <v>1378.02586428571</v>
      </c>
      <c r="L943" s="50">
        <v>67.799551497118102</v>
      </c>
    </row>
    <row r="944" spans="1:12" ht="13.5" customHeight="1">
      <c r="A944" s="38" t="s">
        <v>121</v>
      </c>
      <c r="B944" s="49" t="s">
        <v>8326</v>
      </c>
      <c r="C944" s="38">
        <v>27</v>
      </c>
      <c r="D944" s="50">
        <v>10533.183999999999</v>
      </c>
      <c r="E944" s="50">
        <v>275.65003571428599</v>
      </c>
      <c r="F944" s="50">
        <v>38.212162652929102</v>
      </c>
      <c r="G944" s="50">
        <v>55795.711231399997</v>
      </c>
      <c r="H944" s="50">
        <v>3265.5160892856002</v>
      </c>
      <c r="I944" s="50">
        <v>17.086337873045501</v>
      </c>
      <c r="J944" s="50">
        <v>66328.895231400005</v>
      </c>
      <c r="K944" s="50">
        <v>3541.1661249998901</v>
      </c>
      <c r="L944" s="50">
        <v>18.730805867347499</v>
      </c>
    </row>
    <row r="945" spans="1:12" ht="13.5" customHeight="1">
      <c r="A945" s="38" t="s">
        <v>121</v>
      </c>
      <c r="B945" s="49" t="s">
        <v>8326</v>
      </c>
      <c r="C945" s="38">
        <v>29</v>
      </c>
      <c r="D945" s="50">
        <v>189793.05674999999</v>
      </c>
      <c r="E945" s="50">
        <v>2466.1225893721198</v>
      </c>
      <c r="F945" s="50">
        <v>76.960106349912493</v>
      </c>
      <c r="G945" s="50">
        <v>503644.91409999999</v>
      </c>
      <c r="H945" s="50">
        <v>6064.1163637857098</v>
      </c>
      <c r="I945" s="50">
        <v>83.053306349415706</v>
      </c>
      <c r="J945" s="50">
        <v>693437.97085000004</v>
      </c>
      <c r="K945" s="50">
        <v>8530.2389531578301</v>
      </c>
      <c r="L945" s="50">
        <v>81.291740437504899</v>
      </c>
    </row>
    <row r="946" spans="1:12" ht="13.5" customHeight="1">
      <c r="A946" s="38" t="s">
        <v>121</v>
      </c>
      <c r="B946" s="49" t="s">
        <v>8327</v>
      </c>
      <c r="C946" s="38">
        <v>12</v>
      </c>
      <c r="D946" s="50">
        <v>30381.75315</v>
      </c>
      <c r="E946" s="50">
        <v>155.16561260147799</v>
      </c>
      <c r="F946" s="50">
        <v>195.80210228687301</v>
      </c>
      <c r="G946" s="50">
        <v>10199.54585</v>
      </c>
      <c r="H946" s="50">
        <v>58.208564285714303</v>
      </c>
      <c r="I946" s="50">
        <v>175.224143992557</v>
      </c>
      <c r="J946" s="50">
        <v>40581.298999999999</v>
      </c>
      <c r="K946" s="50">
        <v>213.37417688719299</v>
      </c>
      <c r="L946" s="50">
        <v>190.18842669726899</v>
      </c>
    </row>
    <row r="947" spans="1:12" ht="13.5" customHeight="1">
      <c r="A947" s="38" t="s">
        <v>121</v>
      </c>
      <c r="B947" s="49" t="s">
        <v>8327</v>
      </c>
      <c r="C947" s="38">
        <v>13</v>
      </c>
      <c r="D947" s="50">
        <v>0</v>
      </c>
      <c r="E947" s="50"/>
      <c r="F947" s="50"/>
      <c r="G947" s="50">
        <v>0</v>
      </c>
      <c r="H947" s="50"/>
      <c r="I947" s="50"/>
      <c r="J947" s="50">
        <v>0</v>
      </c>
      <c r="K947" s="50"/>
      <c r="L947" s="50"/>
    </row>
    <row r="948" spans="1:12" ht="13.5" customHeight="1">
      <c r="A948" s="38" t="s">
        <v>121</v>
      </c>
      <c r="B948" s="49" t="s">
        <v>8327</v>
      </c>
      <c r="C948" s="38">
        <v>14</v>
      </c>
      <c r="D948" s="50">
        <v>1123.2381499999999</v>
      </c>
      <c r="E948" s="50">
        <v>2.4615499999999999</v>
      </c>
      <c r="F948" s="50">
        <v>456.31335946862703</v>
      </c>
      <c r="G948" s="50">
        <v>1237.6041</v>
      </c>
      <c r="H948" s="50">
        <v>7.28775</v>
      </c>
      <c r="I948" s="50">
        <v>169.819779767418</v>
      </c>
      <c r="J948" s="50">
        <v>2360.8422500000001</v>
      </c>
      <c r="K948" s="50">
        <v>9.7492999999999999</v>
      </c>
      <c r="L948" s="50">
        <v>242.155052157591</v>
      </c>
    </row>
    <row r="949" spans="1:12" ht="13.5" customHeight="1">
      <c r="A949" s="38" t="s">
        <v>121</v>
      </c>
      <c r="B949" s="49" t="s">
        <v>8327</v>
      </c>
      <c r="C949" s="38">
        <v>15</v>
      </c>
      <c r="D949" s="50">
        <v>5429.48135</v>
      </c>
      <c r="E949" s="50">
        <v>14.095114285714301</v>
      </c>
      <c r="F949" s="50">
        <v>385.20307391213601</v>
      </c>
      <c r="G949" s="50">
        <v>102.55</v>
      </c>
      <c r="H949" s="50"/>
      <c r="I949" s="50"/>
      <c r="J949" s="50">
        <v>5532.0313500000002</v>
      </c>
      <c r="K949" s="50">
        <v>14.095114285714301</v>
      </c>
      <c r="L949" s="50">
        <v>392.47864457593198</v>
      </c>
    </row>
    <row r="950" spans="1:12" ht="13.5" customHeight="1">
      <c r="A950" s="38" t="s">
        <v>121</v>
      </c>
      <c r="B950" s="49" t="s">
        <v>8327</v>
      </c>
      <c r="C950" s="38">
        <v>16</v>
      </c>
      <c r="D950" s="50">
        <v>7864.9852499999997</v>
      </c>
      <c r="E950" s="50">
        <v>3.6268428571428601</v>
      </c>
      <c r="F950" s="50">
        <v>2168.54866885406</v>
      </c>
      <c r="G950" s="50">
        <v>3172.6094499999999</v>
      </c>
      <c r="H950" s="50">
        <v>10.7024285714286</v>
      </c>
      <c r="I950" s="50">
        <v>296.43827368954999</v>
      </c>
      <c r="J950" s="50">
        <v>11037.5947</v>
      </c>
      <c r="K950" s="50">
        <v>14.329271428571399</v>
      </c>
      <c r="L950" s="50">
        <v>770.28303602316498</v>
      </c>
    </row>
    <row r="951" spans="1:12" ht="13.5" customHeight="1">
      <c r="A951" s="38" t="s">
        <v>121</v>
      </c>
      <c r="B951" s="49" t="s">
        <v>8327</v>
      </c>
      <c r="C951" s="38">
        <v>17</v>
      </c>
      <c r="D951" s="50">
        <v>84406.322750000007</v>
      </c>
      <c r="E951" s="50">
        <v>166.29984285714301</v>
      </c>
      <c r="F951" s="50">
        <v>507.55503613138001</v>
      </c>
      <c r="G951" s="50">
        <v>4280.1847500000003</v>
      </c>
      <c r="H951" s="50">
        <v>5.0071071428571399</v>
      </c>
      <c r="I951" s="50">
        <v>854.82188175379304</v>
      </c>
      <c r="J951" s="50">
        <v>88686.507500000007</v>
      </c>
      <c r="K951" s="50">
        <v>171.30695</v>
      </c>
      <c r="L951" s="50">
        <v>517.70525072100099</v>
      </c>
    </row>
    <row r="952" spans="1:12" ht="13.5" customHeight="1">
      <c r="A952" s="38" t="s">
        <v>121</v>
      </c>
      <c r="B952" s="49" t="s">
        <v>8327</v>
      </c>
      <c r="C952" s="38">
        <v>18</v>
      </c>
      <c r="D952" s="50">
        <v>16273.5283</v>
      </c>
      <c r="E952" s="50">
        <v>25.025342857142899</v>
      </c>
      <c r="F952" s="50">
        <v>650.28193191587502</v>
      </c>
      <c r="G952" s="50">
        <v>648.6</v>
      </c>
      <c r="H952" s="50">
        <v>8.0571428571428605</v>
      </c>
      <c r="I952" s="50">
        <v>80.5</v>
      </c>
      <c r="J952" s="50">
        <v>16922.1283</v>
      </c>
      <c r="K952" s="50">
        <v>33.082485714285703</v>
      </c>
      <c r="L952" s="50">
        <v>511.51320508823397</v>
      </c>
    </row>
    <row r="953" spans="1:12" ht="13.5" customHeight="1">
      <c r="A953" s="38" t="s">
        <v>121</v>
      </c>
      <c r="B953" s="49" t="s">
        <v>8327</v>
      </c>
      <c r="C953" s="38">
        <v>19</v>
      </c>
      <c r="D953" s="50">
        <v>11804.24595</v>
      </c>
      <c r="E953" s="50">
        <v>50.933514285714303</v>
      </c>
      <c r="F953" s="50">
        <v>231.75793218947101</v>
      </c>
      <c r="G953" s="50">
        <v>3932.3816000000002</v>
      </c>
      <c r="H953" s="50">
        <v>108.189671428571</v>
      </c>
      <c r="I953" s="50">
        <v>36.347107335437499</v>
      </c>
      <c r="J953" s="50">
        <v>15736.627549999999</v>
      </c>
      <c r="K953" s="50">
        <v>159.123185714286</v>
      </c>
      <c r="L953" s="50">
        <v>98.895880442313199</v>
      </c>
    </row>
    <row r="954" spans="1:12" ht="13.5" customHeight="1">
      <c r="A954" s="38" t="s">
        <v>121</v>
      </c>
      <c r="B954" s="49" t="s">
        <v>8327</v>
      </c>
      <c r="C954" s="38">
        <v>21</v>
      </c>
      <c r="D954" s="50">
        <v>5441.5161500000004</v>
      </c>
      <c r="E954" s="50">
        <v>29.4380214285714</v>
      </c>
      <c r="F954" s="50">
        <v>184.84653132016101</v>
      </c>
      <c r="G954" s="50">
        <v>40726.846649999999</v>
      </c>
      <c r="H954" s="50">
        <v>787.44533571428599</v>
      </c>
      <c r="I954" s="50">
        <v>51.720220824035998</v>
      </c>
      <c r="J954" s="50">
        <v>46168.362800000003</v>
      </c>
      <c r="K954" s="50">
        <v>816.88335714285699</v>
      </c>
      <c r="L954" s="50">
        <v>56.517693005129999</v>
      </c>
    </row>
    <row r="955" spans="1:12" ht="13.5" customHeight="1">
      <c r="A955" s="38" t="s">
        <v>121</v>
      </c>
      <c r="B955" s="49" t="s">
        <v>8327</v>
      </c>
      <c r="C955" s="38">
        <v>22</v>
      </c>
      <c r="D955" s="50">
        <v>53892.642500000002</v>
      </c>
      <c r="E955" s="50">
        <v>28.815135714285699</v>
      </c>
      <c r="F955" s="50">
        <v>1870.2893866046099</v>
      </c>
      <c r="G955" s="50">
        <v>131684.85075000001</v>
      </c>
      <c r="H955" s="50">
        <v>410.63337857142898</v>
      </c>
      <c r="I955" s="50">
        <v>320.68715701613098</v>
      </c>
      <c r="J955" s="50">
        <v>185577.49325</v>
      </c>
      <c r="K955" s="50">
        <v>439.448514285714</v>
      </c>
      <c r="L955" s="50">
        <v>422.29632645735597</v>
      </c>
    </row>
    <row r="956" spans="1:12" ht="13.5" customHeight="1">
      <c r="A956" s="38" t="s">
        <v>121</v>
      </c>
      <c r="B956" s="49" t="s">
        <v>8327</v>
      </c>
      <c r="C956" s="38">
        <v>23</v>
      </c>
      <c r="D956" s="50">
        <v>23615.250581349999</v>
      </c>
      <c r="E956" s="50">
        <v>328.01398360809497</v>
      </c>
      <c r="F956" s="50">
        <v>71.994645842797496</v>
      </c>
      <c r="G956" s="50">
        <v>143829.32304849999</v>
      </c>
      <c r="H956" s="50">
        <v>885.69846454217395</v>
      </c>
      <c r="I956" s="50">
        <v>162.39084610228699</v>
      </c>
      <c r="J956" s="50">
        <v>167444.57362985</v>
      </c>
      <c r="K956" s="50">
        <v>1213.7124481502699</v>
      </c>
      <c r="L956" s="50">
        <v>137.96066266358201</v>
      </c>
    </row>
    <row r="957" spans="1:12" ht="13.5" customHeight="1">
      <c r="A957" s="38" t="s">
        <v>121</v>
      </c>
      <c r="B957" s="49" t="s">
        <v>8327</v>
      </c>
      <c r="C957" s="38">
        <v>24</v>
      </c>
      <c r="D957" s="50">
        <v>12035.05445</v>
      </c>
      <c r="E957" s="50">
        <v>58.43665</v>
      </c>
      <c r="F957" s="50">
        <v>205.95045147180801</v>
      </c>
      <c r="G957" s="50">
        <v>51631.130250000002</v>
      </c>
      <c r="H957" s="50">
        <v>267.98503571428603</v>
      </c>
      <c r="I957" s="50">
        <v>192.664228852864</v>
      </c>
      <c r="J957" s="50">
        <v>63666.184699999998</v>
      </c>
      <c r="K957" s="50">
        <v>326.42168571428601</v>
      </c>
      <c r="L957" s="50">
        <v>195.04275446860601</v>
      </c>
    </row>
    <row r="958" spans="1:12" ht="13.5" customHeight="1">
      <c r="A958" s="38" t="s">
        <v>121</v>
      </c>
      <c r="B958" s="49" t="s">
        <v>8327</v>
      </c>
      <c r="C958" s="38">
        <v>25</v>
      </c>
      <c r="D958" s="50">
        <v>19217.921999999999</v>
      </c>
      <c r="E958" s="50">
        <v>93.438335714285699</v>
      </c>
      <c r="F958" s="50">
        <v>205.67491761373299</v>
      </c>
      <c r="G958" s="50">
        <v>51827.649250000002</v>
      </c>
      <c r="H958" s="50">
        <v>766.73107857142895</v>
      </c>
      <c r="I958" s="50">
        <v>67.595602550199402</v>
      </c>
      <c r="J958" s="50">
        <v>71045.571249999994</v>
      </c>
      <c r="K958" s="50">
        <v>860.16941428571397</v>
      </c>
      <c r="L958" s="50">
        <v>82.5948587220999</v>
      </c>
    </row>
    <row r="959" spans="1:12" ht="13.5" customHeight="1">
      <c r="A959" s="38" t="s">
        <v>121</v>
      </c>
      <c r="B959" s="49" t="s">
        <v>8327</v>
      </c>
      <c r="C959" s="38">
        <v>26</v>
      </c>
      <c r="D959" s="50">
        <v>17672.4499</v>
      </c>
      <c r="E959" s="50">
        <v>32.591071428571396</v>
      </c>
      <c r="F959" s="50">
        <v>542.24820250945197</v>
      </c>
      <c r="G959" s="50">
        <v>25978.760600000001</v>
      </c>
      <c r="H959" s="50">
        <v>1570.1074412881901</v>
      </c>
      <c r="I959" s="50">
        <v>16.5458489762241</v>
      </c>
      <c r="J959" s="50">
        <v>43651.210500000001</v>
      </c>
      <c r="K959" s="50">
        <v>1602.69851271676</v>
      </c>
      <c r="L959" s="50">
        <v>27.2360710100155</v>
      </c>
    </row>
    <row r="960" spans="1:12" ht="13.5" customHeight="1">
      <c r="A960" s="38" t="s">
        <v>121</v>
      </c>
      <c r="B960" s="49" t="s">
        <v>8327</v>
      </c>
      <c r="C960" s="38">
        <v>27</v>
      </c>
      <c r="D960" s="50">
        <v>3555.136</v>
      </c>
      <c r="E960" s="50">
        <v>30.431521428571401</v>
      </c>
      <c r="F960" s="50">
        <v>116.824129491671</v>
      </c>
      <c r="G960" s="50">
        <v>17734.773918999999</v>
      </c>
      <c r="H960" s="50">
        <v>241.98524014285701</v>
      </c>
      <c r="I960" s="50">
        <v>73.288659707221001</v>
      </c>
      <c r="J960" s="50">
        <v>21289.909919000002</v>
      </c>
      <c r="K960" s="50">
        <v>272.41676157142899</v>
      </c>
      <c r="L960" s="50">
        <v>78.151982264930197</v>
      </c>
    </row>
    <row r="961" spans="1:12" ht="13.5" customHeight="1">
      <c r="A961" s="38" t="s">
        <v>121</v>
      </c>
      <c r="B961" s="49" t="s">
        <v>8327</v>
      </c>
      <c r="C961" s="38">
        <v>29</v>
      </c>
      <c r="D961" s="50">
        <v>93968.811400000006</v>
      </c>
      <c r="E961" s="50">
        <v>437.84853940777901</v>
      </c>
      <c r="F961" s="50">
        <v>214.61487921622299</v>
      </c>
      <c r="G961" s="50">
        <v>312606.84110000002</v>
      </c>
      <c r="H961" s="50">
        <v>1737.5874532053599</v>
      </c>
      <c r="I961" s="50">
        <v>179.908551090956</v>
      </c>
      <c r="J961" s="50">
        <v>406575.65250000003</v>
      </c>
      <c r="K961" s="50">
        <v>2175.4359926131401</v>
      </c>
      <c r="L961" s="50">
        <v>186.89387041519899</v>
      </c>
    </row>
    <row r="962" spans="1:12" ht="13.5" customHeight="1">
      <c r="A962" s="38" t="s">
        <v>127</v>
      </c>
      <c r="B962" s="49" t="s">
        <v>156</v>
      </c>
      <c r="C962" s="38">
        <v>12</v>
      </c>
      <c r="D962" s="50">
        <v>88383.795599999998</v>
      </c>
      <c r="E962" s="50">
        <v>741.05892603060295</v>
      </c>
      <c r="F962" s="50">
        <v>119.26689294928001</v>
      </c>
      <c r="G962" s="50">
        <v>30123.576550000002</v>
      </c>
      <c r="H962" s="50">
        <v>180.79027857142901</v>
      </c>
      <c r="I962" s="50">
        <v>166.621661231074</v>
      </c>
      <c r="J962" s="50">
        <v>118507.37215</v>
      </c>
      <c r="K962" s="50">
        <v>921.84920460203205</v>
      </c>
      <c r="L962" s="50">
        <v>128.55396691605401</v>
      </c>
    </row>
    <row r="963" spans="1:12" ht="13.5" customHeight="1">
      <c r="A963" s="38" t="s">
        <v>127</v>
      </c>
      <c r="B963" s="49" t="s">
        <v>156</v>
      </c>
      <c r="C963" s="38">
        <v>13</v>
      </c>
      <c r="D963" s="50">
        <v>475.01569999999998</v>
      </c>
      <c r="E963" s="50"/>
      <c r="F963" s="50"/>
      <c r="G963" s="50">
        <v>0</v>
      </c>
      <c r="H963" s="50"/>
      <c r="I963" s="50"/>
      <c r="J963" s="50">
        <v>475.01569999999998</v>
      </c>
      <c r="K963" s="50"/>
      <c r="L963" s="50"/>
    </row>
    <row r="964" spans="1:12" ht="13.5" customHeight="1">
      <c r="A964" s="38" t="s">
        <v>127</v>
      </c>
      <c r="B964" s="49" t="s">
        <v>156</v>
      </c>
      <c r="C964" s="38">
        <v>14</v>
      </c>
      <c r="D964" s="50">
        <v>4486.3925499999996</v>
      </c>
      <c r="E964" s="50">
        <v>13.274699999999999</v>
      </c>
      <c r="F964" s="50">
        <v>337.965645174656</v>
      </c>
      <c r="G964" s="50">
        <v>1421.1449</v>
      </c>
      <c r="H964" s="50">
        <v>31.2710714285714</v>
      </c>
      <c r="I964" s="50">
        <v>45.445993216002897</v>
      </c>
      <c r="J964" s="50">
        <v>5907.5374499999998</v>
      </c>
      <c r="K964" s="50">
        <v>44.545771428571399</v>
      </c>
      <c r="L964" s="50">
        <v>132.617244253423</v>
      </c>
    </row>
    <row r="965" spans="1:12" ht="13.5" customHeight="1">
      <c r="A965" s="38" t="s">
        <v>127</v>
      </c>
      <c r="B965" s="49" t="s">
        <v>156</v>
      </c>
      <c r="C965" s="38">
        <v>15</v>
      </c>
      <c r="D965" s="50">
        <v>10788.623600000001</v>
      </c>
      <c r="E965" s="50">
        <v>73.131064285714302</v>
      </c>
      <c r="F965" s="50">
        <v>147.52449872533199</v>
      </c>
      <c r="G965" s="50">
        <v>225.61</v>
      </c>
      <c r="H965" s="50"/>
      <c r="I965" s="50"/>
      <c r="J965" s="50">
        <v>11014.2336</v>
      </c>
      <c r="K965" s="50">
        <v>73.131064285714302</v>
      </c>
      <c r="L965" s="50">
        <v>150.60950784154701</v>
      </c>
    </row>
    <row r="966" spans="1:12" ht="13.5" customHeight="1">
      <c r="A966" s="38" t="s">
        <v>127</v>
      </c>
      <c r="B966" s="49" t="s">
        <v>156</v>
      </c>
      <c r="C966" s="38">
        <v>16</v>
      </c>
      <c r="D966" s="50">
        <v>18165.200400000002</v>
      </c>
      <c r="E966" s="50">
        <v>60.046971428571403</v>
      </c>
      <c r="F966" s="50">
        <v>302.516512787132</v>
      </c>
      <c r="G966" s="50">
        <v>6144.2054500000004</v>
      </c>
      <c r="H966" s="50">
        <v>45.2842428571429</v>
      </c>
      <c r="I966" s="50">
        <v>135.68086959923301</v>
      </c>
      <c r="J966" s="50">
        <v>24309.405849999999</v>
      </c>
      <c r="K966" s="50">
        <v>105.331214285714</v>
      </c>
      <c r="L966" s="50">
        <v>230.790141506011</v>
      </c>
    </row>
    <row r="967" spans="1:12" ht="13.5" customHeight="1">
      <c r="A967" s="38" t="s">
        <v>127</v>
      </c>
      <c r="B967" s="49" t="s">
        <v>156</v>
      </c>
      <c r="C967" s="38">
        <v>17</v>
      </c>
      <c r="D967" s="50">
        <v>115320.03435</v>
      </c>
      <c r="E967" s="50">
        <v>527.61075714285698</v>
      </c>
      <c r="F967" s="50">
        <v>218.57028650152299</v>
      </c>
      <c r="G967" s="50">
        <v>2358.18235</v>
      </c>
      <c r="H967" s="50">
        <v>37.893685714285702</v>
      </c>
      <c r="I967" s="50">
        <v>62.231538198222196</v>
      </c>
      <c r="J967" s="50">
        <v>117678.2167</v>
      </c>
      <c r="K967" s="50">
        <v>565.50444285714298</v>
      </c>
      <c r="L967" s="50">
        <v>208.09423902214601</v>
      </c>
    </row>
    <row r="968" spans="1:12" ht="13.5" customHeight="1">
      <c r="A968" s="38" t="s">
        <v>127</v>
      </c>
      <c r="B968" s="49" t="s">
        <v>156</v>
      </c>
      <c r="C968" s="38">
        <v>18</v>
      </c>
      <c r="D968" s="50">
        <v>14191.213949999999</v>
      </c>
      <c r="E968" s="50">
        <v>115.16407142857101</v>
      </c>
      <c r="F968" s="50">
        <v>123.226052830217</v>
      </c>
      <c r="G968" s="50">
        <v>1057.5</v>
      </c>
      <c r="H968" s="50"/>
      <c r="I968" s="50"/>
      <c r="J968" s="50">
        <v>15248.713949999999</v>
      </c>
      <c r="K968" s="50">
        <v>115.16407142857101</v>
      </c>
      <c r="L968" s="50">
        <v>132.408604183969</v>
      </c>
    </row>
    <row r="969" spans="1:12" ht="13.5" customHeight="1">
      <c r="A969" s="38" t="s">
        <v>127</v>
      </c>
      <c r="B969" s="49" t="s">
        <v>156</v>
      </c>
      <c r="C969" s="38">
        <v>19</v>
      </c>
      <c r="D969" s="50">
        <v>12667.170249999999</v>
      </c>
      <c r="E969" s="50">
        <v>66.860035714285701</v>
      </c>
      <c r="F969" s="50">
        <v>189.458023985073</v>
      </c>
      <c r="G969" s="50">
        <v>4270.7479999999996</v>
      </c>
      <c r="H969" s="50">
        <v>60.609321428571398</v>
      </c>
      <c r="I969" s="50">
        <v>70.463550809310902</v>
      </c>
      <c r="J969" s="50">
        <v>16937.918249999999</v>
      </c>
      <c r="K969" s="50">
        <v>127.46935714285701</v>
      </c>
      <c r="L969" s="50">
        <v>132.87835311679899</v>
      </c>
    </row>
    <row r="970" spans="1:12" ht="13.5" customHeight="1">
      <c r="A970" s="38" t="s">
        <v>127</v>
      </c>
      <c r="B970" s="49" t="s">
        <v>156</v>
      </c>
      <c r="C970" s="38">
        <v>21</v>
      </c>
      <c r="D970" s="50">
        <v>10254.017400000001</v>
      </c>
      <c r="E970" s="50">
        <v>112.470771428571</v>
      </c>
      <c r="F970" s="50">
        <v>91.170508299680094</v>
      </c>
      <c r="G970" s="50">
        <v>68138.007849999995</v>
      </c>
      <c r="H970" s="50">
        <v>1809.9612999999999</v>
      </c>
      <c r="I970" s="50">
        <v>37.646113124076201</v>
      </c>
      <c r="J970" s="50">
        <v>78392.025250000006</v>
      </c>
      <c r="K970" s="50">
        <v>1922.43207142857</v>
      </c>
      <c r="L970" s="50">
        <v>40.777526766782699</v>
      </c>
    </row>
    <row r="971" spans="1:12" ht="13.5" customHeight="1">
      <c r="A971" s="38" t="s">
        <v>127</v>
      </c>
      <c r="B971" s="49" t="s">
        <v>156</v>
      </c>
      <c r="C971" s="38">
        <v>22</v>
      </c>
      <c r="D971" s="50">
        <v>137207.16265000001</v>
      </c>
      <c r="E971" s="50">
        <v>326.34711428571399</v>
      </c>
      <c r="F971" s="50">
        <v>420.43320330964002</v>
      </c>
      <c r="G971" s="50">
        <v>166001.97099999999</v>
      </c>
      <c r="H971" s="50">
        <v>2550.0572092385601</v>
      </c>
      <c r="I971" s="50">
        <v>65.097351698069403</v>
      </c>
      <c r="J971" s="50">
        <v>303209.13364999997</v>
      </c>
      <c r="K971" s="50">
        <v>2876.4043235242798</v>
      </c>
      <c r="L971" s="50">
        <v>105.41255663198901</v>
      </c>
    </row>
    <row r="972" spans="1:12" ht="13.5" customHeight="1">
      <c r="A972" s="38" t="s">
        <v>127</v>
      </c>
      <c r="B972" s="49" t="s">
        <v>156</v>
      </c>
      <c r="C972" s="38">
        <v>23</v>
      </c>
      <c r="D972" s="50">
        <v>45354.4069074</v>
      </c>
      <c r="E972" s="50">
        <v>548.96561659019505</v>
      </c>
      <c r="F972" s="50">
        <v>82.617937329319602</v>
      </c>
      <c r="G972" s="50">
        <v>267069.01433869998</v>
      </c>
      <c r="H972" s="50">
        <v>3019.8711391301299</v>
      </c>
      <c r="I972" s="50">
        <v>88.437221998693801</v>
      </c>
      <c r="J972" s="50">
        <v>312423.42124609998</v>
      </c>
      <c r="K972" s="50">
        <v>3568.8367557203301</v>
      </c>
      <c r="L972" s="50">
        <v>87.542087977358605</v>
      </c>
    </row>
    <row r="973" spans="1:12" ht="13.5" customHeight="1">
      <c r="A973" s="38" t="s">
        <v>127</v>
      </c>
      <c r="B973" s="49" t="s">
        <v>156</v>
      </c>
      <c r="C973" s="38">
        <v>24</v>
      </c>
      <c r="D973" s="50">
        <v>57647.798349999997</v>
      </c>
      <c r="E973" s="50">
        <v>332.29240714285697</v>
      </c>
      <c r="F973" s="50">
        <v>173.48515076125801</v>
      </c>
      <c r="G973" s="50">
        <v>107336.08735</v>
      </c>
      <c r="H973" s="50">
        <v>1385.7038721428601</v>
      </c>
      <c r="I973" s="50">
        <v>77.459614213255506</v>
      </c>
      <c r="J973" s="50">
        <v>164983.88570000001</v>
      </c>
      <c r="K973" s="50">
        <v>1717.99627928571</v>
      </c>
      <c r="L973" s="50">
        <v>96.032737491489101</v>
      </c>
    </row>
    <row r="974" spans="1:12" ht="13.5" customHeight="1">
      <c r="A974" s="38" t="s">
        <v>127</v>
      </c>
      <c r="B974" s="49" t="s">
        <v>156</v>
      </c>
      <c r="C974" s="38">
        <v>25</v>
      </c>
      <c r="D974" s="50">
        <v>69907.016732200005</v>
      </c>
      <c r="E974" s="50">
        <v>589.130621723731</v>
      </c>
      <c r="F974" s="50">
        <v>118.661319161547</v>
      </c>
      <c r="G974" s="50">
        <v>154962.18395000001</v>
      </c>
      <c r="H974" s="50">
        <v>1690.5819142857099</v>
      </c>
      <c r="I974" s="50">
        <v>91.662038165996194</v>
      </c>
      <c r="J974" s="50">
        <v>224869.2006822</v>
      </c>
      <c r="K974" s="50">
        <v>2279.7125360094501</v>
      </c>
      <c r="L974" s="50">
        <v>98.639278913571005</v>
      </c>
    </row>
    <row r="975" spans="1:12" ht="13.5" customHeight="1">
      <c r="A975" s="38" t="s">
        <v>127</v>
      </c>
      <c r="B975" s="49" t="s">
        <v>156</v>
      </c>
      <c r="C975" s="38">
        <v>26</v>
      </c>
      <c r="D975" s="50">
        <v>28838.582699999999</v>
      </c>
      <c r="E975" s="50">
        <v>179.46784285714301</v>
      </c>
      <c r="F975" s="50">
        <v>160.68941511129501</v>
      </c>
      <c r="G975" s="50">
        <v>44286.964549999997</v>
      </c>
      <c r="H975" s="50">
        <v>969.135242857143</v>
      </c>
      <c r="I975" s="50">
        <v>45.697403820994097</v>
      </c>
      <c r="J975" s="50">
        <v>73125.547250000003</v>
      </c>
      <c r="K975" s="50">
        <v>1148.60308571429</v>
      </c>
      <c r="L975" s="50">
        <v>63.664766497231902</v>
      </c>
    </row>
    <row r="976" spans="1:12" ht="13.5" customHeight="1">
      <c r="A976" s="38" t="s">
        <v>127</v>
      </c>
      <c r="B976" s="49" t="s">
        <v>156</v>
      </c>
      <c r="C976" s="38">
        <v>27</v>
      </c>
      <c r="D976" s="50">
        <v>4496.5477000000001</v>
      </c>
      <c r="E976" s="50">
        <v>96.934785714285695</v>
      </c>
      <c r="F976" s="50">
        <v>46.387348637191302</v>
      </c>
      <c r="G976" s="50">
        <v>49704.999352600003</v>
      </c>
      <c r="H976" s="50">
        <v>1452.946074</v>
      </c>
      <c r="I976" s="50">
        <v>34.209803269408901</v>
      </c>
      <c r="J976" s="50">
        <v>54201.547052599999</v>
      </c>
      <c r="K976" s="50">
        <v>1549.88085971429</v>
      </c>
      <c r="L976" s="50">
        <v>34.971428102281301</v>
      </c>
    </row>
    <row r="977" spans="1:12" ht="13.5" customHeight="1">
      <c r="A977" s="38" t="s">
        <v>127</v>
      </c>
      <c r="B977" s="49" t="s">
        <v>156</v>
      </c>
      <c r="C977" s="38">
        <v>29</v>
      </c>
      <c r="D977" s="50">
        <v>141158.00445000001</v>
      </c>
      <c r="E977" s="50">
        <v>1274.0533626635399</v>
      </c>
      <c r="F977" s="50">
        <v>110.794420851333</v>
      </c>
      <c r="G977" s="50">
        <v>320547.73245000001</v>
      </c>
      <c r="H977" s="50">
        <v>3625.8489465714301</v>
      </c>
      <c r="I977" s="50">
        <v>88.406256623874796</v>
      </c>
      <c r="J977" s="50">
        <v>461705.73690000002</v>
      </c>
      <c r="K977" s="50">
        <v>4899.9023092349598</v>
      </c>
      <c r="L977" s="50">
        <v>94.227539195998304</v>
      </c>
    </row>
    <row r="978" spans="1:12" ht="13.5" customHeight="1">
      <c r="A978" s="38" t="s">
        <v>127</v>
      </c>
      <c r="B978" s="49" t="s">
        <v>144</v>
      </c>
      <c r="C978" s="38">
        <v>12</v>
      </c>
      <c r="D978" s="50">
        <v>112615.31174999999</v>
      </c>
      <c r="E978" s="50">
        <v>1027.3173428571399</v>
      </c>
      <c r="F978" s="50">
        <v>109.62076376205</v>
      </c>
      <c r="G978" s="50">
        <v>21299.655699999999</v>
      </c>
      <c r="H978" s="50">
        <v>277.665678571429</v>
      </c>
      <c r="I978" s="50">
        <v>76.709717274332604</v>
      </c>
      <c r="J978" s="50">
        <v>133914.96745</v>
      </c>
      <c r="K978" s="50">
        <v>1304.9830214285701</v>
      </c>
      <c r="L978" s="50">
        <v>102.618168398392</v>
      </c>
    </row>
    <row r="979" spans="1:12" ht="13.5" customHeight="1">
      <c r="A979" s="38" t="s">
        <v>127</v>
      </c>
      <c r="B979" s="49" t="s">
        <v>144</v>
      </c>
      <c r="C979" s="38">
        <v>13</v>
      </c>
      <c r="D979" s="50">
        <v>0</v>
      </c>
      <c r="E979" s="50"/>
      <c r="F979" s="50"/>
      <c r="G979" s="50">
        <v>0</v>
      </c>
      <c r="H979" s="50"/>
      <c r="I979" s="50"/>
      <c r="J979" s="50">
        <v>0</v>
      </c>
      <c r="K979" s="50"/>
      <c r="L979" s="50"/>
    </row>
    <row r="980" spans="1:12" ht="13.5" customHeight="1">
      <c r="A980" s="38" t="s">
        <v>127</v>
      </c>
      <c r="B980" s="49" t="s">
        <v>144</v>
      </c>
      <c r="C980" s="38">
        <v>14</v>
      </c>
      <c r="D980" s="50">
        <v>8118.5652</v>
      </c>
      <c r="E980" s="50">
        <v>87.143421428571401</v>
      </c>
      <c r="F980" s="50">
        <v>93.163259680531596</v>
      </c>
      <c r="G980" s="50">
        <v>2983.6343999999999</v>
      </c>
      <c r="H980" s="50">
        <v>42.304057142857097</v>
      </c>
      <c r="I980" s="50">
        <v>70.528327576821397</v>
      </c>
      <c r="J980" s="50">
        <v>11102.1996</v>
      </c>
      <c r="K980" s="50">
        <v>129.447478571429</v>
      </c>
      <c r="L980" s="50">
        <v>85.766055256718303</v>
      </c>
    </row>
    <row r="981" spans="1:12" ht="13.5" customHeight="1">
      <c r="A981" s="38" t="s">
        <v>127</v>
      </c>
      <c r="B981" s="49" t="s">
        <v>144</v>
      </c>
      <c r="C981" s="38">
        <v>15</v>
      </c>
      <c r="D981" s="50">
        <v>16321.41885</v>
      </c>
      <c r="E981" s="50">
        <v>132.522242857143</v>
      </c>
      <c r="F981" s="50">
        <v>123.159844703159</v>
      </c>
      <c r="G981" s="50">
        <v>205.1</v>
      </c>
      <c r="H981" s="50"/>
      <c r="I981" s="50"/>
      <c r="J981" s="50">
        <v>16526.51885</v>
      </c>
      <c r="K981" s="50">
        <v>132.522242857143</v>
      </c>
      <c r="L981" s="50">
        <v>124.707509424024</v>
      </c>
    </row>
    <row r="982" spans="1:12" ht="13.5" customHeight="1">
      <c r="A982" s="38" t="s">
        <v>127</v>
      </c>
      <c r="B982" s="49" t="s">
        <v>144</v>
      </c>
      <c r="C982" s="38">
        <v>16</v>
      </c>
      <c r="D982" s="50">
        <v>92692.414350000006</v>
      </c>
      <c r="E982" s="50">
        <v>603.59296428571395</v>
      </c>
      <c r="F982" s="50">
        <v>153.567751505671</v>
      </c>
      <c r="G982" s="50">
        <v>9002.7281500000008</v>
      </c>
      <c r="H982" s="50">
        <v>115.3193</v>
      </c>
      <c r="I982" s="50">
        <v>78.067835566119498</v>
      </c>
      <c r="J982" s="50">
        <v>101695.1425</v>
      </c>
      <c r="K982" s="50">
        <v>718.91226428571395</v>
      </c>
      <c r="L982" s="50">
        <v>141.45695873061899</v>
      </c>
    </row>
    <row r="983" spans="1:12" ht="13.5" customHeight="1">
      <c r="A983" s="38" t="s">
        <v>127</v>
      </c>
      <c r="B983" s="49" t="s">
        <v>144</v>
      </c>
      <c r="C983" s="38">
        <v>17</v>
      </c>
      <c r="D983" s="50">
        <v>136102.21354999999</v>
      </c>
      <c r="E983" s="50">
        <v>492.71859999999998</v>
      </c>
      <c r="F983" s="50">
        <v>276.22706662585898</v>
      </c>
      <c r="G983" s="50">
        <v>8828.0431499999995</v>
      </c>
      <c r="H983" s="50">
        <v>105.134528571429</v>
      </c>
      <c r="I983" s="50">
        <v>83.9690182659849</v>
      </c>
      <c r="J983" s="50">
        <v>144930.2567</v>
      </c>
      <c r="K983" s="50">
        <v>597.85312857142901</v>
      </c>
      <c r="L983" s="50">
        <v>242.41782768003799</v>
      </c>
    </row>
    <row r="984" spans="1:12" ht="13.5" customHeight="1">
      <c r="A984" s="38" t="s">
        <v>127</v>
      </c>
      <c r="B984" s="49" t="s">
        <v>144</v>
      </c>
      <c r="C984" s="38">
        <v>18</v>
      </c>
      <c r="D984" s="50">
        <v>21868.527099999999</v>
      </c>
      <c r="E984" s="50">
        <v>123.184435714286</v>
      </c>
      <c r="F984" s="50">
        <v>177.52670597706</v>
      </c>
      <c r="G984" s="50">
        <v>768.45</v>
      </c>
      <c r="H984" s="50">
        <v>192.36428571428601</v>
      </c>
      <c r="I984" s="50">
        <v>3.9947643979057599</v>
      </c>
      <c r="J984" s="50">
        <v>22636.9771</v>
      </c>
      <c r="K984" s="50">
        <v>315.54872142857101</v>
      </c>
      <c r="L984" s="50">
        <v>71.738452932138301</v>
      </c>
    </row>
    <row r="985" spans="1:12" ht="13.5" customHeight="1">
      <c r="A985" s="38" t="s">
        <v>127</v>
      </c>
      <c r="B985" s="49" t="s">
        <v>144</v>
      </c>
      <c r="C985" s="38">
        <v>19</v>
      </c>
      <c r="D985" s="50">
        <v>5919.6662999999999</v>
      </c>
      <c r="E985" s="50">
        <v>66.424185714285699</v>
      </c>
      <c r="F985" s="50">
        <v>89.119139908806901</v>
      </c>
      <c r="G985" s="50">
        <v>2943.5223500000002</v>
      </c>
      <c r="H985" s="50">
        <v>98.524628571428593</v>
      </c>
      <c r="I985" s="50">
        <v>29.876005549881398</v>
      </c>
      <c r="J985" s="50">
        <v>8863.1886500000001</v>
      </c>
      <c r="K985" s="50">
        <v>164.94881428571401</v>
      </c>
      <c r="L985" s="50">
        <v>53.732963697742797</v>
      </c>
    </row>
    <row r="986" spans="1:12" ht="13.5" customHeight="1">
      <c r="A986" s="38" t="s">
        <v>127</v>
      </c>
      <c r="B986" s="49" t="s">
        <v>144</v>
      </c>
      <c r="C986" s="38">
        <v>21</v>
      </c>
      <c r="D986" s="50">
        <v>14414.5445</v>
      </c>
      <c r="E986" s="50">
        <v>115.21129999999999</v>
      </c>
      <c r="F986" s="50">
        <v>125.113981875042</v>
      </c>
      <c r="G986" s="50">
        <v>103235.4235</v>
      </c>
      <c r="H986" s="50">
        <v>5295.7554428571402</v>
      </c>
      <c r="I986" s="50">
        <v>19.493993749134098</v>
      </c>
      <c r="J986" s="50">
        <v>117649.96799999999</v>
      </c>
      <c r="K986" s="50">
        <v>5410.9667428571402</v>
      </c>
      <c r="L986" s="50">
        <v>21.742873980015901</v>
      </c>
    </row>
    <row r="987" spans="1:12" ht="13.5" customHeight="1">
      <c r="A987" s="38" t="s">
        <v>127</v>
      </c>
      <c r="B987" s="49" t="s">
        <v>144</v>
      </c>
      <c r="C987" s="38">
        <v>22</v>
      </c>
      <c r="D987" s="50">
        <v>154439.35574999999</v>
      </c>
      <c r="E987" s="50">
        <v>219.47104999999999</v>
      </c>
      <c r="F987" s="50">
        <v>703.68896376082398</v>
      </c>
      <c r="G987" s="50">
        <v>267493.41389999999</v>
      </c>
      <c r="H987" s="50">
        <v>1430.32701428571</v>
      </c>
      <c r="I987" s="50">
        <v>187.01556443271301</v>
      </c>
      <c r="J987" s="50">
        <v>421932.76964999997</v>
      </c>
      <c r="K987" s="50">
        <v>1649.7980642857101</v>
      </c>
      <c r="L987" s="50">
        <v>255.74812989775</v>
      </c>
    </row>
    <row r="988" spans="1:12" ht="13.5" customHeight="1">
      <c r="A988" s="38" t="s">
        <v>127</v>
      </c>
      <c r="B988" s="49" t="s">
        <v>144</v>
      </c>
      <c r="C988" s="38">
        <v>23</v>
      </c>
      <c r="D988" s="50">
        <v>66070.6516042</v>
      </c>
      <c r="E988" s="50">
        <v>1113.3041491439401</v>
      </c>
      <c r="F988" s="50">
        <v>59.346452319435102</v>
      </c>
      <c r="G988" s="50">
        <v>298953.34154704999</v>
      </c>
      <c r="H988" s="50">
        <v>3545.87032983569</v>
      </c>
      <c r="I988" s="50">
        <v>84.310285977350603</v>
      </c>
      <c r="J988" s="50">
        <v>365023.99315125</v>
      </c>
      <c r="K988" s="50">
        <v>4659.1744789796303</v>
      </c>
      <c r="L988" s="50">
        <v>78.3452078899588</v>
      </c>
    </row>
    <row r="989" spans="1:12" ht="13.5" customHeight="1">
      <c r="A989" s="38" t="s">
        <v>127</v>
      </c>
      <c r="B989" s="49" t="s">
        <v>144</v>
      </c>
      <c r="C989" s="38">
        <v>24</v>
      </c>
      <c r="D989" s="50">
        <v>40940.235849999997</v>
      </c>
      <c r="E989" s="50">
        <v>411.74429285714302</v>
      </c>
      <c r="F989" s="50">
        <v>99.431216316104397</v>
      </c>
      <c r="G989" s="50">
        <v>137010.87779999999</v>
      </c>
      <c r="H989" s="50">
        <v>1701.3742500000001</v>
      </c>
      <c r="I989" s="50">
        <v>80.5295353447368</v>
      </c>
      <c r="J989" s="50">
        <v>177951.11365000001</v>
      </c>
      <c r="K989" s="50">
        <v>2113.1185428571398</v>
      </c>
      <c r="L989" s="50">
        <v>84.212556011833001</v>
      </c>
    </row>
    <row r="990" spans="1:12" ht="13.5" customHeight="1">
      <c r="A990" s="38" t="s">
        <v>127</v>
      </c>
      <c r="B990" s="49" t="s">
        <v>144</v>
      </c>
      <c r="C990" s="38">
        <v>25</v>
      </c>
      <c r="D990" s="50">
        <v>91619.139550000007</v>
      </c>
      <c r="E990" s="50">
        <v>2664.16865714286</v>
      </c>
      <c r="F990" s="50">
        <v>34.389391716759903</v>
      </c>
      <c r="G990" s="50">
        <v>129494.98884999999</v>
      </c>
      <c r="H990" s="50">
        <v>5172.52739630004</v>
      </c>
      <c r="I990" s="50">
        <v>25.0351479902512</v>
      </c>
      <c r="J990" s="50">
        <v>221114.12839999999</v>
      </c>
      <c r="K990" s="50">
        <v>7836.6960534428899</v>
      </c>
      <c r="L990" s="50">
        <v>28.2152232129582</v>
      </c>
    </row>
    <row r="991" spans="1:12" ht="13.5" customHeight="1">
      <c r="A991" s="38" t="s">
        <v>127</v>
      </c>
      <c r="B991" s="49" t="s">
        <v>144</v>
      </c>
      <c r="C991" s="38">
        <v>26</v>
      </c>
      <c r="D991" s="50">
        <v>33596.469250000002</v>
      </c>
      <c r="E991" s="50">
        <v>213.92317142857101</v>
      </c>
      <c r="F991" s="50">
        <v>157.04922952312299</v>
      </c>
      <c r="G991" s="50">
        <v>53280.854149999999</v>
      </c>
      <c r="H991" s="50">
        <v>1494.01557142857</v>
      </c>
      <c r="I991" s="50">
        <v>35.662850621465097</v>
      </c>
      <c r="J991" s="50">
        <v>86877.323399999994</v>
      </c>
      <c r="K991" s="50">
        <v>1707.9387428571399</v>
      </c>
      <c r="L991" s="50">
        <v>50.866767770995303</v>
      </c>
    </row>
    <row r="992" spans="1:12" ht="13.5" customHeight="1">
      <c r="A992" s="38" t="s">
        <v>127</v>
      </c>
      <c r="B992" s="49" t="s">
        <v>144</v>
      </c>
      <c r="C992" s="38">
        <v>27</v>
      </c>
      <c r="D992" s="50">
        <v>6726.3599000000004</v>
      </c>
      <c r="E992" s="50">
        <v>107.39571428571401</v>
      </c>
      <c r="F992" s="50">
        <v>62.631548611942499</v>
      </c>
      <c r="G992" s="50">
        <v>49517.366503400001</v>
      </c>
      <c r="H992" s="50">
        <v>3044.5016813448801</v>
      </c>
      <c r="I992" s="50">
        <v>16.264522633315199</v>
      </c>
      <c r="J992" s="50">
        <v>56243.726403400004</v>
      </c>
      <c r="K992" s="50">
        <v>3151.8973956305899</v>
      </c>
      <c r="L992" s="50">
        <v>17.8444027021214</v>
      </c>
    </row>
    <row r="993" spans="1:12" ht="13.5" customHeight="1">
      <c r="A993" s="38" t="s">
        <v>127</v>
      </c>
      <c r="B993" s="49" t="s">
        <v>144</v>
      </c>
      <c r="C993" s="38">
        <v>29</v>
      </c>
      <c r="D993" s="50">
        <v>223783.04120000001</v>
      </c>
      <c r="E993" s="50">
        <v>4542.06039897959</v>
      </c>
      <c r="F993" s="50">
        <v>49.269058872549202</v>
      </c>
      <c r="G993" s="50">
        <v>465916.32014999999</v>
      </c>
      <c r="H993" s="50">
        <v>7393.6518135598499</v>
      </c>
      <c r="I993" s="50">
        <v>63.015723744999299</v>
      </c>
      <c r="J993" s="50">
        <v>689699.36135000002</v>
      </c>
      <c r="K993" s="50">
        <v>11935.7122125394</v>
      </c>
      <c r="L993" s="50">
        <v>57.7845166730323</v>
      </c>
    </row>
    <row r="994" spans="1:12" ht="13.5" customHeight="1">
      <c r="A994" s="38" t="s">
        <v>124</v>
      </c>
      <c r="B994" s="49" t="s">
        <v>170</v>
      </c>
      <c r="C994" s="38">
        <v>12</v>
      </c>
      <c r="D994" s="50">
        <v>555572.16850000003</v>
      </c>
      <c r="E994" s="50">
        <v>3319.0462731746002</v>
      </c>
      <c r="F994" s="50">
        <v>167.389099992452</v>
      </c>
      <c r="G994" s="50">
        <v>126748.5966</v>
      </c>
      <c r="H994" s="50">
        <v>484.59878571428601</v>
      </c>
      <c r="I994" s="50">
        <v>261.553681801278</v>
      </c>
      <c r="J994" s="50">
        <v>682320.76509999996</v>
      </c>
      <c r="K994" s="50">
        <v>3803.6450588888902</v>
      </c>
      <c r="L994" s="50">
        <v>179.386024336171</v>
      </c>
    </row>
    <row r="995" spans="1:12" ht="13.5" customHeight="1">
      <c r="A995" s="38" t="s">
        <v>124</v>
      </c>
      <c r="B995" s="49" t="s">
        <v>170</v>
      </c>
      <c r="C995" s="38">
        <v>13</v>
      </c>
      <c r="D995" s="50">
        <v>40141.761550000003</v>
      </c>
      <c r="E995" s="50">
        <v>82.946250000000006</v>
      </c>
      <c r="F995" s="50">
        <v>483.94908208629101</v>
      </c>
      <c r="G995" s="50">
        <v>44114.912750000003</v>
      </c>
      <c r="H995" s="50">
        <v>71.570307142857104</v>
      </c>
      <c r="I995" s="50">
        <v>616.38568438647201</v>
      </c>
      <c r="J995" s="50">
        <v>84256.674299999999</v>
      </c>
      <c r="K995" s="50">
        <v>154.51655714285701</v>
      </c>
      <c r="L995" s="50">
        <v>545.29220594852598</v>
      </c>
    </row>
    <row r="996" spans="1:12" ht="13.5" customHeight="1">
      <c r="A996" s="38" t="s">
        <v>124</v>
      </c>
      <c r="B996" s="49" t="s">
        <v>170</v>
      </c>
      <c r="C996" s="38">
        <v>14</v>
      </c>
      <c r="D996" s="50">
        <v>173458.89924999999</v>
      </c>
      <c r="E996" s="50">
        <v>524.41430714285696</v>
      </c>
      <c r="F996" s="50">
        <v>330.76690869676702</v>
      </c>
      <c r="G996" s="50">
        <v>18165.071400000001</v>
      </c>
      <c r="H996" s="50">
        <v>116.8006</v>
      </c>
      <c r="I996" s="50">
        <v>155.52207266058599</v>
      </c>
      <c r="J996" s="50">
        <v>191623.97065</v>
      </c>
      <c r="K996" s="50">
        <v>641.21490714285699</v>
      </c>
      <c r="L996" s="50">
        <v>298.84515864399202</v>
      </c>
    </row>
    <row r="997" spans="1:12" ht="13.5" customHeight="1">
      <c r="A997" s="38" t="s">
        <v>124</v>
      </c>
      <c r="B997" s="49" t="s">
        <v>170</v>
      </c>
      <c r="C997" s="38">
        <v>15</v>
      </c>
      <c r="D997" s="50">
        <v>85483.17525</v>
      </c>
      <c r="E997" s="50">
        <v>224.72537142857101</v>
      </c>
      <c r="F997" s="50">
        <v>380.38951590817902</v>
      </c>
      <c r="G997" s="50">
        <v>205.1</v>
      </c>
      <c r="H997" s="50"/>
      <c r="I997" s="50"/>
      <c r="J997" s="50">
        <v>85688.275250000006</v>
      </c>
      <c r="K997" s="50">
        <v>224.72537142857101</v>
      </c>
      <c r="L997" s="50">
        <v>381.302185442091</v>
      </c>
    </row>
    <row r="998" spans="1:12" ht="13.5" customHeight="1">
      <c r="A998" s="38" t="s">
        <v>124</v>
      </c>
      <c r="B998" s="49" t="s">
        <v>170</v>
      </c>
      <c r="C998" s="38">
        <v>16</v>
      </c>
      <c r="D998" s="50">
        <v>133593.82399999999</v>
      </c>
      <c r="E998" s="50">
        <v>1185.92764285714</v>
      </c>
      <c r="F998" s="50">
        <v>112.649220046971</v>
      </c>
      <c r="G998" s="50">
        <v>154517.73809999999</v>
      </c>
      <c r="H998" s="50">
        <v>1086.8677928571401</v>
      </c>
      <c r="I998" s="50">
        <v>142.16792430089899</v>
      </c>
      <c r="J998" s="50">
        <v>288111.56209999998</v>
      </c>
      <c r="K998" s="50">
        <v>2272.7954357142899</v>
      </c>
      <c r="L998" s="50">
        <v>126.765285415778</v>
      </c>
    </row>
    <row r="999" spans="1:12" ht="13.5" customHeight="1">
      <c r="A999" s="38" t="s">
        <v>124</v>
      </c>
      <c r="B999" s="49" t="s">
        <v>170</v>
      </c>
      <c r="C999" s="38">
        <v>17</v>
      </c>
      <c r="D999" s="50">
        <v>520347.83319999999</v>
      </c>
      <c r="E999" s="50">
        <v>2672.5859928571399</v>
      </c>
      <c r="F999" s="50">
        <v>194.69825651661</v>
      </c>
      <c r="G999" s="50">
        <v>43311.948499999999</v>
      </c>
      <c r="H999" s="50">
        <v>68.641921428571393</v>
      </c>
      <c r="I999" s="50">
        <v>630.98391767879502</v>
      </c>
      <c r="J999" s="50">
        <v>563659.78170000005</v>
      </c>
      <c r="K999" s="50">
        <v>2741.2279142857101</v>
      </c>
      <c r="L999" s="50">
        <v>205.62310005765201</v>
      </c>
    </row>
    <row r="1000" spans="1:12" ht="13.5" customHeight="1">
      <c r="A1000" s="38" t="s">
        <v>124</v>
      </c>
      <c r="B1000" s="49" t="s">
        <v>170</v>
      </c>
      <c r="C1000" s="38">
        <v>18</v>
      </c>
      <c r="D1000" s="50">
        <v>209845.11079999999</v>
      </c>
      <c r="E1000" s="50">
        <v>268.448192857143</v>
      </c>
      <c r="F1000" s="50">
        <v>781.69686510674705</v>
      </c>
      <c r="G1000" s="50">
        <v>19435.890500000001</v>
      </c>
      <c r="H1000" s="50">
        <v>37.674599999999998</v>
      </c>
      <c r="I1000" s="50">
        <v>515.88843677172395</v>
      </c>
      <c r="J1000" s="50">
        <v>229281.0013</v>
      </c>
      <c r="K1000" s="50">
        <v>306.122792857143</v>
      </c>
      <c r="L1000" s="50">
        <v>748.98376288823999</v>
      </c>
    </row>
    <row r="1001" spans="1:12" ht="13.5" customHeight="1">
      <c r="A1001" s="38" t="s">
        <v>124</v>
      </c>
      <c r="B1001" s="49" t="s">
        <v>170</v>
      </c>
      <c r="C1001" s="38">
        <v>19</v>
      </c>
      <c r="D1001" s="50">
        <v>36422.066050000001</v>
      </c>
      <c r="E1001" s="50">
        <v>352.44771428571403</v>
      </c>
      <c r="F1001" s="50">
        <v>103.340338364272</v>
      </c>
      <c r="G1001" s="50">
        <v>15116.5157</v>
      </c>
      <c r="H1001" s="50">
        <v>176.213564285714</v>
      </c>
      <c r="I1001" s="50">
        <v>85.785199120596303</v>
      </c>
      <c r="J1001" s="50">
        <v>51538.581749999998</v>
      </c>
      <c r="K1001" s="50">
        <v>528.66127857142897</v>
      </c>
      <c r="L1001" s="50">
        <v>97.488853144814698</v>
      </c>
    </row>
    <row r="1002" spans="1:12" ht="13.5" customHeight="1">
      <c r="A1002" s="38" t="s">
        <v>124</v>
      </c>
      <c r="B1002" s="49" t="s">
        <v>170</v>
      </c>
      <c r="C1002" s="38">
        <v>21</v>
      </c>
      <c r="D1002" s="50">
        <v>19041.296999999999</v>
      </c>
      <c r="E1002" s="50">
        <v>274.61489999999998</v>
      </c>
      <c r="F1002" s="50">
        <v>69.338178664012801</v>
      </c>
      <c r="G1002" s="50">
        <v>134551.6629</v>
      </c>
      <c r="H1002" s="50">
        <v>5594.2349285714299</v>
      </c>
      <c r="I1002" s="50">
        <v>24.051843481367701</v>
      </c>
      <c r="J1002" s="50">
        <v>153592.95989999999</v>
      </c>
      <c r="K1002" s="50">
        <v>5868.8498285714304</v>
      </c>
      <c r="L1002" s="50">
        <v>26.1708791988953</v>
      </c>
    </row>
    <row r="1003" spans="1:12" ht="13.5" customHeight="1">
      <c r="A1003" s="38" t="s">
        <v>124</v>
      </c>
      <c r="B1003" s="49" t="s">
        <v>170</v>
      </c>
      <c r="C1003" s="38">
        <v>22</v>
      </c>
      <c r="D1003" s="50">
        <v>207219.99328835</v>
      </c>
      <c r="E1003" s="50">
        <v>272.233407142857</v>
      </c>
      <c r="F1003" s="50">
        <v>761.18502671352599</v>
      </c>
      <c r="G1003" s="50">
        <v>314488.11705</v>
      </c>
      <c r="H1003" s="50">
        <v>1585.22966428571</v>
      </c>
      <c r="I1003" s="50">
        <v>198.386469882081</v>
      </c>
      <c r="J1003" s="50">
        <v>521708.11033835</v>
      </c>
      <c r="K1003" s="50">
        <v>1857.4630714285699</v>
      </c>
      <c r="L1003" s="50">
        <v>280.87132302291502</v>
      </c>
    </row>
    <row r="1004" spans="1:12" ht="13.5" customHeight="1">
      <c r="A1004" s="38" t="s">
        <v>124</v>
      </c>
      <c r="B1004" s="49" t="s">
        <v>170</v>
      </c>
      <c r="C1004" s="38">
        <v>23</v>
      </c>
      <c r="D1004" s="50">
        <v>90212.775131000002</v>
      </c>
      <c r="E1004" s="50">
        <v>1623.7669055660001</v>
      </c>
      <c r="F1004" s="50">
        <v>55.557712638289203</v>
      </c>
      <c r="G1004" s="50">
        <v>568639.31818575005</v>
      </c>
      <c r="H1004" s="50">
        <v>8692.5664227644502</v>
      </c>
      <c r="I1004" s="50">
        <v>65.416735464519903</v>
      </c>
      <c r="J1004" s="50">
        <v>658852.09331675002</v>
      </c>
      <c r="K1004" s="50">
        <v>10316.3333283305</v>
      </c>
      <c r="L1004" s="50">
        <v>63.864948169852802</v>
      </c>
    </row>
    <row r="1005" spans="1:12" ht="13.5" customHeight="1">
      <c r="A1005" s="38" t="s">
        <v>124</v>
      </c>
      <c r="B1005" s="49" t="s">
        <v>170</v>
      </c>
      <c r="C1005" s="38">
        <v>24</v>
      </c>
      <c r="D1005" s="50">
        <v>117691.49559999999</v>
      </c>
      <c r="E1005" s="50">
        <v>847.94264285714303</v>
      </c>
      <c r="F1005" s="50">
        <v>138.796528976817</v>
      </c>
      <c r="G1005" s="50">
        <v>248781.52244999999</v>
      </c>
      <c r="H1005" s="50">
        <v>3440.67267857143</v>
      </c>
      <c r="I1005" s="50">
        <v>72.306070844639095</v>
      </c>
      <c r="J1005" s="50">
        <v>366473.01805000001</v>
      </c>
      <c r="K1005" s="50">
        <v>4288.6153214285696</v>
      </c>
      <c r="L1005" s="50">
        <v>85.452527350465402</v>
      </c>
    </row>
    <row r="1006" spans="1:12" ht="13.5" customHeight="1">
      <c r="A1006" s="38" t="s">
        <v>124</v>
      </c>
      <c r="B1006" s="49" t="s">
        <v>170</v>
      </c>
      <c r="C1006" s="38">
        <v>25</v>
      </c>
      <c r="D1006" s="50">
        <v>120915.62669999999</v>
      </c>
      <c r="E1006" s="50">
        <v>2844.7125077331798</v>
      </c>
      <c r="F1006" s="50">
        <v>42.505394260860598</v>
      </c>
      <c r="G1006" s="50">
        <v>242420.35159999999</v>
      </c>
      <c r="H1006" s="50">
        <v>4821.6655285714296</v>
      </c>
      <c r="I1006" s="50">
        <v>50.277305666165702</v>
      </c>
      <c r="J1006" s="50">
        <v>363335.97830000002</v>
      </c>
      <c r="K1006" s="50">
        <v>7666.3780363045998</v>
      </c>
      <c r="L1006" s="50">
        <v>47.393433584855899</v>
      </c>
    </row>
    <row r="1007" spans="1:12" ht="13.5" customHeight="1">
      <c r="A1007" s="38" t="s">
        <v>124</v>
      </c>
      <c r="B1007" s="49" t="s">
        <v>170</v>
      </c>
      <c r="C1007" s="38">
        <v>26</v>
      </c>
      <c r="D1007" s="50">
        <v>75878.629700000005</v>
      </c>
      <c r="E1007" s="50">
        <v>600.50644999999997</v>
      </c>
      <c r="F1007" s="50">
        <v>126.35772638245599</v>
      </c>
      <c r="G1007" s="50">
        <v>77678.607000000004</v>
      </c>
      <c r="H1007" s="50">
        <v>1823.9227285714301</v>
      </c>
      <c r="I1007" s="50">
        <v>42.588759810477903</v>
      </c>
      <c r="J1007" s="50">
        <v>153557.23670000001</v>
      </c>
      <c r="K1007" s="50">
        <v>2424.4291785714299</v>
      </c>
      <c r="L1007" s="50">
        <v>63.337480862394997</v>
      </c>
    </row>
    <row r="1008" spans="1:12" ht="13.5" customHeight="1">
      <c r="A1008" s="38" t="s">
        <v>124</v>
      </c>
      <c r="B1008" s="49" t="s">
        <v>170</v>
      </c>
      <c r="C1008" s="38">
        <v>27</v>
      </c>
      <c r="D1008" s="50">
        <v>27935.703460600002</v>
      </c>
      <c r="E1008" s="50">
        <v>389.25973922857099</v>
      </c>
      <c r="F1008" s="50">
        <v>71.766228677958097</v>
      </c>
      <c r="G1008" s="50">
        <v>89279.383344899994</v>
      </c>
      <c r="H1008" s="50">
        <v>3861.8730786282899</v>
      </c>
      <c r="I1008" s="50">
        <v>23.1181557568462</v>
      </c>
      <c r="J1008" s="50">
        <v>117215.0868055</v>
      </c>
      <c r="K1008" s="50">
        <v>4251.1328178568601</v>
      </c>
      <c r="L1008" s="50">
        <v>27.572671056791901</v>
      </c>
    </row>
    <row r="1009" spans="1:12" ht="13.5" customHeight="1">
      <c r="A1009" s="38" t="s">
        <v>124</v>
      </c>
      <c r="B1009" s="49" t="s">
        <v>170</v>
      </c>
      <c r="C1009" s="38">
        <v>29</v>
      </c>
      <c r="D1009" s="50">
        <v>330062.66269999999</v>
      </c>
      <c r="E1009" s="50">
        <v>6720.6143642857096</v>
      </c>
      <c r="F1009" s="50">
        <v>49.1119776867423</v>
      </c>
      <c r="G1009" s="50">
        <v>706829.91319999995</v>
      </c>
      <c r="H1009" s="50">
        <v>10844.577314022799</v>
      </c>
      <c r="I1009" s="50">
        <v>65.178189313660098</v>
      </c>
      <c r="J1009" s="50">
        <v>1036892.5759000001</v>
      </c>
      <c r="K1009" s="50">
        <v>17565.1916783085</v>
      </c>
      <c r="L1009" s="50">
        <v>59.031099397592897</v>
      </c>
    </row>
    <row r="1010" spans="1:12" ht="13.5" customHeight="1">
      <c r="A1010" s="38" t="s">
        <v>120</v>
      </c>
      <c r="B1010" s="49" t="s">
        <v>8328</v>
      </c>
      <c r="C1010" s="38">
        <v>12</v>
      </c>
      <c r="D1010" s="50">
        <v>190294.60389999999</v>
      </c>
      <c r="E1010" s="50">
        <v>803.13097857142895</v>
      </c>
      <c r="F1010" s="50">
        <v>236.94093364258799</v>
      </c>
      <c r="G1010" s="50">
        <v>57739.735200000003</v>
      </c>
      <c r="H1010" s="50">
        <v>371.25480714285698</v>
      </c>
      <c r="I1010" s="50">
        <v>155.52589243048399</v>
      </c>
      <c r="J1010" s="50">
        <v>248034.33910000001</v>
      </c>
      <c r="K1010" s="50">
        <v>1174.38578571429</v>
      </c>
      <c r="L1010" s="50">
        <v>211.203458111629</v>
      </c>
    </row>
    <row r="1011" spans="1:12" ht="13.5" customHeight="1">
      <c r="A1011" s="38" t="s">
        <v>120</v>
      </c>
      <c r="B1011" s="49" t="s">
        <v>8328</v>
      </c>
      <c r="C1011" s="38">
        <v>13</v>
      </c>
      <c r="D1011" s="50">
        <v>18969.934550000002</v>
      </c>
      <c r="E1011" s="50">
        <v>46.728050000000003</v>
      </c>
      <c r="F1011" s="50">
        <v>405.964609051737</v>
      </c>
      <c r="G1011" s="50">
        <v>18272.311549999999</v>
      </c>
      <c r="H1011" s="50">
        <v>21.635300000000001</v>
      </c>
      <c r="I1011" s="50">
        <v>844.56011934200103</v>
      </c>
      <c r="J1011" s="50">
        <v>37242.246099999997</v>
      </c>
      <c r="K1011" s="50">
        <v>68.363349999999997</v>
      </c>
      <c r="L1011" s="50">
        <v>544.76917968472901</v>
      </c>
    </row>
    <row r="1012" spans="1:12" ht="13.5" customHeight="1">
      <c r="A1012" s="38" t="s">
        <v>120</v>
      </c>
      <c r="B1012" s="49" t="s">
        <v>8328</v>
      </c>
      <c r="C1012" s="38">
        <v>14</v>
      </c>
      <c r="D1012" s="50">
        <v>53152.468399999998</v>
      </c>
      <c r="E1012" s="50">
        <v>195.901685714286</v>
      </c>
      <c r="F1012" s="50">
        <v>271.32215940969797</v>
      </c>
      <c r="G1012" s="50">
        <v>6805.6510500000004</v>
      </c>
      <c r="H1012" s="50">
        <v>55.563042857142896</v>
      </c>
      <c r="I1012" s="50">
        <v>122.485211393082</v>
      </c>
      <c r="J1012" s="50">
        <v>59958.119449999998</v>
      </c>
      <c r="K1012" s="50">
        <v>251.46472857142899</v>
      </c>
      <c r="L1012" s="50">
        <v>238.43550461578499</v>
      </c>
    </row>
    <row r="1013" spans="1:12" ht="13.5" customHeight="1">
      <c r="A1013" s="38" t="s">
        <v>120</v>
      </c>
      <c r="B1013" s="49" t="s">
        <v>8328</v>
      </c>
      <c r="C1013" s="38">
        <v>15</v>
      </c>
      <c r="D1013" s="50">
        <v>40553.776100000003</v>
      </c>
      <c r="E1013" s="50">
        <v>102.477678571429</v>
      </c>
      <c r="F1013" s="50">
        <v>395.73277483772603</v>
      </c>
      <c r="G1013" s="50">
        <v>205.1</v>
      </c>
      <c r="H1013" s="50"/>
      <c r="I1013" s="50"/>
      <c r="J1013" s="50">
        <v>40758.876100000001</v>
      </c>
      <c r="K1013" s="50">
        <v>102.477678571429</v>
      </c>
      <c r="L1013" s="50">
        <v>397.734186294925</v>
      </c>
    </row>
    <row r="1014" spans="1:12" ht="13.5" customHeight="1">
      <c r="A1014" s="38" t="s">
        <v>120</v>
      </c>
      <c r="B1014" s="49" t="s">
        <v>8328</v>
      </c>
      <c r="C1014" s="38">
        <v>16</v>
      </c>
      <c r="D1014" s="50">
        <v>75194.007849999995</v>
      </c>
      <c r="E1014" s="50">
        <v>899.77689999999996</v>
      </c>
      <c r="F1014" s="50">
        <v>83.569613589768807</v>
      </c>
      <c r="G1014" s="50">
        <v>79430.437449999998</v>
      </c>
      <c r="H1014" s="50">
        <v>357.96884285714299</v>
      </c>
      <c r="I1014" s="50">
        <v>221.892041821357</v>
      </c>
      <c r="J1014" s="50">
        <v>154624.44529999999</v>
      </c>
      <c r="K1014" s="50">
        <v>1257.7457428571399</v>
      </c>
      <c r="L1014" s="50">
        <v>122.937760813842</v>
      </c>
    </row>
    <row r="1015" spans="1:12" ht="13.5" customHeight="1">
      <c r="A1015" s="38" t="s">
        <v>120</v>
      </c>
      <c r="B1015" s="49" t="s">
        <v>8328</v>
      </c>
      <c r="C1015" s="38">
        <v>17</v>
      </c>
      <c r="D1015" s="50">
        <v>311117.89555000002</v>
      </c>
      <c r="E1015" s="50">
        <v>490.18477857142898</v>
      </c>
      <c r="F1015" s="50">
        <v>634.69513773297399</v>
      </c>
      <c r="G1015" s="50">
        <v>39644.212500000001</v>
      </c>
      <c r="H1015" s="50">
        <v>88.868385714285694</v>
      </c>
      <c r="I1015" s="50">
        <v>446.10028843617403</v>
      </c>
      <c r="J1015" s="50">
        <v>350762.10804999998</v>
      </c>
      <c r="K1015" s="50">
        <v>579.05316428571405</v>
      </c>
      <c r="L1015" s="50">
        <v>605.75112905682704</v>
      </c>
    </row>
    <row r="1016" spans="1:12" ht="13.5" customHeight="1">
      <c r="A1016" s="38" t="s">
        <v>120</v>
      </c>
      <c r="B1016" s="49" t="s">
        <v>8328</v>
      </c>
      <c r="C1016" s="38">
        <v>18</v>
      </c>
      <c r="D1016" s="50">
        <v>43326.9208</v>
      </c>
      <c r="E1016" s="50">
        <v>94.326157142857099</v>
      </c>
      <c r="F1016" s="50">
        <v>459.33092275116502</v>
      </c>
      <c r="G1016" s="50">
        <v>1144.4871000000001</v>
      </c>
      <c r="H1016" s="50">
        <v>6.1966000000000001</v>
      </c>
      <c r="I1016" s="50">
        <v>184.69597843979</v>
      </c>
      <c r="J1016" s="50">
        <v>44471.407899999998</v>
      </c>
      <c r="K1016" s="50">
        <v>100.522757142857</v>
      </c>
      <c r="L1016" s="50">
        <v>442.40139411217899</v>
      </c>
    </row>
    <row r="1017" spans="1:12" ht="13.5" customHeight="1">
      <c r="A1017" s="38" t="s">
        <v>120</v>
      </c>
      <c r="B1017" s="49" t="s">
        <v>8328</v>
      </c>
      <c r="C1017" s="38">
        <v>19</v>
      </c>
      <c r="D1017" s="50">
        <v>33985.938999999998</v>
      </c>
      <c r="E1017" s="50">
        <v>88.877971428571399</v>
      </c>
      <c r="F1017" s="50">
        <v>382.38877928614198</v>
      </c>
      <c r="G1017" s="50">
        <v>12384.76275</v>
      </c>
      <c r="H1017" s="50">
        <v>117.87302142857099</v>
      </c>
      <c r="I1017" s="50">
        <v>105.06867983786201</v>
      </c>
      <c r="J1017" s="50">
        <v>46370.70175</v>
      </c>
      <c r="K1017" s="50">
        <v>206.75099285714299</v>
      </c>
      <c r="L1017" s="50">
        <v>224.28284918583401</v>
      </c>
    </row>
    <row r="1018" spans="1:12" ht="13.5" customHeight="1">
      <c r="A1018" s="38" t="s">
        <v>120</v>
      </c>
      <c r="B1018" s="49" t="s">
        <v>8328</v>
      </c>
      <c r="C1018" s="38">
        <v>21</v>
      </c>
      <c r="D1018" s="50">
        <v>23755.4113</v>
      </c>
      <c r="E1018" s="50">
        <v>196.03482857142899</v>
      </c>
      <c r="F1018" s="50">
        <v>121.179544844728</v>
      </c>
      <c r="G1018" s="50">
        <v>125627.7625</v>
      </c>
      <c r="H1018" s="50">
        <v>3408.2278000000001</v>
      </c>
      <c r="I1018" s="50">
        <v>36.8601425350735</v>
      </c>
      <c r="J1018" s="50">
        <v>149383.17379999999</v>
      </c>
      <c r="K1018" s="50">
        <v>3604.26262857143</v>
      </c>
      <c r="L1018" s="50">
        <v>41.446251062789202</v>
      </c>
    </row>
    <row r="1019" spans="1:12" ht="13.5" customHeight="1">
      <c r="A1019" s="38" t="s">
        <v>120</v>
      </c>
      <c r="B1019" s="49" t="s">
        <v>8328</v>
      </c>
      <c r="C1019" s="38">
        <v>22</v>
      </c>
      <c r="D1019" s="50">
        <v>207598.39754999999</v>
      </c>
      <c r="E1019" s="50">
        <v>600.88162142857095</v>
      </c>
      <c r="F1019" s="50">
        <v>345.48967741173902</v>
      </c>
      <c r="G1019" s="50">
        <v>410482.59844999999</v>
      </c>
      <c r="H1019" s="50">
        <v>2054.80557857143</v>
      </c>
      <c r="I1019" s="50">
        <v>199.76712285129301</v>
      </c>
      <c r="J1019" s="50">
        <v>618080.99600000004</v>
      </c>
      <c r="K1019" s="50">
        <v>2655.6871999999998</v>
      </c>
      <c r="L1019" s="50">
        <v>232.73862825411101</v>
      </c>
    </row>
    <row r="1020" spans="1:12" ht="13.5" customHeight="1">
      <c r="A1020" s="38" t="s">
        <v>120</v>
      </c>
      <c r="B1020" s="49" t="s">
        <v>8328</v>
      </c>
      <c r="C1020" s="38">
        <v>23</v>
      </c>
      <c r="D1020" s="50">
        <v>99004.734111400001</v>
      </c>
      <c r="E1020" s="50">
        <v>1285.8820543787899</v>
      </c>
      <c r="F1020" s="50">
        <v>76.993635438227798</v>
      </c>
      <c r="G1020" s="50">
        <v>383540.04703790002</v>
      </c>
      <c r="H1020" s="50">
        <v>3908.3178422655801</v>
      </c>
      <c r="I1020" s="50">
        <v>98.1343029193267</v>
      </c>
      <c r="J1020" s="50">
        <v>482544.78114929999</v>
      </c>
      <c r="K1020" s="50">
        <v>5194.1998966443698</v>
      </c>
      <c r="L1020" s="50">
        <v>92.900695150573597</v>
      </c>
    </row>
    <row r="1021" spans="1:12" ht="13.5" customHeight="1">
      <c r="A1021" s="38" t="s">
        <v>120</v>
      </c>
      <c r="B1021" s="49" t="s">
        <v>8328</v>
      </c>
      <c r="C1021" s="38">
        <v>24</v>
      </c>
      <c r="D1021" s="50">
        <v>72173.978149999995</v>
      </c>
      <c r="E1021" s="50">
        <v>817.39759285714297</v>
      </c>
      <c r="F1021" s="50">
        <v>88.297272686749807</v>
      </c>
      <c r="G1021" s="50">
        <v>162965.45939999999</v>
      </c>
      <c r="H1021" s="50">
        <v>1254.4141785714301</v>
      </c>
      <c r="I1021" s="50">
        <v>129.913598063433</v>
      </c>
      <c r="J1021" s="50">
        <v>235139.43755</v>
      </c>
      <c r="K1021" s="50">
        <v>2071.81177142857</v>
      </c>
      <c r="L1021" s="50">
        <v>113.494594824058</v>
      </c>
    </row>
    <row r="1022" spans="1:12" ht="13.5" customHeight="1">
      <c r="A1022" s="38" t="s">
        <v>120</v>
      </c>
      <c r="B1022" s="49" t="s">
        <v>8328</v>
      </c>
      <c r="C1022" s="38">
        <v>25</v>
      </c>
      <c r="D1022" s="50">
        <v>108538.67174999999</v>
      </c>
      <c r="E1022" s="50">
        <v>1656.7510920513801</v>
      </c>
      <c r="F1022" s="50">
        <v>65.512962249270799</v>
      </c>
      <c r="G1022" s="50">
        <v>204659.0827</v>
      </c>
      <c r="H1022" s="50">
        <v>3934.5946071428598</v>
      </c>
      <c r="I1022" s="50">
        <v>52.015290807460097</v>
      </c>
      <c r="J1022" s="50">
        <v>313197.75445000001</v>
      </c>
      <c r="K1022" s="50">
        <v>5591.3456991942303</v>
      </c>
      <c r="L1022" s="50">
        <v>56.014736219070599</v>
      </c>
    </row>
    <row r="1023" spans="1:12" ht="13.5" customHeight="1">
      <c r="A1023" s="38" t="s">
        <v>120</v>
      </c>
      <c r="B1023" s="49" t="s">
        <v>8328</v>
      </c>
      <c r="C1023" s="38">
        <v>26</v>
      </c>
      <c r="D1023" s="50">
        <v>29180.118149999998</v>
      </c>
      <c r="E1023" s="50">
        <v>205.93572142857099</v>
      </c>
      <c r="F1023" s="50">
        <v>141.69527242567801</v>
      </c>
      <c r="G1023" s="50">
        <v>61971.832199999997</v>
      </c>
      <c r="H1023" s="50">
        <v>1577.9285833229801</v>
      </c>
      <c r="I1023" s="50">
        <v>39.274167953465103</v>
      </c>
      <c r="J1023" s="50">
        <v>91151.950349999999</v>
      </c>
      <c r="K1023" s="50">
        <v>1783.86430475155</v>
      </c>
      <c r="L1023" s="50">
        <v>51.098029209511601</v>
      </c>
    </row>
    <row r="1024" spans="1:12" ht="13.5" customHeight="1">
      <c r="A1024" s="38" t="s">
        <v>120</v>
      </c>
      <c r="B1024" s="49" t="s">
        <v>8328</v>
      </c>
      <c r="C1024" s="38">
        <v>27</v>
      </c>
      <c r="D1024" s="50">
        <v>2988.2294999999999</v>
      </c>
      <c r="E1024" s="50">
        <v>39.401614285714302</v>
      </c>
      <c r="F1024" s="50">
        <v>75.840281018217894</v>
      </c>
      <c r="G1024" s="50">
        <v>76058.477683799996</v>
      </c>
      <c r="H1024" s="50">
        <v>3185.4099987846398</v>
      </c>
      <c r="I1024" s="50">
        <v>23.877139116414899</v>
      </c>
      <c r="J1024" s="50">
        <v>79046.707183799997</v>
      </c>
      <c r="K1024" s="50">
        <v>3224.8116130703602</v>
      </c>
      <c r="L1024" s="50">
        <v>24.512038738455001</v>
      </c>
    </row>
    <row r="1025" spans="1:12" ht="13.5" customHeight="1">
      <c r="A1025" s="38" t="s">
        <v>120</v>
      </c>
      <c r="B1025" s="49" t="s">
        <v>8328</v>
      </c>
      <c r="C1025" s="38">
        <v>29</v>
      </c>
      <c r="D1025" s="50">
        <v>314718.03495</v>
      </c>
      <c r="E1025" s="50">
        <v>2490.8331352967002</v>
      </c>
      <c r="F1025" s="50">
        <v>126.350509189172</v>
      </c>
      <c r="G1025" s="50">
        <v>747837.77824999997</v>
      </c>
      <c r="H1025" s="50">
        <v>6753.0908520000003</v>
      </c>
      <c r="I1025" s="50">
        <v>110.740073640283</v>
      </c>
      <c r="J1025" s="50">
        <v>1062555.8132</v>
      </c>
      <c r="K1025" s="50">
        <v>9243.9239872966991</v>
      </c>
      <c r="L1025" s="50">
        <v>114.946403135746</v>
      </c>
    </row>
    <row r="1026" spans="1:12" ht="13.5" customHeight="1">
      <c r="A1026" s="38" t="s">
        <v>119</v>
      </c>
      <c r="B1026" s="49" t="s">
        <v>181</v>
      </c>
      <c r="C1026" s="38">
        <v>12</v>
      </c>
      <c r="D1026" s="50">
        <v>611597.88785000006</v>
      </c>
      <c r="E1026" s="50">
        <v>4214.8693357142902</v>
      </c>
      <c r="F1026" s="50">
        <v>145.10482748959399</v>
      </c>
      <c r="G1026" s="50">
        <v>145743.49174999999</v>
      </c>
      <c r="H1026" s="50">
        <v>1278.4720357142901</v>
      </c>
      <c r="I1026" s="50">
        <v>113.99818508237701</v>
      </c>
      <c r="J1026" s="50">
        <v>757341.37959999999</v>
      </c>
      <c r="K1026" s="50">
        <v>5493.3413714285698</v>
      </c>
      <c r="L1026" s="50">
        <v>137.86534067207401</v>
      </c>
    </row>
    <row r="1027" spans="1:12" ht="13.5" customHeight="1">
      <c r="A1027" s="38" t="s">
        <v>119</v>
      </c>
      <c r="B1027" s="49" t="s">
        <v>181</v>
      </c>
      <c r="C1027" s="38">
        <v>13</v>
      </c>
      <c r="D1027" s="50">
        <v>49327.287049999999</v>
      </c>
      <c r="E1027" s="50">
        <v>127.39842857142899</v>
      </c>
      <c r="F1027" s="50">
        <v>387.189132575082</v>
      </c>
      <c r="G1027" s="50">
        <v>46606.671900000001</v>
      </c>
      <c r="H1027" s="50">
        <v>100.402928571429</v>
      </c>
      <c r="I1027" s="50">
        <v>464.196339321349</v>
      </c>
      <c r="J1027" s="50">
        <v>95933.95895</v>
      </c>
      <c r="K1027" s="50">
        <v>227.801357142857</v>
      </c>
      <c r="L1027" s="50">
        <v>421.12988330371797</v>
      </c>
    </row>
    <row r="1028" spans="1:12" ht="13.5" customHeight="1">
      <c r="A1028" s="38" t="s">
        <v>119</v>
      </c>
      <c r="B1028" s="49" t="s">
        <v>181</v>
      </c>
      <c r="C1028" s="38">
        <v>14</v>
      </c>
      <c r="D1028" s="50">
        <v>155339.70449999999</v>
      </c>
      <c r="E1028" s="50">
        <v>599.85270000000003</v>
      </c>
      <c r="F1028" s="50">
        <v>258.96308293686099</v>
      </c>
      <c r="G1028" s="50">
        <v>25900.127799999998</v>
      </c>
      <c r="H1028" s="50">
        <v>175.425107142857</v>
      </c>
      <c r="I1028" s="50">
        <v>147.64208055411501</v>
      </c>
      <c r="J1028" s="50">
        <v>181239.83230000001</v>
      </c>
      <c r="K1028" s="50">
        <v>775.277807142857</v>
      </c>
      <c r="L1028" s="50">
        <v>233.77404928940999</v>
      </c>
    </row>
    <row r="1029" spans="1:12" ht="13.5" customHeight="1">
      <c r="A1029" s="38" t="s">
        <v>119</v>
      </c>
      <c r="B1029" s="49" t="s">
        <v>181</v>
      </c>
      <c r="C1029" s="38">
        <v>15</v>
      </c>
      <c r="D1029" s="50">
        <v>123062.73415</v>
      </c>
      <c r="E1029" s="50">
        <v>509.61356428571401</v>
      </c>
      <c r="F1029" s="50">
        <v>241.48245410713801</v>
      </c>
      <c r="G1029" s="50">
        <v>4374.8720000000003</v>
      </c>
      <c r="H1029" s="50">
        <v>34.375621428571399</v>
      </c>
      <c r="I1029" s="50">
        <v>127.266702918825</v>
      </c>
      <c r="J1029" s="50">
        <v>127437.60615000001</v>
      </c>
      <c r="K1029" s="50">
        <v>543.98918571428601</v>
      </c>
      <c r="L1029" s="50">
        <v>234.26496242322901</v>
      </c>
    </row>
    <row r="1030" spans="1:12" ht="13.5" customHeight="1">
      <c r="A1030" s="38" t="s">
        <v>119</v>
      </c>
      <c r="B1030" s="49" t="s">
        <v>181</v>
      </c>
      <c r="C1030" s="38">
        <v>16</v>
      </c>
      <c r="D1030" s="50">
        <v>248992.17595</v>
      </c>
      <c r="E1030" s="50">
        <v>1829.11167857143</v>
      </c>
      <c r="F1030" s="50">
        <v>136.12737749532499</v>
      </c>
      <c r="G1030" s="50">
        <v>257926.07824999999</v>
      </c>
      <c r="H1030" s="50">
        <v>2906.23227857143</v>
      </c>
      <c r="I1030" s="50">
        <v>88.749299273760997</v>
      </c>
      <c r="J1030" s="50">
        <v>506918.25420000002</v>
      </c>
      <c r="K1030" s="50">
        <v>4735.3439571428598</v>
      </c>
      <c r="L1030" s="50">
        <v>107.049933180748</v>
      </c>
    </row>
    <row r="1031" spans="1:12" ht="13.5" customHeight="1">
      <c r="A1031" s="38" t="s">
        <v>119</v>
      </c>
      <c r="B1031" s="49" t="s">
        <v>181</v>
      </c>
      <c r="C1031" s="38">
        <v>17</v>
      </c>
      <c r="D1031" s="50">
        <v>989499.60239999997</v>
      </c>
      <c r="E1031" s="50">
        <v>4997.4030285714298</v>
      </c>
      <c r="F1031" s="50">
        <v>198.00276198313</v>
      </c>
      <c r="G1031" s="50">
        <v>81781.402499999997</v>
      </c>
      <c r="H1031" s="50">
        <v>666.45344285714305</v>
      </c>
      <c r="I1031" s="50">
        <v>122.71135122266899</v>
      </c>
      <c r="J1031" s="50">
        <v>1071281.0049000001</v>
      </c>
      <c r="K1031" s="50">
        <v>5663.8564714285703</v>
      </c>
      <c r="L1031" s="50">
        <v>189.14338848522999</v>
      </c>
    </row>
    <row r="1032" spans="1:12" ht="13.5" customHeight="1">
      <c r="A1032" s="38" t="s">
        <v>119</v>
      </c>
      <c r="B1032" s="49" t="s">
        <v>181</v>
      </c>
      <c r="C1032" s="38">
        <v>18</v>
      </c>
      <c r="D1032" s="50">
        <v>77426.463250000001</v>
      </c>
      <c r="E1032" s="50">
        <v>261.82557142857098</v>
      </c>
      <c r="F1032" s="50">
        <v>295.71772851500401</v>
      </c>
      <c r="G1032" s="50">
        <v>890.59960000000001</v>
      </c>
      <c r="H1032" s="50"/>
      <c r="I1032" s="50"/>
      <c r="J1032" s="50">
        <v>78317.062850000002</v>
      </c>
      <c r="K1032" s="50">
        <v>261.82557142857098</v>
      </c>
      <c r="L1032" s="50">
        <v>299.11922820481902</v>
      </c>
    </row>
    <row r="1033" spans="1:12" ht="13.5" customHeight="1">
      <c r="A1033" s="38" t="s">
        <v>119</v>
      </c>
      <c r="B1033" s="49" t="s">
        <v>181</v>
      </c>
      <c r="C1033" s="38">
        <v>19</v>
      </c>
      <c r="D1033" s="50">
        <v>41651.684699999998</v>
      </c>
      <c r="E1033" s="50">
        <v>700.52988571428602</v>
      </c>
      <c r="F1033" s="50">
        <v>59.457398676903601</v>
      </c>
      <c r="G1033" s="50">
        <v>10314.629800000001</v>
      </c>
      <c r="H1033" s="50">
        <v>459.98052142857102</v>
      </c>
      <c r="I1033" s="50">
        <v>22.424057801329599</v>
      </c>
      <c r="J1033" s="50">
        <v>51966.3145</v>
      </c>
      <c r="K1033" s="50">
        <v>1160.51040714286</v>
      </c>
      <c r="L1033" s="50">
        <v>44.778844015659899</v>
      </c>
    </row>
    <row r="1034" spans="1:12" ht="13.5" customHeight="1">
      <c r="A1034" s="38" t="s">
        <v>119</v>
      </c>
      <c r="B1034" s="49" t="s">
        <v>181</v>
      </c>
      <c r="C1034" s="38">
        <v>21</v>
      </c>
      <c r="D1034" s="50">
        <v>52277.671199999997</v>
      </c>
      <c r="E1034" s="50">
        <v>1228.0851642857101</v>
      </c>
      <c r="F1034" s="50">
        <v>42.5684412777725</v>
      </c>
      <c r="G1034" s="50">
        <v>227369.80720000001</v>
      </c>
      <c r="H1034" s="50">
        <v>8071.7581071428604</v>
      </c>
      <c r="I1034" s="50">
        <v>28.1685605765113</v>
      </c>
      <c r="J1034" s="50">
        <v>279647.47840000002</v>
      </c>
      <c r="K1034" s="50">
        <v>9299.84327142857</v>
      </c>
      <c r="L1034" s="50">
        <v>30.0701280912063</v>
      </c>
    </row>
    <row r="1035" spans="1:12" ht="13.5" customHeight="1">
      <c r="A1035" s="38" t="s">
        <v>119</v>
      </c>
      <c r="B1035" s="49" t="s">
        <v>181</v>
      </c>
      <c r="C1035" s="38">
        <v>22</v>
      </c>
      <c r="D1035" s="50">
        <v>427371.65940310003</v>
      </c>
      <c r="E1035" s="50">
        <v>864.55202857142899</v>
      </c>
      <c r="F1035" s="50">
        <v>494.32728775072297</v>
      </c>
      <c r="G1035" s="50">
        <v>879876.22305000003</v>
      </c>
      <c r="H1035" s="50">
        <v>4080.3724433146999</v>
      </c>
      <c r="I1035" s="50">
        <v>215.63625263953301</v>
      </c>
      <c r="J1035" s="50">
        <v>1307247.8824531001</v>
      </c>
      <c r="K1035" s="50">
        <v>4944.92447188613</v>
      </c>
      <c r="L1035" s="50">
        <v>264.36154685179201</v>
      </c>
    </row>
    <row r="1036" spans="1:12" ht="13.5" customHeight="1">
      <c r="A1036" s="38" t="s">
        <v>119</v>
      </c>
      <c r="B1036" s="49" t="s">
        <v>181</v>
      </c>
      <c r="C1036" s="38">
        <v>23</v>
      </c>
      <c r="D1036" s="50">
        <v>136864.11666689999</v>
      </c>
      <c r="E1036" s="50">
        <v>2616.0244277421002</v>
      </c>
      <c r="F1036" s="50">
        <v>52.317598878473802</v>
      </c>
      <c r="G1036" s="50">
        <v>774502.28778839996</v>
      </c>
      <c r="H1036" s="50">
        <v>12650.6912021273</v>
      </c>
      <c r="I1036" s="50">
        <v>61.222132088574298</v>
      </c>
      <c r="J1036" s="50">
        <v>911366.40445529995</v>
      </c>
      <c r="K1036" s="50">
        <v>15266.715629869401</v>
      </c>
      <c r="L1036" s="50">
        <v>59.696297917032602</v>
      </c>
    </row>
    <row r="1037" spans="1:12" ht="13.5" customHeight="1">
      <c r="A1037" s="38" t="s">
        <v>119</v>
      </c>
      <c r="B1037" s="49" t="s">
        <v>181</v>
      </c>
      <c r="C1037" s="38">
        <v>24</v>
      </c>
      <c r="D1037" s="50">
        <v>112191.0897</v>
      </c>
      <c r="E1037" s="50">
        <v>1014.8223</v>
      </c>
      <c r="F1037" s="50">
        <v>110.55244814781901</v>
      </c>
      <c r="G1037" s="50">
        <v>434397.02525000001</v>
      </c>
      <c r="H1037" s="50">
        <v>6412.7742928571397</v>
      </c>
      <c r="I1037" s="50">
        <v>67.739328629397207</v>
      </c>
      <c r="J1037" s="50">
        <v>546588.11494999996</v>
      </c>
      <c r="K1037" s="50">
        <v>7427.5965928571404</v>
      </c>
      <c r="L1037" s="50">
        <v>73.588826226189298</v>
      </c>
    </row>
    <row r="1038" spans="1:12" ht="13.5" customHeight="1">
      <c r="A1038" s="38" t="s">
        <v>119</v>
      </c>
      <c r="B1038" s="49" t="s">
        <v>181</v>
      </c>
      <c r="C1038" s="38">
        <v>25</v>
      </c>
      <c r="D1038" s="50">
        <v>239931.78894999999</v>
      </c>
      <c r="E1038" s="50">
        <v>5118.0050015631796</v>
      </c>
      <c r="F1038" s="50">
        <v>46.879944211996303</v>
      </c>
      <c r="G1038" s="50">
        <v>428222.08899999998</v>
      </c>
      <c r="H1038" s="50">
        <v>10755.8885214286</v>
      </c>
      <c r="I1038" s="50">
        <v>39.812804692691699</v>
      </c>
      <c r="J1038" s="50">
        <v>668153.87794999999</v>
      </c>
      <c r="K1038" s="50">
        <v>15873.893522991701</v>
      </c>
      <c r="L1038" s="50">
        <v>42.091366997154502</v>
      </c>
    </row>
    <row r="1039" spans="1:12" ht="13.5" customHeight="1">
      <c r="A1039" s="38" t="s">
        <v>119</v>
      </c>
      <c r="B1039" s="49" t="s">
        <v>181</v>
      </c>
      <c r="C1039" s="38">
        <v>26</v>
      </c>
      <c r="D1039" s="50">
        <v>92134.519400000005</v>
      </c>
      <c r="E1039" s="50">
        <v>983.21872857142898</v>
      </c>
      <c r="F1039" s="50">
        <v>93.707042718630106</v>
      </c>
      <c r="G1039" s="50">
        <v>111791.5454</v>
      </c>
      <c r="H1039" s="50">
        <v>3532.18761428571</v>
      </c>
      <c r="I1039" s="50">
        <v>31.6493792537707</v>
      </c>
      <c r="J1039" s="50">
        <v>203926.06479999999</v>
      </c>
      <c r="K1039" s="50">
        <v>4515.4063428571399</v>
      </c>
      <c r="L1039" s="50">
        <v>45.162284258777198</v>
      </c>
    </row>
    <row r="1040" spans="1:12" ht="13.5" customHeight="1">
      <c r="A1040" s="38" t="s">
        <v>119</v>
      </c>
      <c r="B1040" s="49" t="s">
        <v>181</v>
      </c>
      <c r="C1040" s="38">
        <v>27</v>
      </c>
      <c r="D1040" s="50">
        <v>42924.502387300003</v>
      </c>
      <c r="E1040" s="50">
        <v>1452.2462677142901</v>
      </c>
      <c r="F1040" s="50">
        <v>29.557316373661301</v>
      </c>
      <c r="G1040" s="50">
        <v>298331.71890635003</v>
      </c>
      <c r="H1040" s="50">
        <v>10198.3946032606</v>
      </c>
      <c r="I1040" s="50">
        <v>29.252811889723102</v>
      </c>
      <c r="J1040" s="50">
        <v>341256.22129364999</v>
      </c>
      <c r="K1040" s="50">
        <v>11650.640870974899</v>
      </c>
      <c r="L1040" s="50">
        <v>29.2907682137742</v>
      </c>
    </row>
    <row r="1041" spans="1:12" ht="13.5" customHeight="1">
      <c r="A1041" s="38" t="s">
        <v>119</v>
      </c>
      <c r="B1041" s="49" t="s">
        <v>181</v>
      </c>
      <c r="C1041" s="38">
        <v>29</v>
      </c>
      <c r="D1041" s="50">
        <v>578950.67839999998</v>
      </c>
      <c r="E1041" s="50">
        <v>7205.9097352476701</v>
      </c>
      <c r="F1041" s="50">
        <v>80.343870471769307</v>
      </c>
      <c r="G1041" s="50">
        <v>1660421.9992</v>
      </c>
      <c r="H1041" s="50">
        <v>25533.312964984001</v>
      </c>
      <c r="I1041" s="50">
        <v>65.029634089280904</v>
      </c>
      <c r="J1041" s="50">
        <v>2239372.6776000001</v>
      </c>
      <c r="K1041" s="50">
        <v>32739.222700231599</v>
      </c>
      <c r="L1041" s="50">
        <v>68.400300706716394</v>
      </c>
    </row>
    <row r="1042" spans="1:12" ht="13.5" customHeight="1">
      <c r="A1042" s="38" t="s">
        <v>9117</v>
      </c>
      <c r="B1042" s="49" t="s">
        <v>8329</v>
      </c>
      <c r="C1042" s="38">
        <v>12</v>
      </c>
      <c r="D1042" s="50">
        <v>427470.23194999999</v>
      </c>
      <c r="E1042" s="50">
        <v>1484.30483571429</v>
      </c>
      <c r="F1042" s="50">
        <v>287.99355877884102</v>
      </c>
      <c r="G1042" s="50">
        <v>57300.886250000003</v>
      </c>
      <c r="H1042" s="50">
        <v>474.634992857143</v>
      </c>
      <c r="I1042" s="50">
        <v>120.72621511757499</v>
      </c>
      <c r="J1042" s="50">
        <v>484771.11820000003</v>
      </c>
      <c r="K1042" s="50">
        <v>1958.9398285714301</v>
      </c>
      <c r="L1042" s="50">
        <v>247.466058492222</v>
      </c>
    </row>
    <row r="1043" spans="1:12" ht="13.5" customHeight="1">
      <c r="A1043" s="38" t="s">
        <v>9117</v>
      </c>
      <c r="B1043" s="49" t="s">
        <v>8329</v>
      </c>
      <c r="C1043" s="38">
        <v>13</v>
      </c>
      <c r="D1043" s="50">
        <v>18379.138050000001</v>
      </c>
      <c r="E1043" s="50">
        <v>33.424121428571397</v>
      </c>
      <c r="F1043" s="50">
        <v>549.87647436827604</v>
      </c>
      <c r="G1043" s="50">
        <v>13763.75345</v>
      </c>
      <c r="H1043" s="50">
        <v>17.440507142857101</v>
      </c>
      <c r="I1043" s="50">
        <v>789.18309755900805</v>
      </c>
      <c r="J1043" s="50">
        <v>32142.891500000002</v>
      </c>
      <c r="K1043" s="50">
        <v>50.864628571428597</v>
      </c>
      <c r="L1043" s="50">
        <v>631.93013303659802</v>
      </c>
    </row>
    <row r="1044" spans="1:12" ht="13.5" customHeight="1">
      <c r="A1044" s="38" t="s">
        <v>9117</v>
      </c>
      <c r="B1044" s="49" t="s">
        <v>8329</v>
      </c>
      <c r="C1044" s="38">
        <v>14</v>
      </c>
      <c r="D1044" s="50">
        <v>58345.105300000003</v>
      </c>
      <c r="E1044" s="50">
        <v>113.163485714286</v>
      </c>
      <c r="F1044" s="50">
        <v>515.58243307659598</v>
      </c>
      <c r="G1044" s="50">
        <v>7834.5537000000004</v>
      </c>
      <c r="H1044" s="50">
        <v>93.576535714285697</v>
      </c>
      <c r="I1044" s="50">
        <v>83.723485168557602</v>
      </c>
      <c r="J1044" s="50">
        <v>66179.659</v>
      </c>
      <c r="K1044" s="50">
        <v>206.740021428571</v>
      </c>
      <c r="L1044" s="50">
        <v>320.110535651004</v>
      </c>
    </row>
    <row r="1045" spans="1:12" ht="13.5" customHeight="1">
      <c r="A1045" s="38" t="s">
        <v>9117</v>
      </c>
      <c r="B1045" s="49" t="s">
        <v>8329</v>
      </c>
      <c r="C1045" s="38">
        <v>15</v>
      </c>
      <c r="D1045" s="50">
        <v>53034.872100000001</v>
      </c>
      <c r="E1045" s="50">
        <v>65.757357142857103</v>
      </c>
      <c r="F1045" s="50">
        <v>806.52377778477796</v>
      </c>
      <c r="G1045" s="50">
        <v>101.5245</v>
      </c>
      <c r="H1045" s="50">
        <v>0.14649999999999999</v>
      </c>
      <c r="I1045" s="50">
        <v>693</v>
      </c>
      <c r="J1045" s="50">
        <v>53136.3966</v>
      </c>
      <c r="K1045" s="50">
        <v>65.903857142857106</v>
      </c>
      <c r="L1045" s="50">
        <v>806.27142178974998</v>
      </c>
    </row>
    <row r="1046" spans="1:12" ht="13.5" customHeight="1">
      <c r="A1046" s="38" t="s">
        <v>9117</v>
      </c>
      <c r="B1046" s="49" t="s">
        <v>8329</v>
      </c>
      <c r="C1046" s="38">
        <v>16</v>
      </c>
      <c r="D1046" s="50">
        <v>193288.71004999999</v>
      </c>
      <c r="E1046" s="50">
        <v>474.779321428571</v>
      </c>
      <c r="F1046" s="50">
        <v>407.11273917408698</v>
      </c>
      <c r="G1046" s="50">
        <v>51401.463750000003</v>
      </c>
      <c r="H1046" s="50">
        <v>7.2157142857142897</v>
      </c>
      <c r="I1046" s="50">
        <v>7123.5447683626999</v>
      </c>
      <c r="J1046" s="50">
        <v>244690.17379999999</v>
      </c>
      <c r="K1046" s="50">
        <v>481.99503571428602</v>
      </c>
      <c r="L1046" s="50">
        <v>507.66119081991098</v>
      </c>
    </row>
    <row r="1047" spans="1:12" ht="13.5" customHeight="1">
      <c r="A1047" s="38" t="s">
        <v>9117</v>
      </c>
      <c r="B1047" s="49" t="s">
        <v>8329</v>
      </c>
      <c r="C1047" s="38">
        <v>17</v>
      </c>
      <c r="D1047" s="50">
        <v>590399.49679999996</v>
      </c>
      <c r="E1047" s="50">
        <v>1378.9597285714301</v>
      </c>
      <c r="F1047" s="50">
        <v>428.148469144665</v>
      </c>
      <c r="G1047" s="50">
        <v>55126.94975</v>
      </c>
      <c r="H1047" s="50">
        <v>334.81614999999999</v>
      </c>
      <c r="I1047" s="50">
        <v>164.64841899054201</v>
      </c>
      <c r="J1047" s="50">
        <v>645526.44654999999</v>
      </c>
      <c r="K1047" s="50">
        <v>1713.77587857143</v>
      </c>
      <c r="L1047" s="50">
        <v>376.66911678562002</v>
      </c>
    </row>
    <row r="1048" spans="1:12" ht="13.5" customHeight="1">
      <c r="A1048" s="38" t="s">
        <v>9117</v>
      </c>
      <c r="B1048" s="49" t="s">
        <v>8329</v>
      </c>
      <c r="C1048" s="38">
        <v>18</v>
      </c>
      <c r="D1048" s="50">
        <v>34282.4856</v>
      </c>
      <c r="E1048" s="50">
        <v>109.701714285714</v>
      </c>
      <c r="F1048" s="50">
        <v>312.506379897697</v>
      </c>
      <c r="G1048" s="50">
        <v>16000.757900000001</v>
      </c>
      <c r="H1048" s="50">
        <v>44.943642857142898</v>
      </c>
      <c r="I1048" s="50">
        <v>356.018268275666</v>
      </c>
      <c r="J1048" s="50">
        <v>50283.243499999997</v>
      </c>
      <c r="K1048" s="50">
        <v>154.64535714285699</v>
      </c>
      <c r="L1048" s="50">
        <v>325.15197629599498</v>
      </c>
    </row>
    <row r="1049" spans="1:12" ht="13.5" customHeight="1">
      <c r="A1049" s="38" t="s">
        <v>9117</v>
      </c>
      <c r="B1049" s="49" t="s">
        <v>8329</v>
      </c>
      <c r="C1049" s="38">
        <v>19</v>
      </c>
      <c r="D1049" s="50">
        <v>28315.870149999999</v>
      </c>
      <c r="E1049" s="50">
        <v>129.633235714286</v>
      </c>
      <c r="F1049" s="50">
        <v>218.43063620203699</v>
      </c>
      <c r="G1049" s="50">
        <v>12930.2464</v>
      </c>
      <c r="H1049" s="50">
        <v>37.780557142857099</v>
      </c>
      <c r="I1049" s="50">
        <v>342.24604870456801</v>
      </c>
      <c r="J1049" s="50">
        <v>41246.116549999999</v>
      </c>
      <c r="K1049" s="50">
        <v>167.41379285714299</v>
      </c>
      <c r="L1049" s="50">
        <v>246.372272236828</v>
      </c>
    </row>
    <row r="1050" spans="1:12" ht="13.5" customHeight="1">
      <c r="A1050" s="38" t="s">
        <v>9117</v>
      </c>
      <c r="B1050" s="49" t="s">
        <v>8329</v>
      </c>
      <c r="C1050" s="38">
        <v>21</v>
      </c>
      <c r="D1050" s="50">
        <v>18993.155050000001</v>
      </c>
      <c r="E1050" s="50">
        <v>134.61004285714299</v>
      </c>
      <c r="F1050" s="50">
        <v>141.097607926303</v>
      </c>
      <c r="G1050" s="50">
        <v>191806.3358</v>
      </c>
      <c r="H1050" s="50">
        <v>4892.9651285714299</v>
      </c>
      <c r="I1050" s="50">
        <v>39.200429751683203</v>
      </c>
      <c r="J1050" s="50">
        <v>210799.49085</v>
      </c>
      <c r="K1050" s="50">
        <v>5027.5751714285698</v>
      </c>
      <c r="L1050" s="50">
        <v>41.928660171599603</v>
      </c>
    </row>
    <row r="1051" spans="1:12" ht="13.5" customHeight="1">
      <c r="A1051" s="38" t="s">
        <v>9117</v>
      </c>
      <c r="B1051" s="49" t="s">
        <v>8329</v>
      </c>
      <c r="C1051" s="38">
        <v>22</v>
      </c>
      <c r="D1051" s="50">
        <v>201027.33369999999</v>
      </c>
      <c r="E1051" s="50">
        <v>341.630285714286</v>
      </c>
      <c r="F1051" s="50">
        <v>588.43534108718995</v>
      </c>
      <c r="G1051" s="50">
        <v>257686.64194999999</v>
      </c>
      <c r="H1051" s="50">
        <v>1995.281585124</v>
      </c>
      <c r="I1051" s="50">
        <v>129.148007915878</v>
      </c>
      <c r="J1051" s="50">
        <v>458713.97564999998</v>
      </c>
      <c r="K1051" s="50">
        <v>2336.9118708382798</v>
      </c>
      <c r="L1051" s="50">
        <v>196.29066092486099</v>
      </c>
    </row>
    <row r="1052" spans="1:12" ht="13.5" customHeight="1">
      <c r="A1052" s="38" t="s">
        <v>9117</v>
      </c>
      <c r="B1052" s="49" t="s">
        <v>8329</v>
      </c>
      <c r="C1052" s="38">
        <v>23</v>
      </c>
      <c r="D1052" s="50">
        <v>158483.28907244999</v>
      </c>
      <c r="E1052" s="50">
        <v>2682.79782590473</v>
      </c>
      <c r="F1052" s="50">
        <v>59.0738845626596</v>
      </c>
      <c r="G1052" s="50">
        <v>424776.87094544998</v>
      </c>
      <c r="H1052" s="50">
        <v>5528.3141740884103</v>
      </c>
      <c r="I1052" s="50">
        <v>76.8366010991938</v>
      </c>
      <c r="J1052" s="50">
        <v>583260.16001790005</v>
      </c>
      <c r="K1052" s="50">
        <v>8211.1119999931398</v>
      </c>
      <c r="L1052" s="50">
        <v>71.033029389732803</v>
      </c>
    </row>
    <row r="1053" spans="1:12" ht="13.5" customHeight="1">
      <c r="A1053" s="38" t="s">
        <v>9117</v>
      </c>
      <c r="B1053" s="49" t="s">
        <v>8329</v>
      </c>
      <c r="C1053" s="38">
        <v>24</v>
      </c>
      <c r="D1053" s="50">
        <v>97701.428899999999</v>
      </c>
      <c r="E1053" s="50">
        <v>915.16332857142902</v>
      </c>
      <c r="F1053" s="50">
        <v>106.758461413125</v>
      </c>
      <c r="G1053" s="50">
        <v>249812.72510000001</v>
      </c>
      <c r="H1053" s="50">
        <v>4930.1024214285699</v>
      </c>
      <c r="I1053" s="50">
        <v>50.6708996580264</v>
      </c>
      <c r="J1053" s="50">
        <v>347514.15399999998</v>
      </c>
      <c r="K1053" s="50">
        <v>5845.2657499999996</v>
      </c>
      <c r="L1053" s="50">
        <v>59.4522420131198</v>
      </c>
    </row>
    <row r="1054" spans="1:12" ht="13.5" customHeight="1">
      <c r="A1054" s="38" t="s">
        <v>9117</v>
      </c>
      <c r="B1054" s="49" t="s">
        <v>8329</v>
      </c>
      <c r="C1054" s="38">
        <v>25</v>
      </c>
      <c r="D1054" s="50">
        <v>112518.7285</v>
      </c>
      <c r="E1054" s="50">
        <v>2041.97769285714</v>
      </c>
      <c r="F1054" s="50">
        <v>55.102819630984001</v>
      </c>
      <c r="G1054" s="50">
        <v>300218.48879999999</v>
      </c>
      <c r="H1054" s="50">
        <v>10057.55515</v>
      </c>
      <c r="I1054" s="50">
        <v>29.850046489678</v>
      </c>
      <c r="J1054" s="50">
        <v>412737.21730000002</v>
      </c>
      <c r="K1054" s="50">
        <v>12099.532842857099</v>
      </c>
      <c r="L1054" s="50">
        <v>34.111830816976997</v>
      </c>
    </row>
    <row r="1055" spans="1:12" ht="13.5" customHeight="1">
      <c r="A1055" s="38" t="s">
        <v>9117</v>
      </c>
      <c r="B1055" s="49" t="s">
        <v>8329</v>
      </c>
      <c r="C1055" s="38">
        <v>26</v>
      </c>
      <c r="D1055" s="50">
        <v>55066.175799999997</v>
      </c>
      <c r="E1055" s="50">
        <v>428.53152142857101</v>
      </c>
      <c r="F1055" s="50">
        <v>128.49970899790301</v>
      </c>
      <c r="G1055" s="50">
        <v>71024.170299999998</v>
      </c>
      <c r="H1055" s="50">
        <v>1349.4732571428599</v>
      </c>
      <c r="I1055" s="50">
        <v>52.631032089049597</v>
      </c>
      <c r="J1055" s="50">
        <v>126090.3461</v>
      </c>
      <c r="K1055" s="50">
        <v>1778.0047785714301</v>
      </c>
      <c r="L1055" s="50">
        <v>70.916764465228098</v>
      </c>
    </row>
    <row r="1056" spans="1:12" ht="13.5" customHeight="1">
      <c r="A1056" s="38" t="s">
        <v>9117</v>
      </c>
      <c r="B1056" s="49" t="s">
        <v>8329</v>
      </c>
      <c r="C1056" s="38">
        <v>27</v>
      </c>
      <c r="D1056" s="50">
        <v>977.25109999999995</v>
      </c>
      <c r="E1056" s="50">
        <v>28.6078714285714</v>
      </c>
      <c r="F1056" s="50">
        <v>34.160217143034103</v>
      </c>
      <c r="G1056" s="50">
        <v>89469.210850000003</v>
      </c>
      <c r="H1056" s="50">
        <v>3260.88195</v>
      </c>
      <c r="I1056" s="50">
        <v>27.4371204544832</v>
      </c>
      <c r="J1056" s="50">
        <v>90446.461949999997</v>
      </c>
      <c r="K1056" s="50">
        <v>3289.4898214285699</v>
      </c>
      <c r="L1056" s="50">
        <v>27.495589547293601</v>
      </c>
    </row>
    <row r="1057" spans="1:12" ht="13.5" customHeight="1">
      <c r="A1057" s="38" t="s">
        <v>9117</v>
      </c>
      <c r="B1057" s="49" t="s">
        <v>8329</v>
      </c>
      <c r="C1057" s="38">
        <v>29</v>
      </c>
      <c r="D1057" s="50">
        <v>420945.03360000002</v>
      </c>
      <c r="E1057" s="50">
        <v>4085.8376642857102</v>
      </c>
      <c r="F1057" s="50">
        <v>103.025393612546</v>
      </c>
      <c r="G1057" s="50">
        <v>1100280.8639</v>
      </c>
      <c r="H1057" s="50">
        <v>8079.8529909093004</v>
      </c>
      <c r="I1057" s="50">
        <v>136.17585185497001</v>
      </c>
      <c r="J1057" s="50">
        <v>1521225.8975</v>
      </c>
      <c r="K1057" s="50">
        <v>12165.690655195</v>
      </c>
      <c r="L1057" s="50">
        <v>125.042296456092</v>
      </c>
    </row>
    <row r="1058" spans="1:12" ht="13.5" customHeight="1">
      <c r="A1058" s="38" t="s">
        <v>127</v>
      </c>
      <c r="B1058" s="49" t="s">
        <v>216</v>
      </c>
      <c r="C1058" s="38">
        <v>12</v>
      </c>
      <c r="D1058" s="50">
        <v>172588.5557</v>
      </c>
      <c r="E1058" s="50">
        <v>1346.46378571429</v>
      </c>
      <c r="F1058" s="50">
        <v>128.17912930977499</v>
      </c>
      <c r="G1058" s="50">
        <v>31481.905200000001</v>
      </c>
      <c r="H1058" s="50">
        <v>218.210278571429</v>
      </c>
      <c r="I1058" s="50">
        <v>144.27324599970601</v>
      </c>
      <c r="J1058" s="50">
        <v>204070.46090000001</v>
      </c>
      <c r="K1058" s="50">
        <v>1564.6740642857101</v>
      </c>
      <c r="L1058" s="50">
        <v>130.42362339734899</v>
      </c>
    </row>
    <row r="1059" spans="1:12" ht="13.5" customHeight="1">
      <c r="A1059" s="38" t="s">
        <v>127</v>
      </c>
      <c r="B1059" s="49" t="s">
        <v>216</v>
      </c>
      <c r="C1059" s="38">
        <v>13</v>
      </c>
      <c r="D1059" s="50">
        <v>8133.8388000000004</v>
      </c>
      <c r="E1059" s="50">
        <v>14.1102928571429</v>
      </c>
      <c r="F1059" s="50">
        <v>576.44719938484604</v>
      </c>
      <c r="G1059" s="50">
        <v>419.22570000000002</v>
      </c>
      <c r="H1059" s="50">
        <v>0.23457142857142901</v>
      </c>
      <c r="I1059" s="50">
        <v>1787.1984774665</v>
      </c>
      <c r="J1059" s="50">
        <v>8553.0645000000004</v>
      </c>
      <c r="K1059" s="50">
        <v>14.3448642857143</v>
      </c>
      <c r="L1059" s="50">
        <v>596.24575943306695</v>
      </c>
    </row>
    <row r="1060" spans="1:12" ht="13.5" customHeight="1">
      <c r="A1060" s="38" t="s">
        <v>127</v>
      </c>
      <c r="B1060" s="49" t="s">
        <v>216</v>
      </c>
      <c r="C1060" s="38">
        <v>14</v>
      </c>
      <c r="D1060" s="50">
        <v>10619.24</v>
      </c>
      <c r="E1060" s="50">
        <v>38.384242857142901</v>
      </c>
      <c r="F1060" s="50">
        <v>276.656232077374</v>
      </c>
      <c r="G1060" s="50">
        <v>2350.8440500000002</v>
      </c>
      <c r="H1060" s="50">
        <v>64.945035714285694</v>
      </c>
      <c r="I1060" s="50">
        <v>36.197440253049102</v>
      </c>
      <c r="J1060" s="50">
        <v>12970.084049999999</v>
      </c>
      <c r="K1060" s="50">
        <v>103.329278571429</v>
      </c>
      <c r="L1060" s="50">
        <v>125.52186785117399</v>
      </c>
    </row>
    <row r="1061" spans="1:12" ht="13.5" customHeight="1">
      <c r="A1061" s="38" t="s">
        <v>127</v>
      </c>
      <c r="B1061" s="49" t="s">
        <v>216</v>
      </c>
      <c r="C1061" s="38">
        <v>15</v>
      </c>
      <c r="D1061" s="50">
        <v>25248.657599999999</v>
      </c>
      <c r="E1061" s="50">
        <v>123.951335714286</v>
      </c>
      <c r="F1061" s="50">
        <v>203.69814858792199</v>
      </c>
      <c r="G1061" s="50">
        <v>270.73200000000003</v>
      </c>
      <c r="H1061" s="50">
        <v>3.516</v>
      </c>
      <c r="I1061" s="50">
        <v>77</v>
      </c>
      <c r="J1061" s="50">
        <v>25519.389599999999</v>
      </c>
      <c r="K1061" s="50">
        <v>127.46733571428599</v>
      </c>
      <c r="L1061" s="50">
        <v>200.20336548965699</v>
      </c>
    </row>
    <row r="1062" spans="1:12" ht="13.5" customHeight="1">
      <c r="A1062" s="38" t="s">
        <v>127</v>
      </c>
      <c r="B1062" s="49" t="s">
        <v>216</v>
      </c>
      <c r="C1062" s="38">
        <v>16</v>
      </c>
      <c r="D1062" s="50">
        <v>43287.132749999997</v>
      </c>
      <c r="E1062" s="50">
        <v>42.9790428571429</v>
      </c>
      <c r="F1062" s="50">
        <v>1007.16837491894</v>
      </c>
      <c r="G1062" s="50">
        <v>15038.550499999999</v>
      </c>
      <c r="H1062" s="50">
        <v>95.114357142857102</v>
      </c>
      <c r="I1062" s="50">
        <v>158.11020493376</v>
      </c>
      <c r="J1062" s="50">
        <v>58325.683250000002</v>
      </c>
      <c r="K1062" s="50">
        <v>138.0934</v>
      </c>
      <c r="L1062" s="50">
        <v>422.36401775899498</v>
      </c>
    </row>
    <row r="1063" spans="1:12" ht="13.5" customHeight="1">
      <c r="A1063" s="38" t="s">
        <v>127</v>
      </c>
      <c r="B1063" s="49" t="s">
        <v>216</v>
      </c>
      <c r="C1063" s="38">
        <v>17</v>
      </c>
      <c r="D1063" s="50">
        <v>173737.73069999999</v>
      </c>
      <c r="E1063" s="50">
        <v>716.09185714285695</v>
      </c>
      <c r="F1063" s="50">
        <v>242.61933572767899</v>
      </c>
      <c r="G1063" s="50">
        <v>8448.95435</v>
      </c>
      <c r="H1063" s="50">
        <v>12.013299999999999</v>
      </c>
      <c r="I1063" s="50">
        <v>703.30003829089401</v>
      </c>
      <c r="J1063" s="50">
        <v>182186.68505</v>
      </c>
      <c r="K1063" s="50">
        <v>728.10515714285702</v>
      </c>
      <c r="L1063" s="50">
        <v>250.2202920316</v>
      </c>
    </row>
    <row r="1064" spans="1:12" ht="13.5" customHeight="1">
      <c r="A1064" s="38" t="s">
        <v>127</v>
      </c>
      <c r="B1064" s="49" t="s">
        <v>216</v>
      </c>
      <c r="C1064" s="38">
        <v>18</v>
      </c>
      <c r="D1064" s="50">
        <v>20737.024150000001</v>
      </c>
      <c r="E1064" s="50">
        <v>66.416285714285706</v>
      </c>
      <c r="F1064" s="50">
        <v>312.22800141531599</v>
      </c>
      <c r="G1064" s="50">
        <v>7450.8739999999998</v>
      </c>
      <c r="H1064" s="50">
        <v>22.524999999999999</v>
      </c>
      <c r="I1064" s="50">
        <v>330.782419533851</v>
      </c>
      <c r="J1064" s="50">
        <v>28187.898150000001</v>
      </c>
      <c r="K1064" s="50">
        <v>88.941285714285698</v>
      </c>
      <c r="L1064" s="50">
        <v>316.92703701800099</v>
      </c>
    </row>
    <row r="1065" spans="1:12" ht="13.5" customHeight="1">
      <c r="A1065" s="38" t="s">
        <v>127</v>
      </c>
      <c r="B1065" s="49" t="s">
        <v>216</v>
      </c>
      <c r="C1065" s="38">
        <v>19</v>
      </c>
      <c r="D1065" s="50">
        <v>16144.8444</v>
      </c>
      <c r="E1065" s="50">
        <v>108.75437142857101</v>
      </c>
      <c r="F1065" s="50">
        <v>148.45237196376701</v>
      </c>
      <c r="G1065" s="50">
        <v>8224.3543000000009</v>
      </c>
      <c r="H1065" s="50">
        <v>227.53259285714299</v>
      </c>
      <c r="I1065" s="50">
        <v>36.145829468763999</v>
      </c>
      <c r="J1065" s="50">
        <v>24369.198700000001</v>
      </c>
      <c r="K1065" s="50">
        <v>336.28696428571402</v>
      </c>
      <c r="L1065" s="50">
        <v>72.465487182237496</v>
      </c>
    </row>
    <row r="1066" spans="1:12" ht="13.5" customHeight="1">
      <c r="A1066" s="38" t="s">
        <v>127</v>
      </c>
      <c r="B1066" s="49" t="s">
        <v>216</v>
      </c>
      <c r="C1066" s="38">
        <v>21</v>
      </c>
      <c r="D1066" s="50">
        <v>16574.01325</v>
      </c>
      <c r="E1066" s="50">
        <v>178.85464285714301</v>
      </c>
      <c r="F1066" s="50">
        <v>92.667503539386502</v>
      </c>
      <c r="G1066" s="50">
        <v>122266.17775</v>
      </c>
      <c r="H1066" s="50">
        <v>3180.8080428571402</v>
      </c>
      <c r="I1066" s="50">
        <v>38.4387162326762</v>
      </c>
      <c r="J1066" s="50">
        <v>138840.19099999999</v>
      </c>
      <c r="K1066" s="50">
        <v>3359.6626857142901</v>
      </c>
      <c r="L1066" s="50">
        <v>41.325634144870001</v>
      </c>
    </row>
    <row r="1067" spans="1:12" ht="13.5" customHeight="1">
      <c r="A1067" s="38" t="s">
        <v>127</v>
      </c>
      <c r="B1067" s="49" t="s">
        <v>216</v>
      </c>
      <c r="C1067" s="38">
        <v>22</v>
      </c>
      <c r="D1067" s="50">
        <v>135352.70701499999</v>
      </c>
      <c r="E1067" s="50">
        <v>121.65697857142899</v>
      </c>
      <c r="F1067" s="50">
        <v>1112.5765953124501</v>
      </c>
      <c r="G1067" s="50">
        <v>157764.01574999999</v>
      </c>
      <c r="H1067" s="50">
        <v>414.83983617184799</v>
      </c>
      <c r="I1067" s="50">
        <v>380.30102703214402</v>
      </c>
      <c r="J1067" s="50">
        <v>293116.72276500001</v>
      </c>
      <c r="K1067" s="50">
        <v>536.49681474327599</v>
      </c>
      <c r="L1067" s="50">
        <v>546.35314639335104</v>
      </c>
    </row>
    <row r="1068" spans="1:12" ht="13.5" customHeight="1">
      <c r="A1068" s="38" t="s">
        <v>127</v>
      </c>
      <c r="B1068" s="49" t="s">
        <v>216</v>
      </c>
      <c r="C1068" s="38">
        <v>23</v>
      </c>
      <c r="D1068" s="50">
        <v>74256.297423399999</v>
      </c>
      <c r="E1068" s="50">
        <v>1646.8192285330299</v>
      </c>
      <c r="F1068" s="50">
        <v>45.0907398558534</v>
      </c>
      <c r="G1068" s="50">
        <v>331966.46228809998</v>
      </c>
      <c r="H1068" s="50">
        <v>4577.3374007668999</v>
      </c>
      <c r="I1068" s="50">
        <v>72.523922364228994</v>
      </c>
      <c r="J1068" s="50">
        <v>406222.75971150002</v>
      </c>
      <c r="K1068" s="50">
        <v>6224.1566292999296</v>
      </c>
      <c r="L1068" s="50">
        <v>65.265510478837498</v>
      </c>
    </row>
    <row r="1069" spans="1:12" ht="13.5" customHeight="1">
      <c r="A1069" s="38" t="s">
        <v>127</v>
      </c>
      <c r="B1069" s="49" t="s">
        <v>216</v>
      </c>
      <c r="C1069" s="38">
        <v>24</v>
      </c>
      <c r="D1069" s="50">
        <v>69185.380850000001</v>
      </c>
      <c r="E1069" s="50">
        <v>577.24494842726097</v>
      </c>
      <c r="F1069" s="50">
        <v>119.854458732813</v>
      </c>
      <c r="G1069" s="50">
        <v>88793.380399999995</v>
      </c>
      <c r="H1069" s="50">
        <v>894.79058571428595</v>
      </c>
      <c r="I1069" s="50">
        <v>99.233699837285201</v>
      </c>
      <c r="J1069" s="50">
        <v>157978.76125000001</v>
      </c>
      <c r="K1069" s="50">
        <v>1472.03553414155</v>
      </c>
      <c r="L1069" s="50">
        <v>107.319937315324</v>
      </c>
    </row>
    <row r="1070" spans="1:12" ht="13.5" customHeight="1">
      <c r="A1070" s="38" t="s">
        <v>127</v>
      </c>
      <c r="B1070" s="49" t="s">
        <v>216</v>
      </c>
      <c r="C1070" s="38">
        <v>25</v>
      </c>
      <c r="D1070" s="50">
        <v>87634.937699999995</v>
      </c>
      <c r="E1070" s="50">
        <v>2153.2474285714302</v>
      </c>
      <c r="F1070" s="50">
        <v>40.698963127587</v>
      </c>
      <c r="G1070" s="50">
        <v>105203.95140000001</v>
      </c>
      <c r="H1070" s="50">
        <v>1855.67848706789</v>
      </c>
      <c r="I1070" s="50">
        <v>56.692984336004301</v>
      </c>
      <c r="J1070" s="50">
        <v>192838.8891</v>
      </c>
      <c r="K1070" s="50">
        <v>4008.92591563932</v>
      </c>
      <c r="L1070" s="50">
        <v>48.102382822219703</v>
      </c>
    </row>
    <row r="1071" spans="1:12" ht="13.5" customHeight="1">
      <c r="A1071" s="38" t="s">
        <v>127</v>
      </c>
      <c r="B1071" s="49" t="s">
        <v>216</v>
      </c>
      <c r="C1071" s="38">
        <v>26</v>
      </c>
      <c r="D1071" s="50">
        <v>29505.2474</v>
      </c>
      <c r="E1071" s="50">
        <v>168.374507142857</v>
      </c>
      <c r="F1071" s="50">
        <v>175.23583528571999</v>
      </c>
      <c r="G1071" s="50">
        <v>58775.538099999998</v>
      </c>
      <c r="H1071" s="50">
        <v>1020.46425</v>
      </c>
      <c r="I1071" s="50">
        <v>57.596861526506203</v>
      </c>
      <c r="J1071" s="50">
        <v>88280.785499999998</v>
      </c>
      <c r="K1071" s="50">
        <v>1188.83875714286</v>
      </c>
      <c r="L1071" s="50">
        <v>74.257997537164499</v>
      </c>
    </row>
    <row r="1072" spans="1:12" ht="13.5" customHeight="1">
      <c r="A1072" s="38" t="s">
        <v>127</v>
      </c>
      <c r="B1072" s="49" t="s">
        <v>216</v>
      </c>
      <c r="C1072" s="38">
        <v>27</v>
      </c>
      <c r="D1072" s="50">
        <v>10947.978284999999</v>
      </c>
      <c r="E1072" s="50">
        <v>113.71387857142901</v>
      </c>
      <c r="F1072" s="50">
        <v>96.276535657194302</v>
      </c>
      <c r="G1072" s="50">
        <v>69946.403097200004</v>
      </c>
      <c r="H1072" s="50">
        <v>2214.0916688000498</v>
      </c>
      <c r="I1072" s="50">
        <v>31.5914666419879</v>
      </c>
      <c r="J1072" s="50">
        <v>80894.381382199994</v>
      </c>
      <c r="K1072" s="50">
        <v>2327.8055473714799</v>
      </c>
      <c r="L1072" s="50">
        <v>34.751348313240598</v>
      </c>
    </row>
    <row r="1073" spans="1:12" ht="13.5" customHeight="1">
      <c r="A1073" s="38" t="s">
        <v>127</v>
      </c>
      <c r="B1073" s="49" t="s">
        <v>216</v>
      </c>
      <c r="C1073" s="38">
        <v>29</v>
      </c>
      <c r="D1073" s="50">
        <v>238975.8174</v>
      </c>
      <c r="E1073" s="50">
        <v>2190.8503142857098</v>
      </c>
      <c r="F1073" s="50">
        <v>109.079025546259</v>
      </c>
      <c r="G1073" s="50">
        <v>501694.86589999998</v>
      </c>
      <c r="H1073" s="50">
        <v>9264.1719731428602</v>
      </c>
      <c r="I1073" s="50">
        <v>54.154312695665602</v>
      </c>
      <c r="J1073" s="50">
        <v>740670.68330000003</v>
      </c>
      <c r="K1073" s="50">
        <v>11455.022287428599</v>
      </c>
      <c r="L1073" s="50">
        <v>64.659034676244701</v>
      </c>
    </row>
    <row r="1074" spans="1:12" ht="13.5" customHeight="1">
      <c r="A1074" s="38" t="s">
        <v>121</v>
      </c>
      <c r="B1074" s="49" t="s">
        <v>8330</v>
      </c>
      <c r="C1074" s="38">
        <v>12</v>
      </c>
      <c r="D1074" s="50">
        <v>128428.3098</v>
      </c>
      <c r="E1074" s="50">
        <v>1409.34228571429</v>
      </c>
      <c r="F1074" s="50">
        <v>91.126414854507601</v>
      </c>
      <c r="G1074" s="50">
        <v>28879.18765</v>
      </c>
      <c r="H1074" s="50">
        <v>293.10422142857101</v>
      </c>
      <c r="I1074" s="50">
        <v>98.528733258240607</v>
      </c>
      <c r="J1074" s="50">
        <v>157307.49745</v>
      </c>
      <c r="K1074" s="50">
        <v>1702.4465071428599</v>
      </c>
      <c r="L1074" s="50">
        <v>92.400845953158594</v>
      </c>
    </row>
    <row r="1075" spans="1:12" ht="13.5" customHeight="1">
      <c r="A1075" s="38" t="s">
        <v>121</v>
      </c>
      <c r="B1075" s="49" t="s">
        <v>8330</v>
      </c>
      <c r="C1075" s="38">
        <v>13</v>
      </c>
      <c r="D1075" s="50">
        <v>4628.0434999999998</v>
      </c>
      <c r="E1075" s="50">
        <v>43.116667436974801</v>
      </c>
      <c r="F1075" s="50">
        <v>107.337690390033</v>
      </c>
      <c r="G1075" s="50">
        <v>619.19565</v>
      </c>
      <c r="H1075" s="50">
        <v>17.154892857142901</v>
      </c>
      <c r="I1075" s="50">
        <v>36.094404969844099</v>
      </c>
      <c r="J1075" s="50">
        <v>5247.2391500000003</v>
      </c>
      <c r="K1075" s="50">
        <v>60.271560294117599</v>
      </c>
      <c r="L1075" s="50">
        <v>87.059952063529295</v>
      </c>
    </row>
    <row r="1076" spans="1:12" ht="13.5" customHeight="1">
      <c r="A1076" s="38" t="s">
        <v>121</v>
      </c>
      <c r="B1076" s="49" t="s">
        <v>8330</v>
      </c>
      <c r="C1076" s="38">
        <v>14</v>
      </c>
      <c r="D1076" s="50">
        <v>9059.4194000000007</v>
      </c>
      <c r="E1076" s="50">
        <v>92.018749999999997</v>
      </c>
      <c r="F1076" s="50">
        <v>98.451885077769504</v>
      </c>
      <c r="G1076" s="50">
        <v>1522.5643500000001</v>
      </c>
      <c r="H1076" s="50">
        <v>61.77375</v>
      </c>
      <c r="I1076" s="50">
        <v>24.647432768773101</v>
      </c>
      <c r="J1076" s="50">
        <v>10581.983749999999</v>
      </c>
      <c r="K1076" s="50">
        <v>153.79249999999999</v>
      </c>
      <c r="L1076" s="50">
        <v>68.806890778158902</v>
      </c>
    </row>
    <row r="1077" spans="1:12" ht="13.5" customHeight="1">
      <c r="A1077" s="38" t="s">
        <v>121</v>
      </c>
      <c r="B1077" s="49" t="s">
        <v>8330</v>
      </c>
      <c r="C1077" s="38">
        <v>15</v>
      </c>
      <c r="D1077" s="50">
        <v>16356.3629</v>
      </c>
      <c r="E1077" s="50">
        <v>127.95057857142901</v>
      </c>
      <c r="F1077" s="50">
        <v>127.83344227606599</v>
      </c>
      <c r="G1077" s="50">
        <v>410.2</v>
      </c>
      <c r="H1077" s="50"/>
      <c r="I1077" s="50"/>
      <c r="J1077" s="50">
        <v>16766.562900000001</v>
      </c>
      <c r="K1077" s="50">
        <v>127.95057857142901</v>
      </c>
      <c r="L1077" s="50">
        <v>131.03936759957699</v>
      </c>
    </row>
    <row r="1078" spans="1:12" ht="13.5" customHeight="1">
      <c r="A1078" s="38" t="s">
        <v>121</v>
      </c>
      <c r="B1078" s="49" t="s">
        <v>8330</v>
      </c>
      <c r="C1078" s="38">
        <v>16</v>
      </c>
      <c r="D1078" s="50">
        <v>18527.629949999999</v>
      </c>
      <c r="E1078" s="50">
        <v>89.171942857142895</v>
      </c>
      <c r="F1078" s="50">
        <v>207.774209648903</v>
      </c>
      <c r="G1078" s="50">
        <v>29640.934399999998</v>
      </c>
      <c r="H1078" s="50">
        <v>462.33030714285701</v>
      </c>
      <c r="I1078" s="50">
        <v>64.112029737304496</v>
      </c>
      <c r="J1078" s="50">
        <v>48168.564350000001</v>
      </c>
      <c r="K1078" s="50">
        <v>551.50225</v>
      </c>
      <c r="L1078" s="50">
        <v>87.3406488368814</v>
      </c>
    </row>
    <row r="1079" spans="1:12" ht="13.5" customHeight="1">
      <c r="A1079" s="38" t="s">
        <v>121</v>
      </c>
      <c r="B1079" s="49" t="s">
        <v>8330</v>
      </c>
      <c r="C1079" s="38">
        <v>17</v>
      </c>
      <c r="D1079" s="50">
        <v>190318.83600000001</v>
      </c>
      <c r="E1079" s="50">
        <v>1052.7269857142901</v>
      </c>
      <c r="F1079" s="50">
        <v>180.78650835654901</v>
      </c>
      <c r="G1079" s="50">
        <v>3737.9092500000002</v>
      </c>
      <c r="H1079" s="50">
        <v>108.5104</v>
      </c>
      <c r="I1079" s="50">
        <v>34.447474619944302</v>
      </c>
      <c r="J1079" s="50">
        <v>194056.74525000001</v>
      </c>
      <c r="K1079" s="50">
        <v>1161.23738571429</v>
      </c>
      <c r="L1079" s="50">
        <v>167.11203724347399</v>
      </c>
    </row>
    <row r="1080" spans="1:12" ht="13.5" customHeight="1">
      <c r="A1080" s="38" t="s">
        <v>121</v>
      </c>
      <c r="B1080" s="49" t="s">
        <v>8330</v>
      </c>
      <c r="C1080" s="38">
        <v>18</v>
      </c>
      <c r="D1080" s="50">
        <v>41351.69225</v>
      </c>
      <c r="E1080" s="50">
        <v>131.329192857143</v>
      </c>
      <c r="F1080" s="50">
        <v>314.87052764408202</v>
      </c>
      <c r="G1080" s="50">
        <v>7425.2002499999999</v>
      </c>
      <c r="H1080" s="50">
        <v>2.70473571428571</v>
      </c>
      <c r="I1080" s="50">
        <v>2745.2590694099999</v>
      </c>
      <c r="J1080" s="50">
        <v>48776.892500000002</v>
      </c>
      <c r="K1080" s="50">
        <v>134.03392857142899</v>
      </c>
      <c r="L1080" s="50">
        <v>363.91451791257498</v>
      </c>
    </row>
    <row r="1081" spans="1:12" ht="13.5" customHeight="1">
      <c r="A1081" s="38" t="s">
        <v>121</v>
      </c>
      <c r="B1081" s="49" t="s">
        <v>8330</v>
      </c>
      <c r="C1081" s="38">
        <v>19</v>
      </c>
      <c r="D1081" s="50">
        <v>14009.6751</v>
      </c>
      <c r="E1081" s="50">
        <v>158.75477142857099</v>
      </c>
      <c r="F1081" s="50">
        <v>88.247269508390005</v>
      </c>
      <c r="G1081" s="50">
        <v>2891.6401500000002</v>
      </c>
      <c r="H1081" s="50">
        <v>120.312807142857</v>
      </c>
      <c r="I1081" s="50">
        <v>24.034350279654898</v>
      </c>
      <c r="J1081" s="50">
        <v>16901.31525</v>
      </c>
      <c r="K1081" s="50">
        <v>279.06757857142901</v>
      </c>
      <c r="L1081" s="50">
        <v>60.563521339595603</v>
      </c>
    </row>
    <row r="1082" spans="1:12" ht="13.5" customHeight="1">
      <c r="A1082" s="38" t="s">
        <v>121</v>
      </c>
      <c r="B1082" s="49" t="s">
        <v>8330</v>
      </c>
      <c r="C1082" s="38">
        <v>21</v>
      </c>
      <c r="D1082" s="50">
        <v>17524.720300000001</v>
      </c>
      <c r="E1082" s="50">
        <v>246.12480714285701</v>
      </c>
      <c r="F1082" s="50">
        <v>71.202576056578494</v>
      </c>
      <c r="G1082" s="50">
        <v>96229.881299999994</v>
      </c>
      <c r="H1082" s="50">
        <v>3228.68800714286</v>
      </c>
      <c r="I1082" s="50">
        <v>29.8046392488558</v>
      </c>
      <c r="J1082" s="50">
        <v>113754.60159999999</v>
      </c>
      <c r="K1082" s="50">
        <v>3474.8128142857099</v>
      </c>
      <c r="L1082" s="50">
        <v>32.736900569817699</v>
      </c>
    </row>
    <row r="1083" spans="1:12" ht="13.5" customHeight="1">
      <c r="A1083" s="38" t="s">
        <v>121</v>
      </c>
      <c r="B1083" s="49" t="s">
        <v>8330</v>
      </c>
      <c r="C1083" s="38">
        <v>22</v>
      </c>
      <c r="D1083" s="50">
        <v>136631.5502</v>
      </c>
      <c r="E1083" s="50">
        <v>229.618328571429</v>
      </c>
      <c r="F1083" s="50">
        <v>595.037648127019</v>
      </c>
      <c r="G1083" s="50">
        <v>204157.7458</v>
      </c>
      <c r="H1083" s="50">
        <v>1896.45095714286</v>
      </c>
      <c r="I1083" s="50">
        <v>107.652531182551</v>
      </c>
      <c r="J1083" s="50">
        <v>340789.29599999997</v>
      </c>
      <c r="K1083" s="50">
        <v>2126.0692857142899</v>
      </c>
      <c r="L1083" s="50">
        <v>160.29077617078099</v>
      </c>
    </row>
    <row r="1084" spans="1:12" ht="13.5" customHeight="1">
      <c r="A1084" s="38" t="s">
        <v>121</v>
      </c>
      <c r="B1084" s="49" t="s">
        <v>8330</v>
      </c>
      <c r="C1084" s="38">
        <v>23</v>
      </c>
      <c r="D1084" s="50">
        <v>63667.499628899997</v>
      </c>
      <c r="E1084" s="50">
        <v>1275.9793312719801</v>
      </c>
      <c r="F1084" s="50">
        <v>49.896967817991097</v>
      </c>
      <c r="G1084" s="50">
        <v>358241.77617799997</v>
      </c>
      <c r="H1084" s="50">
        <v>4665.0535306757101</v>
      </c>
      <c r="I1084" s="50">
        <v>76.792639960577404</v>
      </c>
      <c r="J1084" s="50">
        <v>421909.2758069</v>
      </c>
      <c r="K1084" s="50">
        <v>5941.0328619476904</v>
      </c>
      <c r="L1084" s="50">
        <v>71.016149146258499</v>
      </c>
    </row>
    <row r="1085" spans="1:12" ht="13.5" customHeight="1">
      <c r="A1085" s="38" t="s">
        <v>121</v>
      </c>
      <c r="B1085" s="49" t="s">
        <v>8330</v>
      </c>
      <c r="C1085" s="38">
        <v>24</v>
      </c>
      <c r="D1085" s="50">
        <v>46915.117400000003</v>
      </c>
      <c r="E1085" s="50">
        <v>267.72876428571402</v>
      </c>
      <c r="F1085" s="50">
        <v>175.23375766203901</v>
      </c>
      <c r="G1085" s="50">
        <v>178070.93470000001</v>
      </c>
      <c r="H1085" s="50">
        <v>1632.0775285714301</v>
      </c>
      <c r="I1085" s="50">
        <v>109.106909189459</v>
      </c>
      <c r="J1085" s="50">
        <v>224986.0521</v>
      </c>
      <c r="K1085" s="50">
        <v>1899.8062928571401</v>
      </c>
      <c r="L1085" s="50">
        <v>118.42578527395101</v>
      </c>
    </row>
    <row r="1086" spans="1:12" ht="13.5" customHeight="1">
      <c r="A1086" s="38" t="s">
        <v>121</v>
      </c>
      <c r="B1086" s="49" t="s">
        <v>8330</v>
      </c>
      <c r="C1086" s="38">
        <v>25</v>
      </c>
      <c r="D1086" s="50">
        <v>96974.852150000006</v>
      </c>
      <c r="E1086" s="50">
        <v>2019.83643571429</v>
      </c>
      <c r="F1086" s="50">
        <v>48.011240135742099</v>
      </c>
      <c r="G1086" s="50">
        <v>190593.26775</v>
      </c>
      <c r="H1086" s="50">
        <v>3306.4450714285699</v>
      </c>
      <c r="I1086" s="50">
        <v>57.642955994322001</v>
      </c>
      <c r="J1086" s="50">
        <v>287568.11989999999</v>
      </c>
      <c r="K1086" s="50">
        <v>5326.2815071428604</v>
      </c>
      <c r="L1086" s="50">
        <v>53.990409540756403</v>
      </c>
    </row>
    <row r="1087" spans="1:12" ht="13.5" customHeight="1">
      <c r="A1087" s="38" t="s">
        <v>121</v>
      </c>
      <c r="B1087" s="49" t="s">
        <v>8330</v>
      </c>
      <c r="C1087" s="38">
        <v>26</v>
      </c>
      <c r="D1087" s="50">
        <v>30964.857899999999</v>
      </c>
      <c r="E1087" s="50">
        <v>340.80506428571402</v>
      </c>
      <c r="F1087" s="50">
        <v>90.857974675049405</v>
      </c>
      <c r="G1087" s="50">
        <v>64700.626300000004</v>
      </c>
      <c r="H1087" s="50">
        <v>1503.1302142857101</v>
      </c>
      <c r="I1087" s="50">
        <v>43.0439263911315</v>
      </c>
      <c r="J1087" s="50">
        <v>95665.484200000006</v>
      </c>
      <c r="K1087" s="50">
        <v>1843.93527857143</v>
      </c>
      <c r="L1087" s="50">
        <v>51.881150771254802</v>
      </c>
    </row>
    <row r="1088" spans="1:12" ht="13.5" customHeight="1">
      <c r="A1088" s="38" t="s">
        <v>121</v>
      </c>
      <c r="B1088" s="49" t="s">
        <v>8330</v>
      </c>
      <c r="C1088" s="38">
        <v>27</v>
      </c>
      <c r="D1088" s="50">
        <v>24360.209900000002</v>
      </c>
      <c r="E1088" s="50">
        <v>592.16610714285696</v>
      </c>
      <c r="F1088" s="50">
        <v>41.137460597898098</v>
      </c>
      <c r="G1088" s="50">
        <v>94031.633814000001</v>
      </c>
      <c r="H1088" s="50">
        <v>4937.0537747742901</v>
      </c>
      <c r="I1088" s="50">
        <v>19.046102818335001</v>
      </c>
      <c r="J1088" s="50">
        <v>118391.843714</v>
      </c>
      <c r="K1088" s="50">
        <v>5529.2198819171499</v>
      </c>
      <c r="L1088" s="50">
        <v>21.412033929269199</v>
      </c>
    </row>
    <row r="1089" spans="1:12" ht="13.5" customHeight="1">
      <c r="A1089" s="38" t="s">
        <v>121</v>
      </c>
      <c r="B1089" s="49" t="s">
        <v>8330</v>
      </c>
      <c r="C1089" s="38">
        <v>29</v>
      </c>
      <c r="D1089" s="50">
        <v>242365.72565000001</v>
      </c>
      <c r="E1089" s="50">
        <v>3248.4362428571399</v>
      </c>
      <c r="F1089" s="50">
        <v>74.609968468036996</v>
      </c>
      <c r="G1089" s="50">
        <v>457767.40675000002</v>
      </c>
      <c r="H1089" s="50">
        <v>7321.9458415047002</v>
      </c>
      <c r="I1089" s="50">
        <v>62.519911599882398</v>
      </c>
      <c r="J1089" s="50">
        <v>700133.1324</v>
      </c>
      <c r="K1089" s="50">
        <v>10570.3820843618</v>
      </c>
      <c r="L1089" s="50">
        <v>66.235366594344697</v>
      </c>
    </row>
    <row r="1090" spans="1:12" ht="13.5" customHeight="1">
      <c r="A1090" s="38" t="s">
        <v>123</v>
      </c>
      <c r="B1090" s="49" t="s">
        <v>8331</v>
      </c>
      <c r="C1090" s="38">
        <v>12</v>
      </c>
      <c r="D1090" s="50">
        <v>492247.66184999997</v>
      </c>
      <c r="E1090" s="50">
        <v>4204.6558671232897</v>
      </c>
      <c r="F1090" s="50">
        <v>117.072045229419</v>
      </c>
      <c r="G1090" s="50">
        <v>93126.488400000002</v>
      </c>
      <c r="H1090" s="50">
        <v>1172.30296428571</v>
      </c>
      <c r="I1090" s="50">
        <v>79.438925974858506</v>
      </c>
      <c r="J1090" s="50">
        <v>585374.15024999995</v>
      </c>
      <c r="K1090" s="50">
        <v>5376.9588314089997</v>
      </c>
      <c r="L1090" s="50">
        <v>108.867143789644</v>
      </c>
    </row>
    <row r="1091" spans="1:12" ht="13.5" customHeight="1">
      <c r="A1091" s="38" t="s">
        <v>123</v>
      </c>
      <c r="B1091" s="49" t="s">
        <v>8331</v>
      </c>
      <c r="C1091" s="38">
        <v>13</v>
      </c>
      <c r="D1091" s="50">
        <v>30343.646250000002</v>
      </c>
      <c r="E1091" s="50">
        <v>105.5253</v>
      </c>
      <c r="F1091" s="50">
        <v>287.548542861285</v>
      </c>
      <c r="G1091" s="50">
        <v>20634.098000000002</v>
      </c>
      <c r="H1091" s="50">
        <v>77.817694761904804</v>
      </c>
      <c r="I1091" s="50">
        <v>265.15946100861999</v>
      </c>
      <c r="J1091" s="50">
        <v>50977.744250000003</v>
      </c>
      <c r="K1091" s="50">
        <v>183.342994761905</v>
      </c>
      <c r="L1091" s="50">
        <v>278.04577053080999</v>
      </c>
    </row>
    <row r="1092" spans="1:12" ht="13.5" customHeight="1">
      <c r="A1092" s="38" t="s">
        <v>123</v>
      </c>
      <c r="B1092" s="49" t="s">
        <v>8331</v>
      </c>
      <c r="C1092" s="38">
        <v>14</v>
      </c>
      <c r="D1092" s="50">
        <v>137736.25570000001</v>
      </c>
      <c r="E1092" s="50">
        <v>478.96647857142898</v>
      </c>
      <c r="F1092" s="50">
        <v>287.56971909769902</v>
      </c>
      <c r="G1092" s="50">
        <v>19083.516899999999</v>
      </c>
      <c r="H1092" s="50">
        <v>182.14067142857101</v>
      </c>
      <c r="I1092" s="50">
        <v>104.773506929142</v>
      </c>
      <c r="J1092" s="50">
        <v>156819.7726</v>
      </c>
      <c r="K1092" s="50">
        <v>661.10715000000005</v>
      </c>
      <c r="L1092" s="50">
        <v>237.20779997614599</v>
      </c>
    </row>
    <row r="1093" spans="1:12" ht="13.5" customHeight="1">
      <c r="A1093" s="38" t="s">
        <v>123</v>
      </c>
      <c r="B1093" s="49" t="s">
        <v>8331</v>
      </c>
      <c r="C1093" s="38">
        <v>15</v>
      </c>
      <c r="D1093" s="50">
        <v>96529.4274</v>
      </c>
      <c r="E1093" s="50">
        <v>415.863742857143</v>
      </c>
      <c r="F1093" s="50">
        <v>232.11792097287901</v>
      </c>
      <c r="G1093" s="50">
        <v>636.06795</v>
      </c>
      <c r="H1093" s="50">
        <v>0.44139285714285698</v>
      </c>
      <c r="I1093" s="50">
        <v>1441.0472206489201</v>
      </c>
      <c r="J1093" s="50">
        <v>97165.495349999997</v>
      </c>
      <c r="K1093" s="50">
        <v>416.305135714286</v>
      </c>
      <c r="L1093" s="50">
        <v>233.399703761247</v>
      </c>
    </row>
    <row r="1094" spans="1:12" ht="13.5" customHeight="1">
      <c r="A1094" s="38" t="s">
        <v>123</v>
      </c>
      <c r="B1094" s="49" t="s">
        <v>8331</v>
      </c>
      <c r="C1094" s="38">
        <v>16</v>
      </c>
      <c r="D1094" s="50">
        <v>213131.16459999999</v>
      </c>
      <c r="E1094" s="50">
        <v>1601.51507857143</v>
      </c>
      <c r="F1094" s="50">
        <v>133.08096030548501</v>
      </c>
      <c r="G1094" s="50">
        <v>208897.11025</v>
      </c>
      <c r="H1094" s="50">
        <v>1687.42269285714</v>
      </c>
      <c r="I1094" s="50">
        <v>123.79655147122401</v>
      </c>
      <c r="J1094" s="50">
        <v>422028.27484999999</v>
      </c>
      <c r="K1094" s="50">
        <v>3288.9377714285702</v>
      </c>
      <c r="L1094" s="50">
        <v>128.31750071899</v>
      </c>
    </row>
    <row r="1095" spans="1:12" ht="13.5" customHeight="1">
      <c r="A1095" s="38" t="s">
        <v>123</v>
      </c>
      <c r="B1095" s="49" t="s">
        <v>8331</v>
      </c>
      <c r="C1095" s="38">
        <v>17</v>
      </c>
      <c r="D1095" s="50">
        <v>430297.03080000001</v>
      </c>
      <c r="E1095" s="50">
        <v>2053.15906428571</v>
      </c>
      <c r="F1095" s="50">
        <v>209.57802943031999</v>
      </c>
      <c r="G1095" s="50">
        <v>68208.316900000005</v>
      </c>
      <c r="H1095" s="50">
        <v>143.25781428571401</v>
      </c>
      <c r="I1095" s="50">
        <v>476.12283658024302</v>
      </c>
      <c r="J1095" s="50">
        <v>498505.34769999998</v>
      </c>
      <c r="K1095" s="50">
        <v>2196.4168785714301</v>
      </c>
      <c r="L1095" s="50">
        <v>226.96299257371999</v>
      </c>
    </row>
    <row r="1096" spans="1:12" ht="13.5" customHeight="1">
      <c r="A1096" s="38" t="s">
        <v>123</v>
      </c>
      <c r="B1096" s="49" t="s">
        <v>8331</v>
      </c>
      <c r="C1096" s="38">
        <v>18</v>
      </c>
      <c r="D1096" s="50">
        <v>57250.1302</v>
      </c>
      <c r="E1096" s="50">
        <v>217.15615</v>
      </c>
      <c r="F1096" s="50">
        <v>263.635776375663</v>
      </c>
      <c r="G1096" s="50">
        <v>1186.0252</v>
      </c>
      <c r="H1096" s="50">
        <v>11.5079714285714</v>
      </c>
      <c r="I1096" s="50">
        <v>103.061187400535</v>
      </c>
      <c r="J1096" s="50">
        <v>58436.155400000003</v>
      </c>
      <c r="K1096" s="50">
        <v>228.66412142857101</v>
      </c>
      <c r="L1096" s="50">
        <v>255.55454452111701</v>
      </c>
    </row>
    <row r="1097" spans="1:12" ht="13.5" customHeight="1">
      <c r="A1097" s="38" t="s">
        <v>123</v>
      </c>
      <c r="B1097" s="49" t="s">
        <v>8331</v>
      </c>
      <c r="C1097" s="38">
        <v>19</v>
      </c>
      <c r="D1097" s="50">
        <v>22357.04535</v>
      </c>
      <c r="E1097" s="50">
        <v>375.41147857142897</v>
      </c>
      <c r="F1097" s="50">
        <v>59.5534410271</v>
      </c>
      <c r="G1097" s="50">
        <v>25832.086200000002</v>
      </c>
      <c r="H1097" s="50">
        <v>720.19432857142897</v>
      </c>
      <c r="I1097" s="50">
        <v>35.868216639862098</v>
      </c>
      <c r="J1097" s="50">
        <v>48189.131549999998</v>
      </c>
      <c r="K1097" s="50">
        <v>1095.6058071428599</v>
      </c>
      <c r="L1097" s="50">
        <v>43.984005228731498</v>
      </c>
    </row>
    <row r="1098" spans="1:12" ht="13.5" customHeight="1">
      <c r="A1098" s="38" t="s">
        <v>123</v>
      </c>
      <c r="B1098" s="49" t="s">
        <v>8331</v>
      </c>
      <c r="C1098" s="38">
        <v>21</v>
      </c>
      <c r="D1098" s="50">
        <v>23358.6139</v>
      </c>
      <c r="E1098" s="50">
        <v>670.53664285714297</v>
      </c>
      <c r="F1098" s="50">
        <v>34.835700850693897</v>
      </c>
      <c r="G1098" s="50">
        <v>144250.20845000001</v>
      </c>
      <c r="H1098" s="50">
        <v>4380.8727928571398</v>
      </c>
      <c r="I1098" s="50">
        <v>32.927276200576898</v>
      </c>
      <c r="J1098" s="50">
        <v>167608.82235</v>
      </c>
      <c r="K1098" s="50">
        <v>5051.4094357142903</v>
      </c>
      <c r="L1098" s="50">
        <v>33.180605231676203</v>
      </c>
    </row>
    <row r="1099" spans="1:12" ht="13.5" customHeight="1">
      <c r="A1099" s="38" t="s">
        <v>123</v>
      </c>
      <c r="B1099" s="49" t="s">
        <v>8331</v>
      </c>
      <c r="C1099" s="38">
        <v>22</v>
      </c>
      <c r="D1099" s="50">
        <v>315099.44874999998</v>
      </c>
      <c r="E1099" s="50">
        <v>777.19524999999999</v>
      </c>
      <c r="F1099" s="50">
        <v>405.43151640466198</v>
      </c>
      <c r="G1099" s="50">
        <v>448907.4877</v>
      </c>
      <c r="H1099" s="50">
        <v>1804.9566400384199</v>
      </c>
      <c r="I1099" s="50">
        <v>248.708183754732</v>
      </c>
      <c r="J1099" s="50">
        <v>764006.93645000004</v>
      </c>
      <c r="K1099" s="50">
        <v>2582.1518900384199</v>
      </c>
      <c r="L1099" s="50">
        <v>295.87993618711198</v>
      </c>
    </row>
    <row r="1100" spans="1:12" ht="13.5" customHeight="1">
      <c r="A1100" s="38" t="s">
        <v>123</v>
      </c>
      <c r="B1100" s="49" t="s">
        <v>8331</v>
      </c>
      <c r="C1100" s="38">
        <v>23</v>
      </c>
      <c r="D1100" s="50">
        <v>131772.2556381</v>
      </c>
      <c r="E1100" s="50">
        <v>3344.9075080258899</v>
      </c>
      <c r="F1100" s="50">
        <v>39.3948876977678</v>
      </c>
      <c r="G1100" s="50">
        <v>731784.12588429998</v>
      </c>
      <c r="H1100" s="50">
        <v>14834.759210959</v>
      </c>
      <c r="I1100" s="50">
        <v>49.329019465560499</v>
      </c>
      <c r="J1100" s="50">
        <v>863556.38152239996</v>
      </c>
      <c r="K1100" s="50">
        <v>18179.666718984899</v>
      </c>
      <c r="L1100" s="50">
        <v>47.501221824963103</v>
      </c>
    </row>
    <row r="1101" spans="1:12" ht="13.5" customHeight="1">
      <c r="A1101" s="38" t="s">
        <v>123</v>
      </c>
      <c r="B1101" s="49" t="s">
        <v>8331</v>
      </c>
      <c r="C1101" s="38">
        <v>24</v>
      </c>
      <c r="D1101" s="50">
        <v>118063.7516</v>
      </c>
      <c r="E1101" s="50">
        <v>1291.26612273919</v>
      </c>
      <c r="F1101" s="50">
        <v>91.432547885287306</v>
      </c>
      <c r="G1101" s="50">
        <v>379688.88984999998</v>
      </c>
      <c r="H1101" s="50">
        <v>6259.6338357142904</v>
      </c>
      <c r="I1101" s="50">
        <v>60.656725267808497</v>
      </c>
      <c r="J1101" s="50">
        <v>497752.64145</v>
      </c>
      <c r="K1101" s="50">
        <v>7550.8999584534704</v>
      </c>
      <c r="L1101" s="50">
        <v>65.919644570678003</v>
      </c>
    </row>
    <row r="1102" spans="1:12" ht="13.5" customHeight="1">
      <c r="A1102" s="38" t="s">
        <v>123</v>
      </c>
      <c r="B1102" s="49" t="s">
        <v>8331</v>
      </c>
      <c r="C1102" s="38">
        <v>25</v>
      </c>
      <c r="D1102" s="50">
        <v>167223.50690000001</v>
      </c>
      <c r="E1102" s="50">
        <v>4683.5685620130398</v>
      </c>
      <c r="F1102" s="50">
        <v>35.704293571422802</v>
      </c>
      <c r="G1102" s="50">
        <v>318203.94665</v>
      </c>
      <c r="H1102" s="50">
        <v>7163.2468857142903</v>
      </c>
      <c r="I1102" s="50">
        <v>44.421747808887702</v>
      </c>
      <c r="J1102" s="50">
        <v>485427.45354999998</v>
      </c>
      <c r="K1102" s="50">
        <v>11846.8154477273</v>
      </c>
      <c r="L1102" s="50">
        <v>40.975353730451097</v>
      </c>
    </row>
    <row r="1103" spans="1:12" ht="13.5" customHeight="1">
      <c r="A1103" s="38" t="s">
        <v>123</v>
      </c>
      <c r="B1103" s="49" t="s">
        <v>8331</v>
      </c>
      <c r="C1103" s="38">
        <v>26</v>
      </c>
      <c r="D1103" s="50">
        <v>43133.73055</v>
      </c>
      <c r="E1103" s="50">
        <v>528.76423571428597</v>
      </c>
      <c r="F1103" s="50">
        <v>81.574599106031499</v>
      </c>
      <c r="G1103" s="50">
        <v>93329.529949999996</v>
      </c>
      <c r="H1103" s="50">
        <v>3661.9618642857099</v>
      </c>
      <c r="I1103" s="50">
        <v>25.486210236163799</v>
      </c>
      <c r="J1103" s="50">
        <v>136463.2605</v>
      </c>
      <c r="K1103" s="50">
        <v>4190.7260999999999</v>
      </c>
      <c r="L1103" s="50">
        <v>32.563154270569001</v>
      </c>
    </row>
    <row r="1104" spans="1:12" ht="13.5" customHeight="1">
      <c r="A1104" s="38" t="s">
        <v>123</v>
      </c>
      <c r="B1104" s="49" t="s">
        <v>8331</v>
      </c>
      <c r="C1104" s="38">
        <v>27</v>
      </c>
      <c r="D1104" s="50">
        <v>23482.194732299999</v>
      </c>
      <c r="E1104" s="50">
        <v>284.32970714791998</v>
      </c>
      <c r="F1104" s="50">
        <v>82.587904612033995</v>
      </c>
      <c r="G1104" s="50">
        <v>136338.17357290001</v>
      </c>
      <c r="H1104" s="50">
        <v>10803.536262593099</v>
      </c>
      <c r="I1104" s="50">
        <v>12.619772846504601</v>
      </c>
      <c r="J1104" s="50">
        <v>159820.36830520001</v>
      </c>
      <c r="K1104" s="50">
        <v>11087.865969741</v>
      </c>
      <c r="L1104" s="50">
        <v>14.413988114697</v>
      </c>
    </row>
    <row r="1105" spans="1:12" ht="13.5" customHeight="1">
      <c r="A1105" s="38" t="s">
        <v>123</v>
      </c>
      <c r="B1105" s="49" t="s">
        <v>8331</v>
      </c>
      <c r="C1105" s="38">
        <v>29</v>
      </c>
      <c r="D1105" s="50">
        <v>506159.98255000002</v>
      </c>
      <c r="E1105" s="50">
        <v>9581.2144142857105</v>
      </c>
      <c r="F1105" s="50">
        <v>52.828374427703999</v>
      </c>
      <c r="G1105" s="50">
        <v>890628.60049999994</v>
      </c>
      <c r="H1105" s="50">
        <v>16039.888513714301</v>
      </c>
      <c r="I1105" s="50">
        <v>55.5258597800416</v>
      </c>
      <c r="J1105" s="50">
        <v>1396788.58305</v>
      </c>
      <c r="K1105" s="50">
        <v>25621.102928</v>
      </c>
      <c r="L1105" s="50">
        <v>54.517113762636697</v>
      </c>
    </row>
    <row r="1106" spans="1:12" ht="13.5" customHeight="1">
      <c r="A1106" s="38" t="s">
        <v>122</v>
      </c>
      <c r="B1106" s="49" t="s">
        <v>209</v>
      </c>
      <c r="C1106" s="38">
        <v>12</v>
      </c>
      <c r="D1106" s="50">
        <v>249975.42689999999</v>
      </c>
      <c r="E1106" s="50">
        <v>1803.07534831576</v>
      </c>
      <c r="F1106" s="50">
        <v>138.63836979053599</v>
      </c>
      <c r="G1106" s="50">
        <v>56139.568950000001</v>
      </c>
      <c r="H1106" s="50">
        <v>301.46036428571398</v>
      </c>
      <c r="I1106" s="50">
        <v>186.22537355124001</v>
      </c>
      <c r="J1106" s="50">
        <v>306114.99585000001</v>
      </c>
      <c r="K1106" s="50">
        <v>2104.5357126014801</v>
      </c>
      <c r="L1106" s="50">
        <v>145.45488300201001</v>
      </c>
    </row>
    <row r="1107" spans="1:12" ht="13.5" customHeight="1">
      <c r="A1107" s="38" t="s">
        <v>122</v>
      </c>
      <c r="B1107" s="49" t="s">
        <v>209</v>
      </c>
      <c r="C1107" s="38">
        <v>13</v>
      </c>
      <c r="D1107" s="50">
        <v>16737.3868</v>
      </c>
      <c r="E1107" s="50">
        <v>56.7270857142857</v>
      </c>
      <c r="F1107" s="50">
        <v>295.05106051631702</v>
      </c>
      <c r="G1107" s="50">
        <v>12990.058349999999</v>
      </c>
      <c r="H1107" s="50">
        <v>38.240900000000003</v>
      </c>
      <c r="I1107" s="50">
        <v>339.69018380843499</v>
      </c>
      <c r="J1107" s="50">
        <v>29727.44515</v>
      </c>
      <c r="K1107" s="50">
        <v>94.967985714285703</v>
      </c>
      <c r="L1107" s="50">
        <v>313.02596265899501</v>
      </c>
    </row>
    <row r="1108" spans="1:12" ht="13.5" customHeight="1">
      <c r="A1108" s="38" t="s">
        <v>122</v>
      </c>
      <c r="B1108" s="49" t="s">
        <v>209</v>
      </c>
      <c r="C1108" s="38">
        <v>14</v>
      </c>
      <c r="D1108" s="50">
        <v>45764.254650000003</v>
      </c>
      <c r="E1108" s="50">
        <v>130.699414285714</v>
      </c>
      <c r="F1108" s="50">
        <v>350.14888857847097</v>
      </c>
      <c r="G1108" s="50">
        <v>10448.51095</v>
      </c>
      <c r="H1108" s="50">
        <v>57.537978571428603</v>
      </c>
      <c r="I1108" s="50">
        <v>181.59329210756101</v>
      </c>
      <c r="J1108" s="50">
        <v>56212.765599999999</v>
      </c>
      <c r="K1108" s="50">
        <v>188.23739285714299</v>
      </c>
      <c r="L1108" s="50">
        <v>298.62698769240302</v>
      </c>
    </row>
    <row r="1109" spans="1:12" ht="13.5" customHeight="1">
      <c r="A1109" s="38" t="s">
        <v>122</v>
      </c>
      <c r="B1109" s="49" t="s">
        <v>209</v>
      </c>
      <c r="C1109" s="38">
        <v>15</v>
      </c>
      <c r="D1109" s="50">
        <v>64209.187899999997</v>
      </c>
      <c r="E1109" s="50">
        <v>172.02251428571401</v>
      </c>
      <c r="F1109" s="50">
        <v>373.26037330993898</v>
      </c>
      <c r="G1109" s="50">
        <v>205.1</v>
      </c>
      <c r="H1109" s="50"/>
      <c r="I1109" s="50"/>
      <c r="J1109" s="50">
        <v>64414.287900000003</v>
      </c>
      <c r="K1109" s="50">
        <v>172.02251428571401</v>
      </c>
      <c r="L1109" s="50">
        <v>374.452659103759</v>
      </c>
    </row>
    <row r="1110" spans="1:12" ht="13.5" customHeight="1">
      <c r="A1110" s="38" t="s">
        <v>122</v>
      </c>
      <c r="B1110" s="49" t="s">
        <v>209</v>
      </c>
      <c r="C1110" s="38">
        <v>16</v>
      </c>
      <c r="D1110" s="50">
        <v>113905.55835000001</v>
      </c>
      <c r="E1110" s="50">
        <v>360.76156428571397</v>
      </c>
      <c r="F1110" s="50">
        <v>315.73640217334702</v>
      </c>
      <c r="G1110" s="50">
        <v>36831.938049999997</v>
      </c>
      <c r="H1110" s="50">
        <v>286.36175714285702</v>
      </c>
      <c r="I1110" s="50">
        <v>128.62031025890701</v>
      </c>
      <c r="J1110" s="50">
        <v>150737.4964</v>
      </c>
      <c r="K1110" s="50">
        <v>647.12332142857099</v>
      </c>
      <c r="L1110" s="50">
        <v>232.93473038065801</v>
      </c>
    </row>
    <row r="1111" spans="1:12" ht="13.5" customHeight="1">
      <c r="A1111" s="38" t="s">
        <v>122</v>
      </c>
      <c r="B1111" s="49" t="s">
        <v>209</v>
      </c>
      <c r="C1111" s="38">
        <v>17</v>
      </c>
      <c r="D1111" s="50">
        <v>285951.33990000002</v>
      </c>
      <c r="E1111" s="50">
        <v>1222.5389500000001</v>
      </c>
      <c r="F1111" s="50">
        <v>233.89957424260399</v>
      </c>
      <c r="G1111" s="50">
        <v>34297.904750000002</v>
      </c>
      <c r="H1111" s="50">
        <v>264.632628571429</v>
      </c>
      <c r="I1111" s="50">
        <v>129.60572902574799</v>
      </c>
      <c r="J1111" s="50">
        <v>320249.24465000001</v>
      </c>
      <c r="K1111" s="50">
        <v>1487.17157857143</v>
      </c>
      <c r="L1111" s="50">
        <v>215.341154487117</v>
      </c>
    </row>
    <row r="1112" spans="1:12" ht="13.5" customHeight="1">
      <c r="A1112" s="38" t="s">
        <v>122</v>
      </c>
      <c r="B1112" s="49" t="s">
        <v>209</v>
      </c>
      <c r="C1112" s="38">
        <v>18</v>
      </c>
      <c r="D1112" s="50">
        <v>45810.28155</v>
      </c>
      <c r="E1112" s="50">
        <v>82.986828571428603</v>
      </c>
      <c r="F1112" s="50">
        <v>552.01870391480395</v>
      </c>
      <c r="G1112" s="50">
        <v>123.932</v>
      </c>
      <c r="H1112" s="50"/>
      <c r="I1112" s="50"/>
      <c r="J1112" s="50">
        <v>45934.21355</v>
      </c>
      <c r="K1112" s="50">
        <v>82.986828571428603</v>
      </c>
      <c r="L1112" s="50">
        <v>553.51209753079604</v>
      </c>
    </row>
    <row r="1113" spans="1:12" ht="13.5" customHeight="1">
      <c r="A1113" s="38" t="s">
        <v>122</v>
      </c>
      <c r="B1113" s="49" t="s">
        <v>209</v>
      </c>
      <c r="C1113" s="38">
        <v>19</v>
      </c>
      <c r="D1113" s="50">
        <v>33916.960249999996</v>
      </c>
      <c r="E1113" s="50">
        <v>215.8664</v>
      </c>
      <c r="F1113" s="50">
        <v>157.120145840205</v>
      </c>
      <c r="G1113" s="50">
        <v>19028.117600000001</v>
      </c>
      <c r="H1113" s="50">
        <v>146.965307142857</v>
      </c>
      <c r="I1113" s="50">
        <v>129.47353337957401</v>
      </c>
      <c r="J1113" s="50">
        <v>52945.077850000001</v>
      </c>
      <c r="K1113" s="50">
        <v>362.831707142857</v>
      </c>
      <c r="L1113" s="50">
        <v>145.92186076272</v>
      </c>
    </row>
    <row r="1114" spans="1:12" ht="13.5" customHeight="1">
      <c r="A1114" s="38" t="s">
        <v>122</v>
      </c>
      <c r="B1114" s="49" t="s">
        <v>209</v>
      </c>
      <c r="C1114" s="38">
        <v>21</v>
      </c>
      <c r="D1114" s="50">
        <v>35909.436900000001</v>
      </c>
      <c r="E1114" s="50">
        <v>344.170542857143</v>
      </c>
      <c r="F1114" s="50">
        <v>104.33617183474399</v>
      </c>
      <c r="G1114" s="50">
        <v>182975.9559</v>
      </c>
      <c r="H1114" s="50">
        <v>8307.6139357142893</v>
      </c>
      <c r="I1114" s="50">
        <v>22.025091357867499</v>
      </c>
      <c r="J1114" s="50">
        <v>218885.3928</v>
      </c>
      <c r="K1114" s="50">
        <v>8651.7844785714296</v>
      </c>
      <c r="L1114" s="50">
        <v>25.299450459281701</v>
      </c>
    </row>
    <row r="1115" spans="1:12" ht="13.5" customHeight="1">
      <c r="A1115" s="38" t="s">
        <v>122</v>
      </c>
      <c r="B1115" s="49" t="s">
        <v>209</v>
      </c>
      <c r="C1115" s="38">
        <v>22</v>
      </c>
      <c r="D1115" s="50">
        <v>291361.14564439998</v>
      </c>
      <c r="E1115" s="50">
        <v>477.30169999999998</v>
      </c>
      <c r="F1115" s="50">
        <v>610.43391558085796</v>
      </c>
      <c r="G1115" s="50">
        <v>577407.69894999999</v>
      </c>
      <c r="H1115" s="50">
        <v>8196.3191873524302</v>
      </c>
      <c r="I1115" s="50">
        <v>70.447195350930897</v>
      </c>
      <c r="J1115" s="50">
        <v>868768.84459440003</v>
      </c>
      <c r="K1115" s="50">
        <v>8673.6208873524301</v>
      </c>
      <c r="L1115" s="50">
        <v>100.16218784258901</v>
      </c>
    </row>
    <row r="1116" spans="1:12" ht="13.5" customHeight="1">
      <c r="A1116" s="38" t="s">
        <v>122</v>
      </c>
      <c r="B1116" s="49" t="s">
        <v>209</v>
      </c>
      <c r="C1116" s="38">
        <v>23</v>
      </c>
      <c r="D1116" s="50">
        <v>167214.73214974999</v>
      </c>
      <c r="E1116" s="50">
        <v>2468.7246297923398</v>
      </c>
      <c r="F1116" s="50">
        <v>67.733245794941396</v>
      </c>
      <c r="G1116" s="50">
        <v>486118.27014104999</v>
      </c>
      <c r="H1116" s="50">
        <v>6789.3488028071397</v>
      </c>
      <c r="I1116" s="50">
        <v>71.600131950807807</v>
      </c>
      <c r="J1116" s="50">
        <v>653333.00229079998</v>
      </c>
      <c r="K1116" s="50">
        <v>9258.0734325994799</v>
      </c>
      <c r="L1116" s="50">
        <v>70.569001968626395</v>
      </c>
    </row>
    <row r="1117" spans="1:12" ht="13.5" customHeight="1">
      <c r="A1117" s="38" t="s">
        <v>122</v>
      </c>
      <c r="B1117" s="49" t="s">
        <v>209</v>
      </c>
      <c r="C1117" s="38">
        <v>24</v>
      </c>
      <c r="D1117" s="50">
        <v>72497.898199999996</v>
      </c>
      <c r="E1117" s="50">
        <v>559.11865714285705</v>
      </c>
      <c r="F1117" s="50">
        <v>129.66460209085199</v>
      </c>
      <c r="G1117" s="50">
        <v>123267.67230000001</v>
      </c>
      <c r="H1117" s="50">
        <v>1909.4354714285701</v>
      </c>
      <c r="I1117" s="50">
        <v>64.557129132924103</v>
      </c>
      <c r="J1117" s="50">
        <v>195765.5705</v>
      </c>
      <c r="K1117" s="50">
        <v>2468.5541285714298</v>
      </c>
      <c r="L1117" s="50">
        <v>79.303738262887904</v>
      </c>
    </row>
    <row r="1118" spans="1:12" ht="13.5" customHeight="1">
      <c r="A1118" s="38" t="s">
        <v>122</v>
      </c>
      <c r="B1118" s="49" t="s">
        <v>209</v>
      </c>
      <c r="C1118" s="38">
        <v>25</v>
      </c>
      <c r="D1118" s="50">
        <v>116056.79889999999</v>
      </c>
      <c r="E1118" s="50">
        <v>2750.3451785714301</v>
      </c>
      <c r="F1118" s="50">
        <v>42.197175759692001</v>
      </c>
      <c r="G1118" s="50">
        <v>331451.25634999998</v>
      </c>
      <c r="H1118" s="50">
        <v>9667.8684285714298</v>
      </c>
      <c r="I1118" s="50">
        <v>34.283798833097798</v>
      </c>
      <c r="J1118" s="50">
        <v>447508.05524999998</v>
      </c>
      <c r="K1118" s="50">
        <v>12418.213607142899</v>
      </c>
      <c r="L1118" s="50">
        <v>36.036427573817598</v>
      </c>
    </row>
    <row r="1119" spans="1:12" ht="13.5" customHeight="1">
      <c r="A1119" s="38" t="s">
        <v>122</v>
      </c>
      <c r="B1119" s="49" t="s">
        <v>209</v>
      </c>
      <c r="C1119" s="38">
        <v>26</v>
      </c>
      <c r="D1119" s="50">
        <v>36334.293149999998</v>
      </c>
      <c r="E1119" s="50">
        <v>314.83909999999997</v>
      </c>
      <c r="F1119" s="50">
        <v>115.40591098754901</v>
      </c>
      <c r="G1119" s="50">
        <v>90226.561100000006</v>
      </c>
      <c r="H1119" s="50">
        <v>2079.9641142857099</v>
      </c>
      <c r="I1119" s="50">
        <v>43.378902780245802</v>
      </c>
      <c r="J1119" s="50">
        <v>126560.85425</v>
      </c>
      <c r="K1119" s="50">
        <v>2394.8032142857101</v>
      </c>
      <c r="L1119" s="50">
        <v>52.848122758073302</v>
      </c>
    </row>
    <row r="1120" spans="1:12" ht="13.5" customHeight="1">
      <c r="A1120" s="38" t="s">
        <v>122</v>
      </c>
      <c r="B1120" s="49" t="s">
        <v>209</v>
      </c>
      <c r="C1120" s="38">
        <v>27</v>
      </c>
      <c r="D1120" s="50">
        <v>33393.045143199997</v>
      </c>
      <c r="E1120" s="50">
        <v>1028.29661014318</v>
      </c>
      <c r="F1120" s="50">
        <v>32.474137144680803</v>
      </c>
      <c r="G1120" s="50">
        <v>67140.021876500003</v>
      </c>
      <c r="H1120" s="50">
        <v>3041.58746471722</v>
      </c>
      <c r="I1120" s="50">
        <v>22.074006634802501</v>
      </c>
      <c r="J1120" s="50">
        <v>100533.0670197</v>
      </c>
      <c r="K1120" s="50">
        <v>4069.8840748603998</v>
      </c>
      <c r="L1120" s="50">
        <v>24.701702842272802</v>
      </c>
    </row>
    <row r="1121" spans="1:12" ht="13.5" customHeight="1">
      <c r="A1121" s="38" t="s">
        <v>122</v>
      </c>
      <c r="B1121" s="49" t="s">
        <v>209</v>
      </c>
      <c r="C1121" s="38">
        <v>29</v>
      </c>
      <c r="D1121" s="50">
        <v>283320.72885000001</v>
      </c>
      <c r="E1121" s="50">
        <v>4007.8577071428599</v>
      </c>
      <c r="F1121" s="50">
        <v>70.691314301169399</v>
      </c>
      <c r="G1121" s="50">
        <v>602677.82585000002</v>
      </c>
      <c r="H1121" s="50">
        <v>11081.192057447101</v>
      </c>
      <c r="I1121" s="50">
        <v>54.387454231061</v>
      </c>
      <c r="J1121" s="50">
        <v>885998.55469999998</v>
      </c>
      <c r="K1121" s="50">
        <v>15089.049764589899</v>
      </c>
      <c r="L1121" s="50">
        <v>58.7179821475046</v>
      </c>
    </row>
    <row r="1122" spans="1:12" ht="13.5" customHeight="1">
      <c r="A1122" s="38" t="s">
        <v>121</v>
      </c>
      <c r="B1122" s="49" t="s">
        <v>162</v>
      </c>
      <c r="C1122" s="38">
        <v>12</v>
      </c>
      <c r="D1122" s="50">
        <v>49312.206599999998</v>
      </c>
      <c r="E1122" s="50">
        <v>480.51249852990702</v>
      </c>
      <c r="F1122" s="50">
        <v>102.62419135998999</v>
      </c>
      <c r="G1122" s="50">
        <v>15839.840550000001</v>
      </c>
      <c r="H1122" s="50">
        <v>272.52447857142897</v>
      </c>
      <c r="I1122" s="50">
        <v>58.1226340952282</v>
      </c>
      <c r="J1122" s="50">
        <v>65152.047149999999</v>
      </c>
      <c r="K1122" s="50">
        <v>753.03697710133497</v>
      </c>
      <c r="L1122" s="50">
        <v>86.519054350809895</v>
      </c>
    </row>
    <row r="1123" spans="1:12" ht="13.5" customHeight="1">
      <c r="A1123" s="38" t="s">
        <v>121</v>
      </c>
      <c r="B1123" s="49" t="s">
        <v>162</v>
      </c>
      <c r="C1123" s="38">
        <v>13</v>
      </c>
      <c r="D1123" s="50">
        <v>0</v>
      </c>
      <c r="E1123" s="50"/>
      <c r="F1123" s="50"/>
      <c r="G1123" s="50">
        <v>0</v>
      </c>
      <c r="H1123" s="50"/>
      <c r="I1123" s="50"/>
      <c r="J1123" s="50">
        <v>0</v>
      </c>
      <c r="K1123" s="50"/>
      <c r="L1123" s="50"/>
    </row>
    <row r="1124" spans="1:12" ht="13.5" customHeight="1">
      <c r="A1124" s="38" t="s">
        <v>121</v>
      </c>
      <c r="B1124" s="49" t="s">
        <v>162</v>
      </c>
      <c r="C1124" s="38">
        <v>14</v>
      </c>
      <c r="D1124" s="50">
        <v>1440.0532499999999</v>
      </c>
      <c r="E1124" s="50"/>
      <c r="F1124" s="50"/>
      <c r="G1124" s="50">
        <v>1763.98425</v>
      </c>
      <c r="H1124" s="50">
        <v>25.4563428571429</v>
      </c>
      <c r="I1124" s="50">
        <v>69.294488210628401</v>
      </c>
      <c r="J1124" s="50">
        <v>3204.0374999999999</v>
      </c>
      <c r="K1124" s="50">
        <v>25.4563428571429</v>
      </c>
      <c r="L1124" s="50">
        <v>125.864014245117</v>
      </c>
    </row>
    <row r="1125" spans="1:12" ht="13.5" customHeight="1">
      <c r="A1125" s="38" t="s">
        <v>121</v>
      </c>
      <c r="B1125" s="49" t="s">
        <v>162</v>
      </c>
      <c r="C1125" s="38">
        <v>15</v>
      </c>
      <c r="D1125" s="50">
        <v>8902.2303499999998</v>
      </c>
      <c r="E1125" s="50">
        <v>27.939671428571401</v>
      </c>
      <c r="F1125" s="50">
        <v>318.62330137842901</v>
      </c>
      <c r="G1125" s="50">
        <v>164.08</v>
      </c>
      <c r="H1125" s="50"/>
      <c r="I1125" s="50"/>
      <c r="J1125" s="50">
        <v>9066.3103499999997</v>
      </c>
      <c r="K1125" s="50">
        <v>27.939671428571401</v>
      </c>
      <c r="L1125" s="50">
        <v>324.49595454900998</v>
      </c>
    </row>
    <row r="1126" spans="1:12" ht="13.5" customHeight="1">
      <c r="A1126" s="38" t="s">
        <v>121</v>
      </c>
      <c r="B1126" s="49" t="s">
        <v>162</v>
      </c>
      <c r="C1126" s="38">
        <v>16</v>
      </c>
      <c r="D1126" s="50">
        <v>7454.7049999999999</v>
      </c>
      <c r="E1126" s="50">
        <v>14.5297571428571</v>
      </c>
      <c r="F1126" s="50">
        <v>513.06466630550301</v>
      </c>
      <c r="G1126" s="50">
        <v>549.10450000000003</v>
      </c>
      <c r="H1126" s="50"/>
      <c r="I1126" s="50"/>
      <c r="J1126" s="50">
        <v>8003.8095000000003</v>
      </c>
      <c r="K1126" s="50">
        <v>14.5297571428571</v>
      </c>
      <c r="L1126" s="50">
        <v>550.85638536874603</v>
      </c>
    </row>
    <row r="1127" spans="1:12" ht="13.5" customHeight="1">
      <c r="A1127" s="38" t="s">
        <v>121</v>
      </c>
      <c r="B1127" s="49" t="s">
        <v>162</v>
      </c>
      <c r="C1127" s="38">
        <v>17</v>
      </c>
      <c r="D1127" s="50">
        <v>113376.7013</v>
      </c>
      <c r="E1127" s="50">
        <v>647.0915</v>
      </c>
      <c r="F1127" s="50">
        <v>175.20969028336799</v>
      </c>
      <c r="G1127" s="50">
        <v>3405.6282500000002</v>
      </c>
      <c r="H1127" s="50">
        <v>112.243735714286</v>
      </c>
      <c r="I1127" s="50">
        <v>30.341365852870101</v>
      </c>
      <c r="J1127" s="50">
        <v>116782.32954999999</v>
      </c>
      <c r="K1127" s="50">
        <v>759.335235714286</v>
      </c>
      <c r="L1127" s="50">
        <v>153.795483282356</v>
      </c>
    </row>
    <row r="1128" spans="1:12" ht="13.5" customHeight="1">
      <c r="A1128" s="38" t="s">
        <v>121</v>
      </c>
      <c r="B1128" s="49" t="s">
        <v>162</v>
      </c>
      <c r="C1128" s="38">
        <v>18</v>
      </c>
      <c r="D1128" s="50">
        <v>11897.009599999999</v>
      </c>
      <c r="E1128" s="50">
        <v>59.637092857142903</v>
      </c>
      <c r="F1128" s="50">
        <v>199.49009970185099</v>
      </c>
      <c r="G1128" s="50">
        <v>0</v>
      </c>
      <c r="H1128" s="50"/>
      <c r="I1128" s="50"/>
      <c r="J1128" s="50">
        <v>11897.009599999999</v>
      </c>
      <c r="K1128" s="50">
        <v>59.637092857142903</v>
      </c>
      <c r="L1128" s="50">
        <v>199.49009970185099</v>
      </c>
    </row>
    <row r="1129" spans="1:12" ht="13.5" customHeight="1">
      <c r="A1129" s="38" t="s">
        <v>121</v>
      </c>
      <c r="B1129" s="49" t="s">
        <v>162</v>
      </c>
      <c r="C1129" s="38">
        <v>19</v>
      </c>
      <c r="D1129" s="50">
        <v>7708.8864999999996</v>
      </c>
      <c r="E1129" s="50">
        <v>70.329064285714296</v>
      </c>
      <c r="F1129" s="50">
        <v>109.61167446622601</v>
      </c>
      <c r="G1129" s="50">
        <v>4028.3451500000001</v>
      </c>
      <c r="H1129" s="50">
        <v>89.679092857142905</v>
      </c>
      <c r="I1129" s="50">
        <v>44.919557297675603</v>
      </c>
      <c r="J1129" s="50">
        <v>11737.23165</v>
      </c>
      <c r="K1129" s="50">
        <v>160.00815714285699</v>
      </c>
      <c r="L1129" s="50">
        <v>73.353958070530496</v>
      </c>
    </row>
    <row r="1130" spans="1:12" ht="13.5" customHeight="1">
      <c r="A1130" s="38" t="s">
        <v>121</v>
      </c>
      <c r="B1130" s="49" t="s">
        <v>162</v>
      </c>
      <c r="C1130" s="38">
        <v>21</v>
      </c>
      <c r="D1130" s="50">
        <v>8104.4647999999997</v>
      </c>
      <c r="E1130" s="50">
        <v>113.773628571429</v>
      </c>
      <c r="F1130" s="50">
        <v>71.233245364165498</v>
      </c>
      <c r="G1130" s="50">
        <v>98581.296050000004</v>
      </c>
      <c r="H1130" s="50">
        <v>7197.2541142857099</v>
      </c>
      <c r="I1130" s="50">
        <v>13.6970703666455</v>
      </c>
      <c r="J1130" s="50">
        <v>106685.76085000001</v>
      </c>
      <c r="K1130" s="50">
        <v>7311.0277428571399</v>
      </c>
      <c r="L1130" s="50">
        <v>14.5924437168539</v>
      </c>
    </row>
    <row r="1131" spans="1:12" ht="13.5" customHeight="1">
      <c r="A1131" s="38" t="s">
        <v>121</v>
      </c>
      <c r="B1131" s="49" t="s">
        <v>162</v>
      </c>
      <c r="C1131" s="38">
        <v>22</v>
      </c>
      <c r="D1131" s="50">
        <v>67571.073449999996</v>
      </c>
      <c r="E1131" s="50">
        <v>140.56525714285701</v>
      </c>
      <c r="F1131" s="50">
        <v>480.709634965681</v>
      </c>
      <c r="G1131" s="50">
        <v>272959.00305</v>
      </c>
      <c r="H1131" s="50">
        <v>1910.7506857142901</v>
      </c>
      <c r="I1131" s="50">
        <v>142.85432688355201</v>
      </c>
      <c r="J1131" s="50">
        <v>340530.07650000002</v>
      </c>
      <c r="K1131" s="50">
        <v>2051.3159428571398</v>
      </c>
      <c r="L1131" s="50">
        <v>166.00566952436299</v>
      </c>
    </row>
    <row r="1132" spans="1:12" ht="13.5" customHeight="1">
      <c r="A1132" s="38" t="s">
        <v>121</v>
      </c>
      <c r="B1132" s="49" t="s">
        <v>162</v>
      </c>
      <c r="C1132" s="38">
        <v>23</v>
      </c>
      <c r="D1132" s="50">
        <v>43044.301766800003</v>
      </c>
      <c r="E1132" s="50">
        <v>732.167538578522</v>
      </c>
      <c r="F1132" s="50">
        <v>58.7902351562444</v>
      </c>
      <c r="G1132" s="50">
        <v>228452.48609600001</v>
      </c>
      <c r="H1132" s="50">
        <v>2801.2599325961701</v>
      </c>
      <c r="I1132" s="50">
        <v>81.5534765045076</v>
      </c>
      <c r="J1132" s="50">
        <v>271496.7878628</v>
      </c>
      <c r="K1132" s="50">
        <v>3533.4274711746898</v>
      </c>
      <c r="L1132" s="50">
        <v>76.8366664032702</v>
      </c>
    </row>
    <row r="1133" spans="1:12" ht="13.5" customHeight="1">
      <c r="A1133" s="38" t="s">
        <v>121</v>
      </c>
      <c r="B1133" s="49" t="s">
        <v>162</v>
      </c>
      <c r="C1133" s="38">
        <v>24</v>
      </c>
      <c r="D1133" s="50">
        <v>30075.151549999999</v>
      </c>
      <c r="E1133" s="50">
        <v>260.59471428571402</v>
      </c>
      <c r="F1133" s="50">
        <v>115.409676026759</v>
      </c>
      <c r="G1133" s="50">
        <v>179255.42610000001</v>
      </c>
      <c r="H1133" s="50">
        <v>1740.36321428571</v>
      </c>
      <c r="I1133" s="50">
        <v>102.998859449905</v>
      </c>
      <c r="J1133" s="50">
        <v>209330.57764999999</v>
      </c>
      <c r="K1133" s="50">
        <v>2000.9579285714301</v>
      </c>
      <c r="L1133" s="50">
        <v>104.615181889132</v>
      </c>
    </row>
    <row r="1134" spans="1:12" ht="13.5" customHeight="1">
      <c r="A1134" s="38" t="s">
        <v>121</v>
      </c>
      <c r="B1134" s="49" t="s">
        <v>162</v>
      </c>
      <c r="C1134" s="38">
        <v>25</v>
      </c>
      <c r="D1134" s="50">
        <v>21174.1109</v>
      </c>
      <c r="E1134" s="50">
        <v>1077.51721428571</v>
      </c>
      <c r="F1134" s="50">
        <v>19.650833062594099</v>
      </c>
      <c r="G1134" s="50">
        <v>73019.403300000005</v>
      </c>
      <c r="H1134" s="50">
        <v>3623.6692071428602</v>
      </c>
      <c r="I1134" s="50">
        <v>20.1506812917875</v>
      </c>
      <c r="J1134" s="50">
        <v>94193.514200000005</v>
      </c>
      <c r="K1134" s="50">
        <v>4701.1864214285697</v>
      </c>
      <c r="L1134" s="50">
        <v>20.036115515576</v>
      </c>
    </row>
    <row r="1135" spans="1:12" ht="13.5" customHeight="1">
      <c r="A1135" s="38" t="s">
        <v>121</v>
      </c>
      <c r="B1135" s="49" t="s">
        <v>162</v>
      </c>
      <c r="C1135" s="38">
        <v>26</v>
      </c>
      <c r="D1135" s="50">
        <v>30546.642950000001</v>
      </c>
      <c r="E1135" s="50">
        <v>219.71113011363599</v>
      </c>
      <c r="F1135" s="50">
        <v>139.030930905508</v>
      </c>
      <c r="G1135" s="50">
        <v>58735.440049999997</v>
      </c>
      <c r="H1135" s="50">
        <v>1372.68125714286</v>
      </c>
      <c r="I1135" s="50">
        <v>42.7888409959453</v>
      </c>
      <c r="J1135" s="50">
        <v>89282.082999999999</v>
      </c>
      <c r="K1135" s="50">
        <v>1592.3923872564901</v>
      </c>
      <c r="L1135" s="50">
        <v>56.067891126899099</v>
      </c>
    </row>
    <row r="1136" spans="1:12" ht="13.5" customHeight="1">
      <c r="A1136" s="38" t="s">
        <v>121</v>
      </c>
      <c r="B1136" s="49" t="s">
        <v>162</v>
      </c>
      <c r="C1136" s="38">
        <v>27</v>
      </c>
      <c r="D1136" s="50">
        <v>4704.3921499999997</v>
      </c>
      <c r="E1136" s="50">
        <v>47.278535714285702</v>
      </c>
      <c r="F1136" s="50">
        <v>99.503761673788802</v>
      </c>
      <c r="G1136" s="50">
        <v>47467.047608399997</v>
      </c>
      <c r="H1136" s="50">
        <v>2120.0050097809899</v>
      </c>
      <c r="I1136" s="50">
        <v>22.3900638863601</v>
      </c>
      <c r="J1136" s="50">
        <v>52171.439758400003</v>
      </c>
      <c r="K1136" s="50">
        <v>2167.2835454952801</v>
      </c>
      <c r="L1136" s="50">
        <v>24.072272346107599</v>
      </c>
    </row>
    <row r="1137" spans="1:12" ht="13.5" customHeight="1">
      <c r="A1137" s="38" t="s">
        <v>121</v>
      </c>
      <c r="B1137" s="49" t="s">
        <v>162</v>
      </c>
      <c r="C1137" s="38">
        <v>29</v>
      </c>
      <c r="D1137" s="50">
        <v>159069.84534999999</v>
      </c>
      <c r="E1137" s="50">
        <v>1301.2445913265301</v>
      </c>
      <c r="F1137" s="50">
        <v>122.244385421682</v>
      </c>
      <c r="G1137" s="50">
        <v>440990.32274999999</v>
      </c>
      <c r="H1137" s="50">
        <v>4592.3814367346904</v>
      </c>
      <c r="I1137" s="50">
        <v>96.026501462290497</v>
      </c>
      <c r="J1137" s="50">
        <v>600060.16810000001</v>
      </c>
      <c r="K1137" s="50">
        <v>5893.6260280612196</v>
      </c>
      <c r="L1137" s="50">
        <v>101.815107582826</v>
      </c>
    </row>
    <row r="1138" spans="1:12" ht="13.5" customHeight="1">
      <c r="A1138" s="38" t="s">
        <v>121</v>
      </c>
      <c r="B1138" s="49" t="s">
        <v>205</v>
      </c>
      <c r="C1138" s="38">
        <v>12</v>
      </c>
      <c r="D1138" s="50">
        <v>60870.203450000001</v>
      </c>
      <c r="E1138" s="50">
        <v>395.97454019189797</v>
      </c>
      <c r="F1138" s="50">
        <v>153.722518171247</v>
      </c>
      <c r="G1138" s="50">
        <v>17344.006700000002</v>
      </c>
      <c r="H1138" s="50">
        <v>165.57086428571401</v>
      </c>
      <c r="I1138" s="50">
        <v>104.752770210045</v>
      </c>
      <c r="J1138" s="50">
        <v>78214.210149999999</v>
      </c>
      <c r="K1138" s="50">
        <v>561.54540447761201</v>
      </c>
      <c r="L1138" s="50">
        <v>139.283857594312</v>
      </c>
    </row>
    <row r="1139" spans="1:12" ht="13.5" customHeight="1">
      <c r="A1139" s="38" t="s">
        <v>121</v>
      </c>
      <c r="B1139" s="49" t="s">
        <v>205</v>
      </c>
      <c r="C1139" s="38">
        <v>13</v>
      </c>
      <c r="D1139" s="50">
        <v>0</v>
      </c>
      <c r="E1139" s="50"/>
      <c r="F1139" s="50"/>
      <c r="G1139" s="50">
        <v>0</v>
      </c>
      <c r="H1139" s="50"/>
      <c r="I1139" s="50"/>
      <c r="J1139" s="50">
        <v>0</v>
      </c>
      <c r="K1139" s="50"/>
      <c r="L1139" s="50"/>
    </row>
    <row r="1140" spans="1:12" ht="13.5" customHeight="1">
      <c r="A1140" s="38" t="s">
        <v>121</v>
      </c>
      <c r="B1140" s="49" t="s">
        <v>205</v>
      </c>
      <c r="C1140" s="38">
        <v>14</v>
      </c>
      <c r="D1140" s="50">
        <v>2045.9893500000001</v>
      </c>
      <c r="E1140" s="50">
        <v>2.48046428571429</v>
      </c>
      <c r="F1140" s="50">
        <v>824.84128547363002</v>
      </c>
      <c r="G1140" s="50">
        <v>1069.4777999999999</v>
      </c>
      <c r="H1140" s="50">
        <v>18.777257142857099</v>
      </c>
      <c r="I1140" s="50">
        <v>56.956018222652297</v>
      </c>
      <c r="J1140" s="50">
        <v>3115.4671499999999</v>
      </c>
      <c r="K1140" s="50">
        <v>21.257721428571401</v>
      </c>
      <c r="L1140" s="50">
        <v>146.55696568742599</v>
      </c>
    </row>
    <row r="1141" spans="1:12" ht="13.5" customHeight="1">
      <c r="A1141" s="38" t="s">
        <v>121</v>
      </c>
      <c r="B1141" s="49" t="s">
        <v>205</v>
      </c>
      <c r="C1141" s="38">
        <v>15</v>
      </c>
      <c r="D1141" s="50">
        <v>9326.3371000000006</v>
      </c>
      <c r="E1141" s="50">
        <v>51.067778571428597</v>
      </c>
      <c r="F1141" s="50">
        <v>182.62664562460299</v>
      </c>
      <c r="G1141" s="50">
        <v>5.1275000000000004</v>
      </c>
      <c r="H1141" s="50">
        <v>1.9045000000000001</v>
      </c>
      <c r="I1141" s="50">
        <v>2.6923076923076898</v>
      </c>
      <c r="J1141" s="50">
        <v>9331.4645999999993</v>
      </c>
      <c r="K1141" s="50">
        <v>52.972278571428603</v>
      </c>
      <c r="L1141" s="50">
        <v>176.15750826004799</v>
      </c>
    </row>
    <row r="1142" spans="1:12" ht="13.5" customHeight="1">
      <c r="A1142" s="38" t="s">
        <v>121</v>
      </c>
      <c r="B1142" s="49" t="s">
        <v>205</v>
      </c>
      <c r="C1142" s="38">
        <v>16</v>
      </c>
      <c r="D1142" s="50">
        <v>13083.083549999999</v>
      </c>
      <c r="E1142" s="50">
        <v>365.50991428571399</v>
      </c>
      <c r="F1142" s="50">
        <v>35.794059309081099</v>
      </c>
      <c r="G1142" s="50">
        <v>6379.7803999999996</v>
      </c>
      <c r="H1142" s="50">
        <v>80.817857142857093</v>
      </c>
      <c r="I1142" s="50">
        <v>78.9402320915639</v>
      </c>
      <c r="J1142" s="50">
        <v>19462.863949999999</v>
      </c>
      <c r="K1142" s="50">
        <v>446.327771428571</v>
      </c>
      <c r="L1142" s="50">
        <v>43.606661283264501</v>
      </c>
    </row>
    <row r="1143" spans="1:12" ht="13.5" customHeight="1">
      <c r="A1143" s="38" t="s">
        <v>121</v>
      </c>
      <c r="B1143" s="49" t="s">
        <v>205</v>
      </c>
      <c r="C1143" s="38">
        <v>17</v>
      </c>
      <c r="D1143" s="50">
        <v>90786.260899999994</v>
      </c>
      <c r="E1143" s="50">
        <v>296.13837857142897</v>
      </c>
      <c r="F1143" s="50">
        <v>306.56702227503501</v>
      </c>
      <c r="G1143" s="50">
        <v>3636.8483999999999</v>
      </c>
      <c r="H1143" s="50">
        <v>39.530407142857101</v>
      </c>
      <c r="I1143" s="50">
        <v>92.001288700542801</v>
      </c>
      <c r="J1143" s="50">
        <v>94423.109299999996</v>
      </c>
      <c r="K1143" s="50">
        <v>335.668785714286</v>
      </c>
      <c r="L1143" s="50">
        <v>281.29845049212003</v>
      </c>
    </row>
    <row r="1144" spans="1:12" ht="13.5" customHeight="1">
      <c r="A1144" s="38" t="s">
        <v>121</v>
      </c>
      <c r="B1144" s="49" t="s">
        <v>205</v>
      </c>
      <c r="C1144" s="38">
        <v>18</v>
      </c>
      <c r="D1144" s="50">
        <v>29860.461650000001</v>
      </c>
      <c r="E1144" s="50">
        <v>163.33707142857099</v>
      </c>
      <c r="F1144" s="50">
        <v>182.81496900143799</v>
      </c>
      <c r="G1144" s="50">
        <v>3346.2726499999999</v>
      </c>
      <c r="H1144" s="50">
        <v>51.324021428571399</v>
      </c>
      <c r="I1144" s="50">
        <v>65.198956684582299</v>
      </c>
      <c r="J1144" s="50">
        <v>33206.734299999996</v>
      </c>
      <c r="K1144" s="50">
        <v>214.66109285714299</v>
      </c>
      <c r="L1144" s="50">
        <v>154.69377267215901</v>
      </c>
    </row>
    <row r="1145" spans="1:12" ht="13.5" customHeight="1">
      <c r="A1145" s="38" t="s">
        <v>121</v>
      </c>
      <c r="B1145" s="49" t="s">
        <v>205</v>
      </c>
      <c r="C1145" s="38">
        <v>19</v>
      </c>
      <c r="D1145" s="50">
        <v>14538.322</v>
      </c>
      <c r="E1145" s="50">
        <v>96.093164285714295</v>
      </c>
      <c r="F1145" s="50">
        <v>151.29402916500001</v>
      </c>
      <c r="G1145" s="50">
        <v>7454.7684499999996</v>
      </c>
      <c r="H1145" s="50">
        <v>83.829435714285694</v>
      </c>
      <c r="I1145" s="50">
        <v>88.927813798102505</v>
      </c>
      <c r="J1145" s="50">
        <v>21993.09045</v>
      </c>
      <c r="K1145" s="50">
        <v>179.92259999999999</v>
      </c>
      <c r="L1145" s="50">
        <v>122.236397484252</v>
      </c>
    </row>
    <row r="1146" spans="1:12" ht="13.5" customHeight="1">
      <c r="A1146" s="38" t="s">
        <v>121</v>
      </c>
      <c r="B1146" s="49" t="s">
        <v>205</v>
      </c>
      <c r="C1146" s="38">
        <v>21</v>
      </c>
      <c r="D1146" s="50">
        <v>7091.7734</v>
      </c>
      <c r="E1146" s="50">
        <v>94.863942857142902</v>
      </c>
      <c r="F1146" s="50">
        <v>74.757312277011494</v>
      </c>
      <c r="G1146" s="50">
        <v>65288.6345</v>
      </c>
      <c r="H1146" s="50">
        <v>1682.0818999999999</v>
      </c>
      <c r="I1146" s="50">
        <v>38.814182888478904</v>
      </c>
      <c r="J1146" s="50">
        <v>72380.407900000006</v>
      </c>
      <c r="K1146" s="50">
        <v>1776.94584285714</v>
      </c>
      <c r="L1146" s="50">
        <v>40.733041015825201</v>
      </c>
    </row>
    <row r="1147" spans="1:12" ht="13.5" customHeight="1">
      <c r="A1147" s="38" t="s">
        <v>121</v>
      </c>
      <c r="B1147" s="49" t="s">
        <v>205</v>
      </c>
      <c r="C1147" s="38">
        <v>22</v>
      </c>
      <c r="D1147" s="50">
        <v>84533.441149999999</v>
      </c>
      <c r="E1147" s="50">
        <v>157.244421428571</v>
      </c>
      <c r="F1147" s="50">
        <v>537.59262415804994</v>
      </c>
      <c r="G1147" s="50">
        <v>218648.11225000001</v>
      </c>
      <c r="H1147" s="50">
        <v>1558.2318071428599</v>
      </c>
      <c r="I1147" s="50">
        <v>140.31809083072699</v>
      </c>
      <c r="J1147" s="50">
        <v>303181.55339999998</v>
      </c>
      <c r="K1147" s="50">
        <v>1715.4762285714301</v>
      </c>
      <c r="L1147" s="50">
        <v>176.733170853948</v>
      </c>
    </row>
    <row r="1148" spans="1:12" ht="13.5" customHeight="1">
      <c r="A1148" s="38" t="s">
        <v>121</v>
      </c>
      <c r="B1148" s="49" t="s">
        <v>205</v>
      </c>
      <c r="C1148" s="38">
        <v>23</v>
      </c>
      <c r="D1148" s="50">
        <v>37653.117016099997</v>
      </c>
      <c r="E1148" s="50">
        <v>430.68664767825999</v>
      </c>
      <c r="F1148" s="50">
        <v>87.425782106503604</v>
      </c>
      <c r="G1148" s="50">
        <v>155982.6703503</v>
      </c>
      <c r="H1148" s="50">
        <v>1868.39994468028</v>
      </c>
      <c r="I1148" s="50">
        <v>83.484625866327306</v>
      </c>
      <c r="J1148" s="50">
        <v>193635.78736640001</v>
      </c>
      <c r="K1148" s="50">
        <v>2299.0865923585402</v>
      </c>
      <c r="L1148" s="50">
        <v>84.222920532869793</v>
      </c>
    </row>
    <row r="1149" spans="1:12" ht="13.5" customHeight="1">
      <c r="A1149" s="38" t="s">
        <v>121</v>
      </c>
      <c r="B1149" s="49" t="s">
        <v>205</v>
      </c>
      <c r="C1149" s="38">
        <v>24</v>
      </c>
      <c r="D1149" s="50">
        <v>39125.830699999999</v>
      </c>
      <c r="E1149" s="50">
        <v>596.41092142857099</v>
      </c>
      <c r="F1149" s="50">
        <v>65.602136537477705</v>
      </c>
      <c r="G1149" s="50">
        <v>104189.75345</v>
      </c>
      <c r="H1149" s="50">
        <v>1092.5636999999999</v>
      </c>
      <c r="I1149" s="50">
        <v>95.362635103106598</v>
      </c>
      <c r="J1149" s="50">
        <v>143315.58415000001</v>
      </c>
      <c r="K1149" s="50">
        <v>1688.9746214285699</v>
      </c>
      <c r="L1149" s="50">
        <v>84.853604270726393</v>
      </c>
    </row>
    <row r="1150" spans="1:12" ht="13.5" customHeight="1">
      <c r="A1150" s="38" t="s">
        <v>121</v>
      </c>
      <c r="B1150" s="49" t="s">
        <v>205</v>
      </c>
      <c r="C1150" s="38">
        <v>25</v>
      </c>
      <c r="D1150" s="50">
        <v>24405.562399999999</v>
      </c>
      <c r="E1150" s="50">
        <v>699.89441428571399</v>
      </c>
      <c r="F1150" s="50">
        <v>34.870348872418703</v>
      </c>
      <c r="G1150" s="50">
        <v>108188.2297</v>
      </c>
      <c r="H1150" s="50">
        <v>1393.99423571429</v>
      </c>
      <c r="I1150" s="50">
        <v>77.610241798857999</v>
      </c>
      <c r="J1150" s="50">
        <v>132593.79209999999</v>
      </c>
      <c r="K1150" s="50">
        <v>2093.8886499999999</v>
      </c>
      <c r="L1150" s="50">
        <v>63.324184932183499</v>
      </c>
    </row>
    <row r="1151" spans="1:12" ht="13.5" customHeight="1">
      <c r="A1151" s="38" t="s">
        <v>121</v>
      </c>
      <c r="B1151" s="49" t="s">
        <v>205</v>
      </c>
      <c r="C1151" s="38">
        <v>26</v>
      </c>
      <c r="D1151" s="50">
        <v>33241.6855</v>
      </c>
      <c r="E1151" s="50">
        <v>202.94864999999999</v>
      </c>
      <c r="F1151" s="50">
        <v>163.79357783360501</v>
      </c>
      <c r="G1151" s="50">
        <v>39644.601049999997</v>
      </c>
      <c r="H1151" s="50">
        <v>765.47517857142896</v>
      </c>
      <c r="I1151" s="50">
        <v>51.790838109195001</v>
      </c>
      <c r="J1151" s="50">
        <v>72886.286550000004</v>
      </c>
      <c r="K1151" s="50">
        <v>968.423828571429</v>
      </c>
      <c r="L1151" s="50">
        <v>75.262797547555493</v>
      </c>
    </row>
    <row r="1152" spans="1:12" ht="13.5" customHeight="1">
      <c r="A1152" s="38" t="s">
        <v>121</v>
      </c>
      <c r="B1152" s="49" t="s">
        <v>205</v>
      </c>
      <c r="C1152" s="38">
        <v>27</v>
      </c>
      <c r="D1152" s="50">
        <v>4142.86985</v>
      </c>
      <c r="E1152" s="50">
        <v>58.9484214285714</v>
      </c>
      <c r="F1152" s="50">
        <v>70.279572371924701</v>
      </c>
      <c r="G1152" s="50">
        <v>43037.845132199996</v>
      </c>
      <c r="H1152" s="50">
        <v>2028.2346038261301</v>
      </c>
      <c r="I1152" s="50">
        <v>21.219362420408402</v>
      </c>
      <c r="J1152" s="50">
        <v>47180.714982199999</v>
      </c>
      <c r="K1152" s="50">
        <v>2087.1830252547002</v>
      </c>
      <c r="L1152" s="50">
        <v>22.6049725449652</v>
      </c>
    </row>
    <row r="1153" spans="1:12" ht="13.5" customHeight="1">
      <c r="A1153" s="38" t="s">
        <v>121</v>
      </c>
      <c r="B1153" s="49" t="s">
        <v>205</v>
      </c>
      <c r="C1153" s="38">
        <v>29</v>
      </c>
      <c r="D1153" s="50">
        <v>89474.938899999994</v>
      </c>
      <c r="E1153" s="50">
        <v>587.04458828101804</v>
      </c>
      <c r="F1153" s="50">
        <v>152.41591641616199</v>
      </c>
      <c r="G1153" s="50">
        <v>277848.21789999999</v>
      </c>
      <c r="H1153" s="50">
        <v>2944.11890964435</v>
      </c>
      <c r="I1153" s="50">
        <v>94.373979593631503</v>
      </c>
      <c r="J1153" s="50">
        <v>367323.1568</v>
      </c>
      <c r="K1153" s="50">
        <v>3531.1634979253599</v>
      </c>
      <c r="L1153" s="50">
        <v>104.023265140742</v>
      </c>
    </row>
    <row r="1154" spans="1:12" ht="13.5" customHeight="1">
      <c r="A1154" s="38" t="s">
        <v>118</v>
      </c>
      <c r="B1154" s="49" t="s">
        <v>206</v>
      </c>
      <c r="C1154" s="38">
        <v>12</v>
      </c>
      <c r="D1154" s="50">
        <v>617890.48045000003</v>
      </c>
      <c r="E1154" s="50">
        <v>7234.1373785714304</v>
      </c>
      <c r="F1154" s="50">
        <v>85.413152683591804</v>
      </c>
      <c r="G1154" s="50">
        <v>212475.9271</v>
      </c>
      <c r="H1154" s="50">
        <v>2288.4991219676499</v>
      </c>
      <c r="I1154" s="50">
        <v>92.845098807515797</v>
      </c>
      <c r="J1154" s="50">
        <v>830366.40755</v>
      </c>
      <c r="K1154" s="50">
        <v>9522.6365005390799</v>
      </c>
      <c r="L1154" s="50">
        <v>87.199212896868701</v>
      </c>
    </row>
    <row r="1155" spans="1:12" ht="13.5" customHeight="1">
      <c r="A1155" s="38" t="s">
        <v>118</v>
      </c>
      <c r="B1155" s="49" t="s">
        <v>206</v>
      </c>
      <c r="C1155" s="38">
        <v>13</v>
      </c>
      <c r="D1155" s="50">
        <v>61037.307000000001</v>
      </c>
      <c r="E1155" s="50">
        <v>249.14312142857099</v>
      </c>
      <c r="F1155" s="50">
        <v>244.98893106105399</v>
      </c>
      <c r="G1155" s="50">
        <v>57410.88465</v>
      </c>
      <c r="H1155" s="50">
        <v>15.355807142857101</v>
      </c>
      <c r="I1155" s="50">
        <v>3738.7083671928699</v>
      </c>
      <c r="J1155" s="50">
        <v>118448.19164999999</v>
      </c>
      <c r="K1155" s="50">
        <v>264.49892857142902</v>
      </c>
      <c r="L1155" s="50">
        <v>447.82106411449098</v>
      </c>
    </row>
    <row r="1156" spans="1:12" ht="13.5" customHeight="1">
      <c r="A1156" s="38" t="s">
        <v>118</v>
      </c>
      <c r="B1156" s="49" t="s">
        <v>206</v>
      </c>
      <c r="C1156" s="38">
        <v>14</v>
      </c>
      <c r="D1156" s="50">
        <v>270688.84615</v>
      </c>
      <c r="E1156" s="50">
        <v>1745.83865714286</v>
      </c>
      <c r="F1156" s="50">
        <v>155.04803095206699</v>
      </c>
      <c r="G1156" s="50">
        <v>40857.541299999997</v>
      </c>
      <c r="H1156" s="50">
        <v>265.83884999999998</v>
      </c>
      <c r="I1156" s="50">
        <v>153.69289063656399</v>
      </c>
      <c r="J1156" s="50">
        <v>311546.38744999998</v>
      </c>
      <c r="K1156" s="50">
        <v>2011.6775071428599</v>
      </c>
      <c r="L1156" s="50">
        <v>154.86895207795101</v>
      </c>
    </row>
    <row r="1157" spans="1:12" ht="13.5" customHeight="1">
      <c r="A1157" s="38" t="s">
        <v>118</v>
      </c>
      <c r="B1157" s="49" t="s">
        <v>206</v>
      </c>
      <c r="C1157" s="38">
        <v>15</v>
      </c>
      <c r="D1157" s="50">
        <v>110346.9958</v>
      </c>
      <c r="E1157" s="50">
        <v>1101.7894571428601</v>
      </c>
      <c r="F1157" s="50">
        <v>100.152524681213</v>
      </c>
      <c r="G1157" s="50">
        <v>10595.58735</v>
      </c>
      <c r="H1157" s="50">
        <v>68.070885714285694</v>
      </c>
      <c r="I1157" s="50">
        <v>155.65520029330801</v>
      </c>
      <c r="J1157" s="50">
        <v>120942.58315000001</v>
      </c>
      <c r="K1157" s="50">
        <v>1169.86034285714</v>
      </c>
      <c r="L1157" s="50">
        <v>103.382069396953</v>
      </c>
    </row>
    <row r="1158" spans="1:12" ht="13.5" customHeight="1">
      <c r="A1158" s="38" t="s">
        <v>118</v>
      </c>
      <c r="B1158" s="49" t="s">
        <v>206</v>
      </c>
      <c r="C1158" s="38">
        <v>16</v>
      </c>
      <c r="D1158" s="50">
        <v>195401.44195000001</v>
      </c>
      <c r="E1158" s="50">
        <v>2151.2604428571399</v>
      </c>
      <c r="F1158" s="50">
        <v>90.831141621552106</v>
      </c>
      <c r="G1158" s="50">
        <v>141775.5491</v>
      </c>
      <c r="H1158" s="50">
        <v>1307.68744285714</v>
      </c>
      <c r="I1158" s="50">
        <v>108.416999700048</v>
      </c>
      <c r="J1158" s="50">
        <v>337176.99105000001</v>
      </c>
      <c r="K1158" s="50">
        <v>3458.9478857142899</v>
      </c>
      <c r="L1158" s="50">
        <v>97.479638951071294</v>
      </c>
    </row>
    <row r="1159" spans="1:12" ht="13.5" customHeight="1">
      <c r="A1159" s="38" t="s">
        <v>118</v>
      </c>
      <c r="B1159" s="49" t="s">
        <v>206</v>
      </c>
      <c r="C1159" s="38">
        <v>17</v>
      </c>
      <c r="D1159" s="50">
        <v>813113.05929999996</v>
      </c>
      <c r="E1159" s="50">
        <v>5252.8345357142898</v>
      </c>
      <c r="F1159" s="50">
        <v>154.79510229602801</v>
      </c>
      <c r="G1159" s="50">
        <v>71603.972550000006</v>
      </c>
      <c r="H1159" s="50">
        <v>480.70960714285701</v>
      </c>
      <c r="I1159" s="50">
        <v>148.95473584475499</v>
      </c>
      <c r="J1159" s="50">
        <v>884717.03185000003</v>
      </c>
      <c r="K1159" s="50">
        <v>5733.5441428571403</v>
      </c>
      <c r="L1159" s="50">
        <v>154.30543653390799</v>
      </c>
    </row>
    <row r="1160" spans="1:12" ht="13.5" customHeight="1">
      <c r="A1160" s="38" t="s">
        <v>118</v>
      </c>
      <c r="B1160" s="49" t="s">
        <v>206</v>
      </c>
      <c r="C1160" s="38">
        <v>18</v>
      </c>
      <c r="D1160" s="50">
        <v>364463.42849999998</v>
      </c>
      <c r="E1160" s="50">
        <v>1589.6917928571399</v>
      </c>
      <c r="F1160" s="50">
        <v>229.26672335959699</v>
      </c>
      <c r="G1160" s="50">
        <v>118701.83825</v>
      </c>
      <c r="H1160" s="50">
        <v>667.64639285714304</v>
      </c>
      <c r="I1160" s="50">
        <v>177.791476925419</v>
      </c>
      <c r="J1160" s="50">
        <v>483165.26675000001</v>
      </c>
      <c r="K1160" s="50">
        <v>2257.3381857142899</v>
      </c>
      <c r="L1160" s="50">
        <v>214.04203845384899</v>
      </c>
    </row>
    <row r="1161" spans="1:12" ht="13.5" customHeight="1">
      <c r="A1161" s="38" t="s">
        <v>118</v>
      </c>
      <c r="B1161" s="49" t="s">
        <v>206</v>
      </c>
      <c r="C1161" s="38">
        <v>19</v>
      </c>
      <c r="D1161" s="50">
        <v>43049.606599999999</v>
      </c>
      <c r="E1161" s="50">
        <v>716.79785000000004</v>
      </c>
      <c r="F1161" s="50">
        <v>60.0582250630356</v>
      </c>
      <c r="G1161" s="50">
        <v>12866.8161</v>
      </c>
      <c r="H1161" s="50">
        <v>345.48413571428603</v>
      </c>
      <c r="I1161" s="50">
        <v>37.242856530584099</v>
      </c>
      <c r="J1161" s="50">
        <v>55916.422700000003</v>
      </c>
      <c r="K1161" s="50">
        <v>1062.2819857142899</v>
      </c>
      <c r="L1161" s="50">
        <v>52.638022156048699</v>
      </c>
    </row>
    <row r="1162" spans="1:12" ht="13.5" customHeight="1">
      <c r="A1162" s="38" t="s">
        <v>118</v>
      </c>
      <c r="B1162" s="49" t="s">
        <v>206</v>
      </c>
      <c r="C1162" s="38">
        <v>21</v>
      </c>
      <c r="D1162" s="50">
        <v>72482.534750000006</v>
      </c>
      <c r="E1162" s="50">
        <v>1396.8508571428599</v>
      </c>
      <c r="F1162" s="50">
        <v>51.889959747211002</v>
      </c>
      <c r="G1162" s="50">
        <v>297251.12565</v>
      </c>
      <c r="H1162" s="50">
        <v>13979.6500058442</v>
      </c>
      <c r="I1162" s="50">
        <v>21.263130731151001</v>
      </c>
      <c r="J1162" s="50">
        <v>369733.66039999999</v>
      </c>
      <c r="K1162" s="50">
        <v>15376.500862987001</v>
      </c>
      <c r="L1162" s="50">
        <v>24.0453705101393</v>
      </c>
    </row>
    <row r="1163" spans="1:12" ht="13.5" customHeight="1">
      <c r="A1163" s="38" t="s">
        <v>118</v>
      </c>
      <c r="B1163" s="49" t="s">
        <v>206</v>
      </c>
      <c r="C1163" s="38">
        <v>22</v>
      </c>
      <c r="D1163" s="50">
        <v>469677.84192295</v>
      </c>
      <c r="E1163" s="50">
        <v>3312.6287000000002</v>
      </c>
      <c r="F1163" s="50">
        <v>141.784028473505</v>
      </c>
      <c r="G1163" s="50">
        <v>429846.91395000002</v>
      </c>
      <c r="H1163" s="50">
        <v>3186.1243714285702</v>
      </c>
      <c r="I1163" s="50">
        <v>134.91215779416299</v>
      </c>
      <c r="J1163" s="50">
        <v>899524.75587294996</v>
      </c>
      <c r="K1163" s="50">
        <v>6498.7530714285704</v>
      </c>
      <c r="L1163" s="50">
        <v>138.41497684035201</v>
      </c>
    </row>
    <row r="1164" spans="1:12" ht="13.5" customHeight="1">
      <c r="A1164" s="38" t="s">
        <v>118</v>
      </c>
      <c r="B1164" s="49" t="s">
        <v>206</v>
      </c>
      <c r="C1164" s="38">
        <v>23</v>
      </c>
      <c r="D1164" s="50">
        <v>196442.2120343</v>
      </c>
      <c r="E1164" s="50">
        <v>3446.6465835240201</v>
      </c>
      <c r="F1164" s="50">
        <v>56.995171182723404</v>
      </c>
      <c r="G1164" s="50">
        <v>1013770.19308465</v>
      </c>
      <c r="H1164" s="50">
        <v>13494.848324466901</v>
      </c>
      <c r="I1164" s="50">
        <v>75.122755640508501</v>
      </c>
      <c r="J1164" s="50">
        <v>1210212.4051189499</v>
      </c>
      <c r="K1164" s="50">
        <v>16941.494907990898</v>
      </c>
      <c r="L1164" s="50">
        <v>71.434806178061805</v>
      </c>
    </row>
    <row r="1165" spans="1:12" ht="13.5" customHeight="1">
      <c r="A1165" s="38" t="s">
        <v>118</v>
      </c>
      <c r="B1165" s="49" t="s">
        <v>206</v>
      </c>
      <c r="C1165" s="38">
        <v>24</v>
      </c>
      <c r="D1165" s="50">
        <v>157317.3959</v>
      </c>
      <c r="E1165" s="50">
        <v>1378.34325714286</v>
      </c>
      <c r="F1165" s="50">
        <v>114.13513657410699</v>
      </c>
      <c r="G1165" s="50">
        <v>516396.30838</v>
      </c>
      <c r="H1165" s="50">
        <v>7658.2725785714301</v>
      </c>
      <c r="I1165" s="50">
        <v>67.429867908453105</v>
      </c>
      <c r="J1165" s="50">
        <v>673713.70427999995</v>
      </c>
      <c r="K1165" s="50">
        <v>9036.6158357142904</v>
      </c>
      <c r="L1165" s="50">
        <v>74.553761776323995</v>
      </c>
    </row>
    <row r="1166" spans="1:12" ht="13.5" customHeight="1">
      <c r="A1166" s="38" t="s">
        <v>118</v>
      </c>
      <c r="B1166" s="49" t="s">
        <v>206</v>
      </c>
      <c r="C1166" s="38">
        <v>25</v>
      </c>
      <c r="D1166" s="50">
        <v>270013.85824999999</v>
      </c>
      <c r="E1166" s="50">
        <v>5865.9305004030703</v>
      </c>
      <c r="F1166" s="50">
        <v>46.030865560280098</v>
      </c>
      <c r="G1166" s="50">
        <v>458624.33795000002</v>
      </c>
      <c r="H1166" s="50">
        <v>12839.94605</v>
      </c>
      <c r="I1166" s="50">
        <v>35.718556461535897</v>
      </c>
      <c r="J1166" s="50">
        <v>728638.19620000001</v>
      </c>
      <c r="K1166" s="50">
        <v>18705.8765504031</v>
      </c>
      <c r="L1166" s="50">
        <v>38.952368483598299</v>
      </c>
    </row>
    <row r="1167" spans="1:12" ht="13.5" customHeight="1">
      <c r="A1167" s="38" t="s">
        <v>118</v>
      </c>
      <c r="B1167" s="49" t="s">
        <v>206</v>
      </c>
      <c r="C1167" s="38">
        <v>26</v>
      </c>
      <c r="D1167" s="50">
        <v>85516.157049999994</v>
      </c>
      <c r="E1167" s="50">
        <v>1054.58185</v>
      </c>
      <c r="F1167" s="50">
        <v>81.090108890078099</v>
      </c>
      <c r="G1167" s="50">
        <v>126033.76035</v>
      </c>
      <c r="H1167" s="50">
        <v>3399.5293280924302</v>
      </c>
      <c r="I1167" s="50">
        <v>37.073885290091297</v>
      </c>
      <c r="J1167" s="50">
        <v>211549.91740000001</v>
      </c>
      <c r="K1167" s="50">
        <v>4454.1111780924302</v>
      </c>
      <c r="L1167" s="50">
        <v>47.495428142995102</v>
      </c>
    </row>
    <row r="1168" spans="1:12" ht="13.5" customHeight="1">
      <c r="A1168" s="38" t="s">
        <v>118</v>
      </c>
      <c r="B1168" s="49" t="s">
        <v>206</v>
      </c>
      <c r="C1168" s="38">
        <v>27</v>
      </c>
      <c r="D1168" s="50">
        <v>33699.634550000002</v>
      </c>
      <c r="E1168" s="50">
        <v>952.706792857143</v>
      </c>
      <c r="F1168" s="50">
        <v>35.3725141907886</v>
      </c>
      <c r="G1168" s="50">
        <v>397685.84690170002</v>
      </c>
      <c r="H1168" s="50">
        <v>16838.0723861689</v>
      </c>
      <c r="I1168" s="50">
        <v>23.618252599291999</v>
      </c>
      <c r="J1168" s="50">
        <v>431385.48145169998</v>
      </c>
      <c r="K1168" s="50">
        <v>17790.779179026002</v>
      </c>
      <c r="L1168" s="50">
        <v>24.2477002896124</v>
      </c>
    </row>
    <row r="1169" spans="1:12" ht="13.5" customHeight="1">
      <c r="A1169" s="38" t="s">
        <v>118</v>
      </c>
      <c r="B1169" s="49" t="s">
        <v>206</v>
      </c>
      <c r="C1169" s="38">
        <v>29</v>
      </c>
      <c r="D1169" s="50">
        <v>429391.38709999999</v>
      </c>
      <c r="E1169" s="50">
        <v>6942.4478911502101</v>
      </c>
      <c r="F1169" s="50">
        <v>61.850141885452402</v>
      </c>
      <c r="G1169" s="50">
        <v>1404070.15864</v>
      </c>
      <c r="H1169" s="50">
        <v>29796.382277192501</v>
      </c>
      <c r="I1169" s="50">
        <v>47.122168912255397</v>
      </c>
      <c r="J1169" s="50">
        <v>1833461.54574</v>
      </c>
      <c r="K1169" s="50">
        <v>36738.8301683428</v>
      </c>
      <c r="L1169" s="50">
        <v>49.905278348243698</v>
      </c>
    </row>
    <row r="1170" spans="1:12" ht="13.5" customHeight="1">
      <c r="A1170" s="38" t="s">
        <v>123</v>
      </c>
      <c r="B1170" s="49" t="s">
        <v>154</v>
      </c>
      <c r="C1170" s="38">
        <v>12</v>
      </c>
      <c r="D1170" s="50">
        <v>637631.79249999998</v>
      </c>
      <c r="E1170" s="50">
        <v>6113.6200714285696</v>
      </c>
      <c r="F1170" s="50">
        <v>104.296928014862</v>
      </c>
      <c r="G1170" s="50">
        <v>154741.49374999999</v>
      </c>
      <c r="H1170" s="50">
        <v>1643.9551571428599</v>
      </c>
      <c r="I1170" s="50">
        <v>94.127563685457105</v>
      </c>
      <c r="J1170" s="50">
        <v>792373.28625</v>
      </c>
      <c r="K1170" s="50">
        <v>7757.5752285714298</v>
      </c>
      <c r="L1170" s="50">
        <v>102.141875895919</v>
      </c>
    </row>
    <row r="1171" spans="1:12" ht="13.5" customHeight="1">
      <c r="A1171" s="38" t="s">
        <v>123</v>
      </c>
      <c r="B1171" s="49" t="s">
        <v>154</v>
      </c>
      <c r="C1171" s="38">
        <v>13</v>
      </c>
      <c r="D1171" s="50">
        <v>94681.830100000006</v>
      </c>
      <c r="E1171" s="50">
        <v>300.07266428571398</v>
      </c>
      <c r="F1171" s="50">
        <v>315.52967453859299</v>
      </c>
      <c r="G1171" s="50">
        <v>45457.906349999997</v>
      </c>
      <c r="H1171" s="50">
        <v>188.51524285714299</v>
      </c>
      <c r="I1171" s="50">
        <v>241.136502603389</v>
      </c>
      <c r="J1171" s="50">
        <v>140139.73645</v>
      </c>
      <c r="K1171" s="50">
        <v>488.58790714285698</v>
      </c>
      <c r="L1171" s="50">
        <v>286.82604379118402</v>
      </c>
    </row>
    <row r="1172" spans="1:12" ht="13.5" customHeight="1">
      <c r="A1172" s="38" t="s">
        <v>123</v>
      </c>
      <c r="B1172" s="49" t="s">
        <v>154</v>
      </c>
      <c r="C1172" s="38">
        <v>14</v>
      </c>
      <c r="D1172" s="50">
        <v>227648.15849999999</v>
      </c>
      <c r="E1172" s="50">
        <v>1383.9267785714301</v>
      </c>
      <c r="F1172" s="50">
        <v>164.494366338508</v>
      </c>
      <c r="G1172" s="50">
        <v>37674.269399999997</v>
      </c>
      <c r="H1172" s="50">
        <v>182.17303571428599</v>
      </c>
      <c r="I1172" s="50">
        <v>206.80486139061301</v>
      </c>
      <c r="J1172" s="50">
        <v>265322.42790000001</v>
      </c>
      <c r="K1172" s="50">
        <v>1566.09981428571</v>
      </c>
      <c r="L1172" s="50">
        <v>169.416039437443</v>
      </c>
    </row>
    <row r="1173" spans="1:12" ht="13.5" customHeight="1">
      <c r="A1173" s="38" t="s">
        <v>123</v>
      </c>
      <c r="B1173" s="49" t="s">
        <v>154</v>
      </c>
      <c r="C1173" s="38">
        <v>15</v>
      </c>
      <c r="D1173" s="50">
        <v>145089.33655000001</v>
      </c>
      <c r="E1173" s="50">
        <v>893.99071428571403</v>
      </c>
      <c r="F1173" s="50">
        <v>162.294008462856</v>
      </c>
      <c r="G1173" s="50">
        <v>997.10379999999998</v>
      </c>
      <c r="H1173" s="50">
        <v>0.14649999999999999</v>
      </c>
      <c r="I1173" s="50">
        <v>6806.1692832764502</v>
      </c>
      <c r="J1173" s="50">
        <v>146086.44034999999</v>
      </c>
      <c r="K1173" s="50">
        <v>894.13721428571398</v>
      </c>
      <c r="L1173" s="50">
        <v>163.382574862072</v>
      </c>
    </row>
    <row r="1174" spans="1:12" ht="13.5" customHeight="1">
      <c r="A1174" s="38" t="s">
        <v>123</v>
      </c>
      <c r="B1174" s="49" t="s">
        <v>154</v>
      </c>
      <c r="C1174" s="38">
        <v>16</v>
      </c>
      <c r="D1174" s="50">
        <v>277685.94085000001</v>
      </c>
      <c r="E1174" s="50">
        <v>2481.7608071428599</v>
      </c>
      <c r="F1174" s="50">
        <v>111.89069472399601</v>
      </c>
      <c r="G1174" s="50">
        <v>232554.91905</v>
      </c>
      <c r="H1174" s="50">
        <v>2111.9890428571398</v>
      </c>
      <c r="I1174" s="50">
        <v>110.111801875352</v>
      </c>
      <c r="J1174" s="50">
        <v>510240.85989999998</v>
      </c>
      <c r="K1174" s="50">
        <v>4593.7498500000002</v>
      </c>
      <c r="L1174" s="50">
        <v>111.072843877209</v>
      </c>
    </row>
    <row r="1175" spans="1:12" ht="13.5" customHeight="1">
      <c r="A1175" s="38" t="s">
        <v>123</v>
      </c>
      <c r="B1175" s="49" t="s">
        <v>154</v>
      </c>
      <c r="C1175" s="38">
        <v>17</v>
      </c>
      <c r="D1175" s="50">
        <v>905554.41174999997</v>
      </c>
      <c r="E1175" s="50">
        <v>5475.4896142857096</v>
      </c>
      <c r="F1175" s="50">
        <v>165.38327629868601</v>
      </c>
      <c r="G1175" s="50">
        <v>83467.944799999997</v>
      </c>
      <c r="H1175" s="50">
        <v>664.67726428571405</v>
      </c>
      <c r="I1175" s="50">
        <v>125.576650932536</v>
      </c>
      <c r="J1175" s="50">
        <v>989022.35655000003</v>
      </c>
      <c r="K1175" s="50">
        <v>6140.1668785714301</v>
      </c>
      <c r="L1175" s="50">
        <v>161.07418187632501</v>
      </c>
    </row>
    <row r="1176" spans="1:12" ht="13.5" customHeight="1">
      <c r="A1176" s="38" t="s">
        <v>123</v>
      </c>
      <c r="B1176" s="49" t="s">
        <v>154</v>
      </c>
      <c r="C1176" s="38">
        <v>18</v>
      </c>
      <c r="D1176" s="50">
        <v>329695.00215000001</v>
      </c>
      <c r="E1176" s="50">
        <v>812.99478571428597</v>
      </c>
      <c r="F1176" s="50">
        <v>405.53150886488697</v>
      </c>
      <c r="G1176" s="50">
        <v>129611.10830000001</v>
      </c>
      <c r="H1176" s="50">
        <v>140.21972857142899</v>
      </c>
      <c r="I1176" s="50">
        <v>924.34288398993397</v>
      </c>
      <c r="J1176" s="50">
        <v>459306.11044999998</v>
      </c>
      <c r="K1176" s="50">
        <v>953.21451428571402</v>
      </c>
      <c r="L1176" s="50">
        <v>481.84968185695197</v>
      </c>
    </row>
    <row r="1177" spans="1:12" ht="13.5" customHeight="1">
      <c r="A1177" s="38" t="s">
        <v>123</v>
      </c>
      <c r="B1177" s="49" t="s">
        <v>154</v>
      </c>
      <c r="C1177" s="38">
        <v>19</v>
      </c>
      <c r="D1177" s="50">
        <v>39085.142650000002</v>
      </c>
      <c r="E1177" s="50">
        <v>491.804435714286</v>
      </c>
      <c r="F1177" s="50">
        <v>79.472936418789303</v>
      </c>
      <c r="G1177" s="50">
        <v>24625.050899999998</v>
      </c>
      <c r="H1177" s="50">
        <v>1028.01122142857</v>
      </c>
      <c r="I1177" s="50">
        <v>23.954068191765401</v>
      </c>
      <c r="J1177" s="50">
        <v>63710.193550000004</v>
      </c>
      <c r="K1177" s="50">
        <v>1519.8156571428599</v>
      </c>
      <c r="L1177" s="50">
        <v>41.919684963484698</v>
      </c>
    </row>
    <row r="1178" spans="1:12" ht="13.5" customHeight="1">
      <c r="A1178" s="38" t="s">
        <v>123</v>
      </c>
      <c r="B1178" s="49" t="s">
        <v>154</v>
      </c>
      <c r="C1178" s="38">
        <v>21</v>
      </c>
      <c r="D1178" s="50">
        <v>36997.314449999998</v>
      </c>
      <c r="E1178" s="50">
        <v>646.18612857142898</v>
      </c>
      <c r="F1178" s="50">
        <v>57.254888048730898</v>
      </c>
      <c r="G1178" s="50">
        <v>237618.23394999999</v>
      </c>
      <c r="H1178" s="50">
        <v>7854.6935285714299</v>
      </c>
      <c r="I1178" s="50">
        <v>30.251751145434799</v>
      </c>
      <c r="J1178" s="50">
        <v>274615.54840000003</v>
      </c>
      <c r="K1178" s="50">
        <v>8500.8796571428593</v>
      </c>
      <c r="L1178" s="50">
        <v>32.304368427243197</v>
      </c>
    </row>
    <row r="1179" spans="1:12" ht="13.5" customHeight="1">
      <c r="A1179" s="38" t="s">
        <v>123</v>
      </c>
      <c r="B1179" s="49" t="s">
        <v>154</v>
      </c>
      <c r="C1179" s="38">
        <v>22</v>
      </c>
      <c r="D1179" s="50">
        <v>483590.7605573</v>
      </c>
      <c r="E1179" s="50">
        <v>1619.1471285714299</v>
      </c>
      <c r="F1179" s="50">
        <v>298.67005414385801</v>
      </c>
      <c r="G1179" s="50">
        <v>745673.51095000003</v>
      </c>
      <c r="H1179" s="50">
        <v>5481.3945642857097</v>
      </c>
      <c r="I1179" s="50">
        <v>136.03718947883601</v>
      </c>
      <c r="J1179" s="50">
        <v>1229264.2715073</v>
      </c>
      <c r="K1179" s="50">
        <v>7100.5416928571403</v>
      </c>
      <c r="L1179" s="50">
        <v>173.12260453929699</v>
      </c>
    </row>
    <row r="1180" spans="1:12" ht="13.5" customHeight="1">
      <c r="A1180" s="38" t="s">
        <v>123</v>
      </c>
      <c r="B1180" s="49" t="s">
        <v>154</v>
      </c>
      <c r="C1180" s="38">
        <v>23</v>
      </c>
      <c r="D1180" s="50">
        <v>174830.57306225001</v>
      </c>
      <c r="E1180" s="50">
        <v>6305.2815919760596</v>
      </c>
      <c r="F1180" s="50">
        <v>27.72763920405</v>
      </c>
      <c r="G1180" s="50">
        <v>706736.38680914999</v>
      </c>
      <c r="H1180" s="50">
        <v>13894.052905696401</v>
      </c>
      <c r="I1180" s="50">
        <v>50.866107363057203</v>
      </c>
      <c r="J1180" s="50">
        <v>881566.95987140003</v>
      </c>
      <c r="K1180" s="50">
        <v>20199.334497672498</v>
      </c>
      <c r="L1180" s="50">
        <v>43.643366566011402</v>
      </c>
    </row>
    <row r="1181" spans="1:12" ht="13.5" customHeight="1">
      <c r="A1181" s="38" t="s">
        <v>123</v>
      </c>
      <c r="B1181" s="49" t="s">
        <v>154</v>
      </c>
      <c r="C1181" s="38">
        <v>24</v>
      </c>
      <c r="D1181" s="50">
        <v>144113.61674999999</v>
      </c>
      <c r="E1181" s="50">
        <v>1721.82113571429</v>
      </c>
      <c r="F1181" s="50">
        <v>83.698366665835707</v>
      </c>
      <c r="G1181" s="50">
        <v>301255.16119999997</v>
      </c>
      <c r="H1181" s="50">
        <v>7697.34302142857</v>
      </c>
      <c r="I1181" s="50">
        <v>39.1375517969432</v>
      </c>
      <c r="J1181" s="50">
        <v>445368.77795000002</v>
      </c>
      <c r="K1181" s="50">
        <v>9419.1641571428609</v>
      </c>
      <c r="L1181" s="50">
        <v>47.2832589516197</v>
      </c>
    </row>
    <row r="1182" spans="1:12" ht="13.5" customHeight="1">
      <c r="A1182" s="38" t="s">
        <v>123</v>
      </c>
      <c r="B1182" s="49" t="s">
        <v>154</v>
      </c>
      <c r="C1182" s="38">
        <v>25</v>
      </c>
      <c r="D1182" s="50">
        <v>137466.92415000001</v>
      </c>
      <c r="E1182" s="50">
        <v>3072.16393091603</v>
      </c>
      <c r="F1182" s="50">
        <v>44.745959929622401</v>
      </c>
      <c r="G1182" s="50">
        <v>231573.84169999999</v>
      </c>
      <c r="H1182" s="50">
        <v>7216.9554648964504</v>
      </c>
      <c r="I1182" s="50">
        <v>32.0874699624217</v>
      </c>
      <c r="J1182" s="50">
        <v>369040.76585000003</v>
      </c>
      <c r="K1182" s="50">
        <v>10289.1193958125</v>
      </c>
      <c r="L1182" s="50">
        <v>35.867089461532899</v>
      </c>
    </row>
    <row r="1183" spans="1:12" ht="13.5" customHeight="1">
      <c r="A1183" s="38" t="s">
        <v>123</v>
      </c>
      <c r="B1183" s="49" t="s">
        <v>154</v>
      </c>
      <c r="C1183" s="38">
        <v>26</v>
      </c>
      <c r="D1183" s="50">
        <v>40915.950850000001</v>
      </c>
      <c r="E1183" s="50">
        <v>331.584771428571</v>
      </c>
      <c r="F1183" s="50">
        <v>123.395144697753</v>
      </c>
      <c r="G1183" s="50">
        <v>95504.587199999994</v>
      </c>
      <c r="H1183" s="50">
        <v>3194.6606571428601</v>
      </c>
      <c r="I1183" s="50">
        <v>29.895064750136701</v>
      </c>
      <c r="J1183" s="50">
        <v>136420.53805</v>
      </c>
      <c r="K1183" s="50">
        <v>3526.2454285714298</v>
      </c>
      <c r="L1183" s="50">
        <v>38.687193167171998</v>
      </c>
    </row>
    <row r="1184" spans="1:12" ht="13.5" customHeight="1">
      <c r="A1184" s="38" t="s">
        <v>123</v>
      </c>
      <c r="B1184" s="49" t="s">
        <v>154</v>
      </c>
      <c r="C1184" s="38">
        <v>27</v>
      </c>
      <c r="D1184" s="50">
        <v>19222.988012400001</v>
      </c>
      <c r="E1184" s="50">
        <v>208.203761428571</v>
      </c>
      <c r="F1184" s="50">
        <v>92.327765264677197</v>
      </c>
      <c r="G1184" s="50">
        <v>127315.503341</v>
      </c>
      <c r="H1184" s="50">
        <v>8336.9171471571408</v>
      </c>
      <c r="I1184" s="50">
        <v>15.271292864463</v>
      </c>
      <c r="J1184" s="50">
        <v>146538.49135339999</v>
      </c>
      <c r="K1184" s="50">
        <v>8545.1209085857099</v>
      </c>
      <c r="L1184" s="50">
        <v>17.148790862182601</v>
      </c>
    </row>
    <row r="1185" spans="1:12" ht="13.5" customHeight="1">
      <c r="A1185" s="38" t="s">
        <v>123</v>
      </c>
      <c r="B1185" s="49" t="s">
        <v>154</v>
      </c>
      <c r="C1185" s="38">
        <v>29</v>
      </c>
      <c r="D1185" s="50">
        <v>504251.24849999999</v>
      </c>
      <c r="E1185" s="50">
        <v>11641.641992516999</v>
      </c>
      <c r="F1185" s="50">
        <v>43.314443858016098</v>
      </c>
      <c r="G1185" s="50">
        <v>1101965.0446500001</v>
      </c>
      <c r="H1185" s="50">
        <v>26657.351537640101</v>
      </c>
      <c r="I1185" s="50">
        <v>41.338129299680404</v>
      </c>
      <c r="J1185" s="50">
        <v>1606216.29315</v>
      </c>
      <c r="K1185" s="50">
        <v>38298.993530157102</v>
      </c>
      <c r="L1185" s="50">
        <v>41.938864317289401</v>
      </c>
    </row>
    <row r="1186" spans="1:12" ht="13.5" customHeight="1">
      <c r="A1186" s="38" t="s">
        <v>123</v>
      </c>
      <c r="B1186" s="49" t="s">
        <v>200</v>
      </c>
      <c r="C1186" s="38">
        <v>12</v>
      </c>
      <c r="D1186" s="50">
        <v>601132.36994999996</v>
      </c>
      <c r="E1186" s="50">
        <v>5084.0359500000004</v>
      </c>
      <c r="F1186" s="50">
        <v>118.239205202709</v>
      </c>
      <c r="G1186" s="50">
        <v>149285.61610000001</v>
      </c>
      <c r="H1186" s="50">
        <v>737.41723571428599</v>
      </c>
      <c r="I1186" s="50">
        <v>202.44389318537901</v>
      </c>
      <c r="J1186" s="50">
        <v>750417.98604999995</v>
      </c>
      <c r="K1186" s="50">
        <v>5821.4531857142902</v>
      </c>
      <c r="L1186" s="50">
        <v>128.90561207148599</v>
      </c>
    </row>
    <row r="1187" spans="1:12" ht="13.5" customHeight="1">
      <c r="A1187" s="38" t="s">
        <v>123</v>
      </c>
      <c r="B1187" s="49" t="s">
        <v>200</v>
      </c>
      <c r="C1187" s="38">
        <v>13</v>
      </c>
      <c r="D1187" s="50">
        <v>41974.075199999999</v>
      </c>
      <c r="E1187" s="50">
        <v>185.67179999999999</v>
      </c>
      <c r="F1187" s="50">
        <v>226.06596801452901</v>
      </c>
      <c r="G1187" s="50">
        <v>27948.1574</v>
      </c>
      <c r="H1187" s="50">
        <v>120.46976428571401</v>
      </c>
      <c r="I1187" s="50">
        <v>231.99312761761701</v>
      </c>
      <c r="J1187" s="50">
        <v>69922.232600000003</v>
      </c>
      <c r="K1187" s="50">
        <v>306.14156428571403</v>
      </c>
      <c r="L1187" s="50">
        <v>228.39836453812401</v>
      </c>
    </row>
    <row r="1188" spans="1:12" ht="13.5" customHeight="1">
      <c r="A1188" s="38" t="s">
        <v>123</v>
      </c>
      <c r="B1188" s="49" t="s">
        <v>200</v>
      </c>
      <c r="C1188" s="38">
        <v>14</v>
      </c>
      <c r="D1188" s="50">
        <v>212459.23355</v>
      </c>
      <c r="E1188" s="50">
        <v>1157.14813571429</v>
      </c>
      <c r="F1188" s="50">
        <v>183.60590748292799</v>
      </c>
      <c r="G1188" s="50">
        <v>35487.601499999997</v>
      </c>
      <c r="H1188" s="50">
        <v>119.815407142857</v>
      </c>
      <c r="I1188" s="50">
        <v>296.18562709291399</v>
      </c>
      <c r="J1188" s="50">
        <v>247946.83504999999</v>
      </c>
      <c r="K1188" s="50">
        <v>1276.9635428571401</v>
      </c>
      <c r="L1188" s="50">
        <v>194.16907901319701</v>
      </c>
    </row>
    <row r="1189" spans="1:12" ht="13.5" customHeight="1">
      <c r="A1189" s="38" t="s">
        <v>123</v>
      </c>
      <c r="B1189" s="49" t="s">
        <v>200</v>
      </c>
      <c r="C1189" s="38">
        <v>15</v>
      </c>
      <c r="D1189" s="50">
        <v>134192.8474</v>
      </c>
      <c r="E1189" s="50">
        <v>655.79116428571399</v>
      </c>
      <c r="F1189" s="50">
        <v>204.62740992578401</v>
      </c>
      <c r="G1189" s="50">
        <v>1819.86985</v>
      </c>
      <c r="H1189" s="50">
        <v>16.114999999999998</v>
      </c>
      <c r="I1189" s="50">
        <v>112.930179956562</v>
      </c>
      <c r="J1189" s="50">
        <v>136012.71724999999</v>
      </c>
      <c r="K1189" s="50">
        <v>671.906164285714</v>
      </c>
      <c r="L1189" s="50">
        <v>202.42814321340799</v>
      </c>
    </row>
    <row r="1190" spans="1:12" ht="13.5" customHeight="1">
      <c r="A1190" s="38" t="s">
        <v>123</v>
      </c>
      <c r="B1190" s="49" t="s">
        <v>200</v>
      </c>
      <c r="C1190" s="38">
        <v>16</v>
      </c>
      <c r="D1190" s="50">
        <v>208278.46345000001</v>
      </c>
      <c r="E1190" s="50">
        <v>1150.73320714286</v>
      </c>
      <c r="F1190" s="50">
        <v>180.996309272357</v>
      </c>
      <c r="G1190" s="50">
        <v>296835.07209999999</v>
      </c>
      <c r="H1190" s="50">
        <v>1581.63352142857</v>
      </c>
      <c r="I1190" s="50">
        <v>187.67626512612799</v>
      </c>
      <c r="J1190" s="50">
        <v>505113.53554999997</v>
      </c>
      <c r="K1190" s="50">
        <v>2732.36672857143</v>
      </c>
      <c r="L1190" s="50">
        <v>184.86300915180999</v>
      </c>
    </row>
    <row r="1191" spans="1:12" ht="13.5" customHeight="1">
      <c r="A1191" s="38" t="s">
        <v>123</v>
      </c>
      <c r="B1191" s="49" t="s">
        <v>200</v>
      </c>
      <c r="C1191" s="38">
        <v>17</v>
      </c>
      <c r="D1191" s="50">
        <v>904554.61915000004</v>
      </c>
      <c r="E1191" s="50">
        <v>4542.35455</v>
      </c>
      <c r="F1191" s="50">
        <v>199.13782801256701</v>
      </c>
      <c r="G1191" s="50">
        <v>74211.958549999996</v>
      </c>
      <c r="H1191" s="50">
        <v>305.00214285714299</v>
      </c>
      <c r="I1191" s="50">
        <v>243.31618740383601</v>
      </c>
      <c r="J1191" s="50">
        <v>978766.57770000002</v>
      </c>
      <c r="K1191" s="50">
        <v>4847.3566928571399</v>
      </c>
      <c r="L1191" s="50">
        <v>201.91758925895999</v>
      </c>
    </row>
    <row r="1192" spans="1:12" ht="13.5" customHeight="1">
      <c r="A1192" s="38" t="s">
        <v>123</v>
      </c>
      <c r="B1192" s="49" t="s">
        <v>200</v>
      </c>
      <c r="C1192" s="38">
        <v>18</v>
      </c>
      <c r="D1192" s="50">
        <v>72723.780249999996</v>
      </c>
      <c r="E1192" s="50">
        <v>271.99444999999997</v>
      </c>
      <c r="F1192" s="50">
        <v>267.37229472880801</v>
      </c>
      <c r="G1192" s="50">
        <v>767.9049</v>
      </c>
      <c r="H1192" s="50"/>
      <c r="I1192" s="50"/>
      <c r="J1192" s="50">
        <v>73491.685150000005</v>
      </c>
      <c r="K1192" s="50">
        <v>271.99444999999997</v>
      </c>
      <c r="L1192" s="50">
        <v>270.19553211471799</v>
      </c>
    </row>
    <row r="1193" spans="1:12" ht="13.5" customHeight="1">
      <c r="A1193" s="38" t="s">
        <v>123</v>
      </c>
      <c r="B1193" s="49" t="s">
        <v>200</v>
      </c>
      <c r="C1193" s="38">
        <v>19</v>
      </c>
      <c r="D1193" s="50">
        <v>45381.868900000001</v>
      </c>
      <c r="E1193" s="50">
        <v>423.70391428571401</v>
      </c>
      <c r="F1193" s="50">
        <v>107.10750448578101</v>
      </c>
      <c r="G1193" s="50">
        <v>20224.571199999998</v>
      </c>
      <c r="H1193" s="50">
        <v>513.09495000000004</v>
      </c>
      <c r="I1193" s="50">
        <v>39.4168198303258</v>
      </c>
      <c r="J1193" s="50">
        <v>65606.440100000007</v>
      </c>
      <c r="K1193" s="50">
        <v>936.79886428571399</v>
      </c>
      <c r="L1193" s="50">
        <v>70.032578604824906</v>
      </c>
    </row>
    <row r="1194" spans="1:12" ht="13.5" customHeight="1">
      <c r="A1194" s="38" t="s">
        <v>123</v>
      </c>
      <c r="B1194" s="49" t="s">
        <v>200</v>
      </c>
      <c r="C1194" s="38">
        <v>21</v>
      </c>
      <c r="D1194" s="50">
        <v>24564.518400000001</v>
      </c>
      <c r="E1194" s="50">
        <v>247.968528571429</v>
      </c>
      <c r="F1194" s="50">
        <v>99.063048611526</v>
      </c>
      <c r="G1194" s="50">
        <v>163219.76824999999</v>
      </c>
      <c r="H1194" s="50">
        <v>4712.4279785714298</v>
      </c>
      <c r="I1194" s="50">
        <v>34.636023933352497</v>
      </c>
      <c r="J1194" s="50">
        <v>187784.28664999999</v>
      </c>
      <c r="K1194" s="50">
        <v>4960.3965071428602</v>
      </c>
      <c r="L1194" s="50">
        <v>37.856708910183897</v>
      </c>
    </row>
    <row r="1195" spans="1:12" ht="13.5" customHeight="1">
      <c r="A1195" s="38" t="s">
        <v>123</v>
      </c>
      <c r="B1195" s="49" t="s">
        <v>200</v>
      </c>
      <c r="C1195" s="38">
        <v>22</v>
      </c>
      <c r="D1195" s="50">
        <v>307366.47073980002</v>
      </c>
      <c r="E1195" s="50">
        <v>584.95117857142895</v>
      </c>
      <c r="F1195" s="50">
        <v>525.45662270559501</v>
      </c>
      <c r="G1195" s="50">
        <v>357588.78989999997</v>
      </c>
      <c r="H1195" s="50">
        <v>2722.6542750296899</v>
      </c>
      <c r="I1195" s="50">
        <v>131.33830217797299</v>
      </c>
      <c r="J1195" s="50">
        <v>664955.26063979999</v>
      </c>
      <c r="K1195" s="50">
        <v>3307.6054536011202</v>
      </c>
      <c r="L1195" s="50">
        <v>201.03826468052199</v>
      </c>
    </row>
    <row r="1196" spans="1:12" ht="13.5" customHeight="1">
      <c r="A1196" s="38" t="s">
        <v>123</v>
      </c>
      <c r="B1196" s="49" t="s">
        <v>200</v>
      </c>
      <c r="C1196" s="38">
        <v>23</v>
      </c>
      <c r="D1196" s="50">
        <v>90187.758458550001</v>
      </c>
      <c r="E1196" s="50">
        <v>1635.7523918592799</v>
      </c>
      <c r="F1196" s="50">
        <v>55.135336440522003</v>
      </c>
      <c r="G1196" s="50">
        <v>721584.71000970004</v>
      </c>
      <c r="H1196" s="50">
        <v>10874.546917486299</v>
      </c>
      <c r="I1196" s="50">
        <v>66.355381560715003</v>
      </c>
      <c r="J1196" s="50">
        <v>811772.46846825001</v>
      </c>
      <c r="K1196" s="50">
        <v>12510.299309345601</v>
      </c>
      <c r="L1196" s="50">
        <v>64.888333076238297</v>
      </c>
    </row>
    <row r="1197" spans="1:12" ht="13.5" customHeight="1">
      <c r="A1197" s="38" t="s">
        <v>123</v>
      </c>
      <c r="B1197" s="49" t="s">
        <v>200</v>
      </c>
      <c r="C1197" s="38">
        <v>24</v>
      </c>
      <c r="D1197" s="50">
        <v>159562.57975</v>
      </c>
      <c r="E1197" s="50">
        <v>1724.8211428571401</v>
      </c>
      <c r="F1197" s="50">
        <v>92.509638121484699</v>
      </c>
      <c r="G1197" s="50">
        <v>279800.98220000003</v>
      </c>
      <c r="H1197" s="50">
        <v>3739.92877857143</v>
      </c>
      <c r="I1197" s="50">
        <v>74.814521550027493</v>
      </c>
      <c r="J1197" s="50">
        <v>439363.56195</v>
      </c>
      <c r="K1197" s="50">
        <v>5464.7499214285699</v>
      </c>
      <c r="L1197" s="50">
        <v>80.399573313895303</v>
      </c>
    </row>
    <row r="1198" spans="1:12" ht="13.5" customHeight="1">
      <c r="A1198" s="38" t="s">
        <v>123</v>
      </c>
      <c r="B1198" s="49" t="s">
        <v>200</v>
      </c>
      <c r="C1198" s="38">
        <v>25</v>
      </c>
      <c r="D1198" s="50">
        <v>122426.90089999999</v>
      </c>
      <c r="E1198" s="50">
        <v>2257.4043428571399</v>
      </c>
      <c r="F1198" s="50">
        <v>54.233483375444898</v>
      </c>
      <c r="G1198" s="50">
        <v>337166.60759999999</v>
      </c>
      <c r="H1198" s="50">
        <v>6159.1286857142904</v>
      </c>
      <c r="I1198" s="50">
        <v>54.742582076915703</v>
      </c>
      <c r="J1198" s="50">
        <v>459593.5085</v>
      </c>
      <c r="K1198" s="50">
        <v>8416.5330285714299</v>
      </c>
      <c r="L1198" s="50">
        <v>54.606036350101299</v>
      </c>
    </row>
    <row r="1199" spans="1:12" ht="13.5" customHeight="1">
      <c r="A1199" s="38" t="s">
        <v>123</v>
      </c>
      <c r="B1199" s="49" t="s">
        <v>200</v>
      </c>
      <c r="C1199" s="38">
        <v>26</v>
      </c>
      <c r="D1199" s="50">
        <v>57880.450349999999</v>
      </c>
      <c r="E1199" s="50">
        <v>325.00552857142901</v>
      </c>
      <c r="F1199" s="50">
        <v>178.09066388628901</v>
      </c>
      <c r="G1199" s="50">
        <v>100777.1998</v>
      </c>
      <c r="H1199" s="50">
        <v>2727.7600357142901</v>
      </c>
      <c r="I1199" s="50">
        <v>36.9450385959668</v>
      </c>
      <c r="J1199" s="50">
        <v>158657.65015</v>
      </c>
      <c r="K1199" s="50">
        <v>3052.7655642857098</v>
      </c>
      <c r="L1199" s="50">
        <v>51.971776675593702</v>
      </c>
    </row>
    <row r="1200" spans="1:12" ht="13.5" customHeight="1">
      <c r="A1200" s="38" t="s">
        <v>123</v>
      </c>
      <c r="B1200" s="49" t="s">
        <v>200</v>
      </c>
      <c r="C1200" s="38">
        <v>27</v>
      </c>
      <c r="D1200" s="50">
        <v>5464.4937048000002</v>
      </c>
      <c r="E1200" s="50">
        <v>118.331642857143</v>
      </c>
      <c r="F1200" s="50">
        <v>46.179479747416899</v>
      </c>
      <c r="G1200" s="50">
        <v>94671.710566499998</v>
      </c>
      <c r="H1200" s="50">
        <v>4892.8289096034396</v>
      </c>
      <c r="I1200" s="50">
        <v>19.349074393482699</v>
      </c>
      <c r="J1200" s="50">
        <v>100136.2042713</v>
      </c>
      <c r="K1200" s="50">
        <v>5011.1605524605902</v>
      </c>
      <c r="L1200" s="50">
        <v>19.98263739966</v>
      </c>
    </row>
    <row r="1201" spans="1:12" ht="13.5" customHeight="1">
      <c r="A1201" s="38" t="s">
        <v>123</v>
      </c>
      <c r="B1201" s="49" t="s">
        <v>200</v>
      </c>
      <c r="C1201" s="38">
        <v>29</v>
      </c>
      <c r="D1201" s="50">
        <v>552280.44380000001</v>
      </c>
      <c r="E1201" s="50">
        <v>6474.7688082210198</v>
      </c>
      <c r="F1201" s="50">
        <v>85.297322600734205</v>
      </c>
      <c r="G1201" s="50">
        <v>883061.06724999996</v>
      </c>
      <c r="H1201" s="50">
        <v>13908.232056234199</v>
      </c>
      <c r="I1201" s="50">
        <v>63.491971062862703</v>
      </c>
      <c r="J1201" s="50">
        <v>1435341.5110500001</v>
      </c>
      <c r="K1201" s="50">
        <v>20383.0008644552</v>
      </c>
      <c r="L1201" s="50">
        <v>70.418557139592394</v>
      </c>
    </row>
    <row r="1202" spans="1:12" ht="13.5" customHeight="1">
      <c r="A1202" s="38" t="s">
        <v>128</v>
      </c>
      <c r="B1202" s="49" t="s">
        <v>8332</v>
      </c>
      <c r="C1202" s="38">
        <v>12</v>
      </c>
      <c r="D1202" s="50">
        <v>101844.3213</v>
      </c>
      <c r="E1202" s="50">
        <v>924.57534644633995</v>
      </c>
      <c r="F1202" s="50">
        <v>110.152538342543</v>
      </c>
      <c r="G1202" s="50">
        <v>25903.266049999998</v>
      </c>
      <c r="H1202" s="50">
        <v>261.91187142857098</v>
      </c>
      <c r="I1202" s="50">
        <v>98.900694759322306</v>
      </c>
      <c r="J1202" s="50">
        <v>127747.58735</v>
      </c>
      <c r="K1202" s="50">
        <v>1186.4872178749099</v>
      </c>
      <c r="L1202" s="50">
        <v>107.668743013351</v>
      </c>
    </row>
    <row r="1203" spans="1:12" ht="13.5" customHeight="1">
      <c r="A1203" s="38" t="s">
        <v>128</v>
      </c>
      <c r="B1203" s="49" t="s">
        <v>8332</v>
      </c>
      <c r="C1203" s="38">
        <v>13</v>
      </c>
      <c r="D1203" s="50">
        <v>42.809800000000003</v>
      </c>
      <c r="E1203" s="50"/>
      <c r="F1203" s="50"/>
      <c r="G1203" s="50">
        <v>48.952550000000002</v>
      </c>
      <c r="H1203" s="50"/>
      <c r="I1203" s="50"/>
      <c r="J1203" s="50">
        <v>91.762349999999998</v>
      </c>
      <c r="K1203" s="50"/>
      <c r="L1203" s="50"/>
    </row>
    <row r="1204" spans="1:12" ht="13.5" customHeight="1">
      <c r="A1204" s="38" t="s">
        <v>128</v>
      </c>
      <c r="B1204" s="49" t="s">
        <v>8332</v>
      </c>
      <c r="C1204" s="38">
        <v>14</v>
      </c>
      <c r="D1204" s="50">
        <v>4019.6613499999999</v>
      </c>
      <c r="E1204" s="50">
        <v>4.2124714285714298</v>
      </c>
      <c r="F1204" s="50">
        <v>954.22875102162595</v>
      </c>
      <c r="G1204" s="50">
        <v>2277.81565</v>
      </c>
      <c r="H1204" s="50">
        <v>49.978235714285702</v>
      </c>
      <c r="I1204" s="50">
        <v>45.576151647724402</v>
      </c>
      <c r="J1204" s="50">
        <v>6297.4769999999999</v>
      </c>
      <c r="K1204" s="50">
        <v>54.1907071428571</v>
      </c>
      <c r="L1204" s="50">
        <v>116.20953724406399</v>
      </c>
    </row>
    <row r="1205" spans="1:12" ht="13.5" customHeight="1">
      <c r="A1205" s="38" t="s">
        <v>128</v>
      </c>
      <c r="B1205" s="49" t="s">
        <v>8332</v>
      </c>
      <c r="C1205" s="38">
        <v>15</v>
      </c>
      <c r="D1205" s="50">
        <v>21763.934600000001</v>
      </c>
      <c r="E1205" s="50">
        <v>155.138785714286</v>
      </c>
      <c r="F1205" s="50">
        <v>140.286869590961</v>
      </c>
      <c r="G1205" s="50">
        <v>0</v>
      </c>
      <c r="H1205" s="50"/>
      <c r="I1205" s="50"/>
      <c r="J1205" s="50">
        <v>21763.934600000001</v>
      </c>
      <c r="K1205" s="50">
        <v>155.138785714286</v>
      </c>
      <c r="L1205" s="50">
        <v>140.286869590961</v>
      </c>
    </row>
    <row r="1206" spans="1:12" ht="13.5" customHeight="1">
      <c r="A1206" s="38" t="s">
        <v>128</v>
      </c>
      <c r="B1206" s="49" t="s">
        <v>8332</v>
      </c>
      <c r="C1206" s="38">
        <v>16</v>
      </c>
      <c r="D1206" s="50">
        <v>19341.352650000001</v>
      </c>
      <c r="E1206" s="50">
        <v>104.77112142857101</v>
      </c>
      <c r="F1206" s="50">
        <v>184.60576145675901</v>
      </c>
      <c r="G1206" s="50">
        <v>27124.308799999999</v>
      </c>
      <c r="H1206" s="50">
        <v>270.41880714285702</v>
      </c>
      <c r="I1206" s="50">
        <v>100.304816394189</v>
      </c>
      <c r="J1206" s="50">
        <v>46465.66145</v>
      </c>
      <c r="K1206" s="50">
        <v>375.18992857142899</v>
      </c>
      <c r="L1206" s="50">
        <v>123.84570563213801</v>
      </c>
    </row>
    <row r="1207" spans="1:12" ht="13.5" customHeight="1">
      <c r="A1207" s="38" t="s">
        <v>128</v>
      </c>
      <c r="B1207" s="49" t="s">
        <v>8332</v>
      </c>
      <c r="C1207" s="38">
        <v>17</v>
      </c>
      <c r="D1207" s="50">
        <v>176757.0926</v>
      </c>
      <c r="E1207" s="50">
        <v>928.82458571428594</v>
      </c>
      <c r="F1207" s="50">
        <v>190.30190987469399</v>
      </c>
      <c r="G1207" s="50">
        <v>3484.49845</v>
      </c>
      <c r="H1207" s="50">
        <v>43.099699999999999</v>
      </c>
      <c r="I1207" s="50">
        <v>80.8473945294283</v>
      </c>
      <c r="J1207" s="50">
        <v>180241.59104999999</v>
      </c>
      <c r="K1207" s="50">
        <v>971.92428571428604</v>
      </c>
      <c r="L1207" s="50">
        <v>185.44818120018201</v>
      </c>
    </row>
    <row r="1208" spans="1:12" ht="13.5" customHeight="1">
      <c r="A1208" s="38" t="s">
        <v>128</v>
      </c>
      <c r="B1208" s="49" t="s">
        <v>8332</v>
      </c>
      <c r="C1208" s="38">
        <v>18</v>
      </c>
      <c r="D1208" s="50">
        <v>19813.425899999998</v>
      </c>
      <c r="E1208" s="50">
        <v>150.84898571428599</v>
      </c>
      <c r="F1208" s="50">
        <v>131.346099585498</v>
      </c>
      <c r="G1208" s="50">
        <v>1048.50425</v>
      </c>
      <c r="H1208" s="50"/>
      <c r="I1208" s="50"/>
      <c r="J1208" s="50">
        <v>20861.93015</v>
      </c>
      <c r="K1208" s="50">
        <v>150.84898571428599</v>
      </c>
      <c r="L1208" s="50">
        <v>138.29678768615199</v>
      </c>
    </row>
    <row r="1209" spans="1:12" ht="13.5" customHeight="1">
      <c r="A1209" s="38" t="s">
        <v>128</v>
      </c>
      <c r="B1209" s="49" t="s">
        <v>8332</v>
      </c>
      <c r="C1209" s="38">
        <v>19</v>
      </c>
      <c r="D1209" s="50">
        <v>7783.0240000000003</v>
      </c>
      <c r="E1209" s="50">
        <v>232.91970000000001</v>
      </c>
      <c r="F1209" s="50">
        <v>33.415052483753001</v>
      </c>
      <c r="G1209" s="50">
        <v>5899.8543499999996</v>
      </c>
      <c r="H1209" s="50">
        <v>160.74293571428601</v>
      </c>
      <c r="I1209" s="50">
        <v>36.703661805000003</v>
      </c>
      <c r="J1209" s="50">
        <v>13682.878350000001</v>
      </c>
      <c r="K1209" s="50">
        <v>393.66263571428601</v>
      </c>
      <c r="L1209" s="50">
        <v>34.7578792312177</v>
      </c>
    </row>
    <row r="1210" spans="1:12" ht="13.5" customHeight="1">
      <c r="A1210" s="38" t="s">
        <v>128</v>
      </c>
      <c r="B1210" s="49" t="s">
        <v>8332</v>
      </c>
      <c r="C1210" s="38">
        <v>21</v>
      </c>
      <c r="D1210" s="50">
        <v>12417.460849999999</v>
      </c>
      <c r="E1210" s="50">
        <v>149.8817</v>
      </c>
      <c r="F1210" s="50">
        <v>82.848412114354204</v>
      </c>
      <c r="G1210" s="50">
        <v>69912.135699999999</v>
      </c>
      <c r="H1210" s="50">
        <v>4054.85885714286</v>
      </c>
      <c r="I1210" s="50">
        <v>17.241570708890599</v>
      </c>
      <c r="J1210" s="50">
        <v>82329.596550000002</v>
      </c>
      <c r="K1210" s="50">
        <v>4204.7405571428599</v>
      </c>
      <c r="L1210" s="50">
        <v>19.580184658514</v>
      </c>
    </row>
    <row r="1211" spans="1:12" ht="13.5" customHeight="1">
      <c r="A1211" s="38" t="s">
        <v>128</v>
      </c>
      <c r="B1211" s="49" t="s">
        <v>8332</v>
      </c>
      <c r="C1211" s="38">
        <v>22</v>
      </c>
      <c r="D1211" s="50">
        <v>212522.87240590001</v>
      </c>
      <c r="E1211" s="50">
        <v>553.18912511773897</v>
      </c>
      <c r="F1211" s="50">
        <v>384.17760356490601</v>
      </c>
      <c r="G1211" s="50">
        <v>190816.73024999999</v>
      </c>
      <c r="H1211" s="50">
        <v>454.04960819070902</v>
      </c>
      <c r="I1211" s="50">
        <v>420.25524702105599</v>
      </c>
      <c r="J1211" s="50">
        <v>403339.6026559</v>
      </c>
      <c r="K1211" s="50">
        <v>1007.23873330845</v>
      </c>
      <c r="L1211" s="50">
        <v>400.44091764726102</v>
      </c>
    </row>
    <row r="1212" spans="1:12" ht="13.5" customHeight="1">
      <c r="A1212" s="38" t="s">
        <v>128</v>
      </c>
      <c r="B1212" s="49" t="s">
        <v>8332</v>
      </c>
      <c r="C1212" s="38">
        <v>23</v>
      </c>
      <c r="D1212" s="50">
        <v>49636.036027200003</v>
      </c>
      <c r="E1212" s="50">
        <v>750.10087185279804</v>
      </c>
      <c r="F1212" s="50">
        <v>66.172481448522802</v>
      </c>
      <c r="G1212" s="50">
        <v>292553.75704524998</v>
      </c>
      <c r="H1212" s="50">
        <v>3631.3772724750702</v>
      </c>
      <c r="I1212" s="50">
        <v>80.562754870647694</v>
      </c>
      <c r="J1212" s="50">
        <v>342189.79307244997</v>
      </c>
      <c r="K1212" s="50">
        <v>4381.4781443278598</v>
      </c>
      <c r="L1212" s="50">
        <v>78.099166947903001</v>
      </c>
    </row>
    <row r="1213" spans="1:12" ht="13.5" customHeight="1">
      <c r="A1213" s="38" t="s">
        <v>128</v>
      </c>
      <c r="B1213" s="49" t="s">
        <v>8332</v>
      </c>
      <c r="C1213" s="38">
        <v>24</v>
      </c>
      <c r="D1213" s="50">
        <v>34200.516750000003</v>
      </c>
      <c r="E1213" s="50">
        <v>228.92619999999999</v>
      </c>
      <c r="F1213" s="50">
        <v>149.395380476328</v>
      </c>
      <c r="G1213" s="50">
        <v>91562.838399999993</v>
      </c>
      <c r="H1213" s="50">
        <v>1326.52791428571</v>
      </c>
      <c r="I1213" s="50">
        <v>69.0244339481564</v>
      </c>
      <c r="J1213" s="50">
        <v>125763.35515</v>
      </c>
      <c r="K1213" s="50">
        <v>1555.4541142857099</v>
      </c>
      <c r="L1213" s="50">
        <v>80.853143782870305</v>
      </c>
    </row>
    <row r="1214" spans="1:12" ht="13.5" customHeight="1">
      <c r="A1214" s="38" t="s">
        <v>128</v>
      </c>
      <c r="B1214" s="49" t="s">
        <v>8332</v>
      </c>
      <c r="C1214" s="38">
        <v>25</v>
      </c>
      <c r="D1214" s="50">
        <v>79040.201799999995</v>
      </c>
      <c r="E1214" s="50">
        <v>2483.7191785714299</v>
      </c>
      <c r="F1214" s="50">
        <v>31.8233246664633</v>
      </c>
      <c r="G1214" s="50">
        <v>114089.882</v>
      </c>
      <c r="H1214" s="50">
        <v>2315.0399000000002</v>
      </c>
      <c r="I1214" s="50">
        <v>49.282036996424999</v>
      </c>
      <c r="J1214" s="50">
        <v>193130.08379999999</v>
      </c>
      <c r="K1214" s="50">
        <v>4798.7590785714301</v>
      </c>
      <c r="L1214" s="50">
        <v>40.245838692425899</v>
      </c>
    </row>
    <row r="1215" spans="1:12" ht="13.5" customHeight="1">
      <c r="A1215" s="38" t="s">
        <v>128</v>
      </c>
      <c r="B1215" s="49" t="s">
        <v>8332</v>
      </c>
      <c r="C1215" s="38">
        <v>26</v>
      </c>
      <c r="D1215" s="50">
        <v>24120.22985</v>
      </c>
      <c r="E1215" s="50">
        <v>211.222728571429</v>
      </c>
      <c r="F1215" s="50">
        <v>114.193344689434</v>
      </c>
      <c r="G1215" s="50">
        <v>48694.173649999997</v>
      </c>
      <c r="H1215" s="50">
        <v>1372.3006373626399</v>
      </c>
      <c r="I1215" s="50">
        <v>35.483604921719703</v>
      </c>
      <c r="J1215" s="50">
        <v>72814.4035</v>
      </c>
      <c r="K1215" s="50">
        <v>1583.5233659340699</v>
      </c>
      <c r="L1215" s="50">
        <v>45.9825254659563</v>
      </c>
    </row>
    <row r="1216" spans="1:12" ht="13.5" customHeight="1">
      <c r="A1216" s="38" t="s">
        <v>128</v>
      </c>
      <c r="B1216" s="49" t="s">
        <v>8332</v>
      </c>
      <c r="C1216" s="38">
        <v>27</v>
      </c>
      <c r="D1216" s="50">
        <v>5524.6193509000004</v>
      </c>
      <c r="E1216" s="50">
        <v>88.618017728571402</v>
      </c>
      <c r="F1216" s="50">
        <v>62.341942333007097</v>
      </c>
      <c r="G1216" s="50">
        <v>63541.406195299998</v>
      </c>
      <c r="H1216" s="50">
        <v>3038.1864314648001</v>
      </c>
      <c r="I1216" s="50">
        <v>20.9142551415664</v>
      </c>
      <c r="J1216" s="50">
        <v>69066.025546200006</v>
      </c>
      <c r="K1216" s="50">
        <v>3126.8044491933701</v>
      </c>
      <c r="L1216" s="50">
        <v>22.0883738233189</v>
      </c>
    </row>
    <row r="1217" spans="1:12" ht="13.5" customHeight="1">
      <c r="A1217" s="38" t="s">
        <v>128</v>
      </c>
      <c r="B1217" s="49" t="s">
        <v>8332</v>
      </c>
      <c r="C1217" s="38">
        <v>29</v>
      </c>
      <c r="D1217" s="50">
        <v>190619.90104999999</v>
      </c>
      <c r="E1217" s="50">
        <v>3106.2031552445901</v>
      </c>
      <c r="F1217" s="50">
        <v>61.367493213749697</v>
      </c>
      <c r="G1217" s="50">
        <v>434228.01545000001</v>
      </c>
      <c r="H1217" s="50">
        <v>5294.3419571428603</v>
      </c>
      <c r="I1217" s="50">
        <v>82.017372312750098</v>
      </c>
      <c r="J1217" s="50">
        <v>624847.91650000005</v>
      </c>
      <c r="K1217" s="50">
        <v>8400.5451123874409</v>
      </c>
      <c r="L1217" s="50">
        <v>74.381829767046796</v>
      </c>
    </row>
    <row r="1218" spans="1:12" ht="13.5" customHeight="1">
      <c r="A1218" s="38" t="s">
        <v>9117</v>
      </c>
      <c r="B1218" s="49" t="s">
        <v>189</v>
      </c>
      <c r="C1218" s="38">
        <v>12</v>
      </c>
      <c r="D1218" s="50">
        <v>664403.96340000001</v>
      </c>
      <c r="E1218" s="50">
        <v>3811.45410536603</v>
      </c>
      <c r="F1218" s="50">
        <v>174.317713143812</v>
      </c>
      <c r="G1218" s="50">
        <v>143485.4474</v>
      </c>
      <c r="H1218" s="50">
        <v>493.99095714285698</v>
      </c>
      <c r="I1218" s="50">
        <v>290.461688266301</v>
      </c>
      <c r="J1218" s="50">
        <v>807889.41079999995</v>
      </c>
      <c r="K1218" s="50">
        <v>4305.4450625088803</v>
      </c>
      <c r="L1218" s="50">
        <v>187.643646375835</v>
      </c>
    </row>
    <row r="1219" spans="1:12" ht="13.5" customHeight="1">
      <c r="A1219" s="38" t="s">
        <v>9117</v>
      </c>
      <c r="B1219" s="49" t="s">
        <v>189</v>
      </c>
      <c r="C1219" s="38">
        <v>13</v>
      </c>
      <c r="D1219" s="50">
        <v>49904.115700000002</v>
      </c>
      <c r="E1219" s="50">
        <v>155.07658571428601</v>
      </c>
      <c r="F1219" s="50">
        <v>321.80303345047702</v>
      </c>
      <c r="G1219" s="50">
        <v>30352.299050000001</v>
      </c>
      <c r="H1219" s="50">
        <v>22.0762142857143</v>
      </c>
      <c r="I1219" s="50">
        <v>1374.8869555792101</v>
      </c>
      <c r="J1219" s="50">
        <v>80256.414749999996</v>
      </c>
      <c r="K1219" s="50">
        <v>177.15280000000001</v>
      </c>
      <c r="L1219" s="50">
        <v>453.03497743191201</v>
      </c>
    </row>
    <row r="1220" spans="1:12" ht="13.5" customHeight="1">
      <c r="A1220" s="38" t="s">
        <v>9117</v>
      </c>
      <c r="B1220" s="49" t="s">
        <v>189</v>
      </c>
      <c r="C1220" s="38">
        <v>14</v>
      </c>
      <c r="D1220" s="50">
        <v>131420.39765</v>
      </c>
      <c r="E1220" s="50">
        <v>503.24765714285701</v>
      </c>
      <c r="F1220" s="50">
        <v>261.14457918418799</v>
      </c>
      <c r="G1220" s="50">
        <v>13927.98835</v>
      </c>
      <c r="H1220" s="50">
        <v>182.20016428571401</v>
      </c>
      <c r="I1220" s="50">
        <v>76.443335847705598</v>
      </c>
      <c r="J1220" s="50">
        <v>145348.386</v>
      </c>
      <c r="K1220" s="50">
        <v>685.44782142857105</v>
      </c>
      <c r="L1220" s="50">
        <v>212.048797087243</v>
      </c>
    </row>
    <row r="1221" spans="1:12" ht="13.5" customHeight="1">
      <c r="A1221" s="38" t="s">
        <v>9117</v>
      </c>
      <c r="B1221" s="49" t="s">
        <v>189</v>
      </c>
      <c r="C1221" s="38">
        <v>15</v>
      </c>
      <c r="D1221" s="50">
        <v>63368.165950000002</v>
      </c>
      <c r="E1221" s="50">
        <v>203.35890714285699</v>
      </c>
      <c r="F1221" s="50">
        <v>311.60752602532699</v>
      </c>
      <c r="G1221" s="50">
        <v>204.0745</v>
      </c>
      <c r="H1221" s="50">
        <v>0.14649999999999999</v>
      </c>
      <c r="I1221" s="50">
        <v>1393</v>
      </c>
      <c r="J1221" s="50">
        <v>63572.240449999998</v>
      </c>
      <c r="K1221" s="50">
        <v>203.505407142857</v>
      </c>
      <c r="L1221" s="50">
        <v>312.38600164256798</v>
      </c>
    </row>
    <row r="1222" spans="1:12" ht="13.5" customHeight="1">
      <c r="A1222" s="38" t="s">
        <v>9117</v>
      </c>
      <c r="B1222" s="49" t="s">
        <v>189</v>
      </c>
      <c r="C1222" s="38">
        <v>16</v>
      </c>
      <c r="D1222" s="50">
        <v>191116.3628</v>
      </c>
      <c r="E1222" s="50">
        <v>508.545428571429</v>
      </c>
      <c r="F1222" s="50">
        <v>375.80981376014199</v>
      </c>
      <c r="G1222" s="50">
        <v>75013.543749999997</v>
      </c>
      <c r="H1222" s="50">
        <v>418.45432142857101</v>
      </c>
      <c r="I1222" s="50">
        <v>179.26339843715701</v>
      </c>
      <c r="J1222" s="50">
        <v>266129.90655000001</v>
      </c>
      <c r="K1222" s="50">
        <v>926.99974999999995</v>
      </c>
      <c r="L1222" s="50">
        <v>287.08735525549002</v>
      </c>
    </row>
    <row r="1223" spans="1:12" ht="13.5" customHeight="1">
      <c r="A1223" s="38" t="s">
        <v>9117</v>
      </c>
      <c r="B1223" s="49" t="s">
        <v>189</v>
      </c>
      <c r="C1223" s="38">
        <v>17</v>
      </c>
      <c r="D1223" s="50">
        <v>584758.82165000006</v>
      </c>
      <c r="E1223" s="50">
        <v>2012.1886857142899</v>
      </c>
      <c r="F1223" s="50">
        <v>290.60834393988398</v>
      </c>
      <c r="G1223" s="50">
        <v>52720.172149999999</v>
      </c>
      <c r="H1223" s="50">
        <v>214.965857142857</v>
      </c>
      <c r="I1223" s="50">
        <v>245.24904955006099</v>
      </c>
      <c r="J1223" s="50">
        <v>637478.99380000005</v>
      </c>
      <c r="K1223" s="50">
        <v>2227.1545428571399</v>
      </c>
      <c r="L1223" s="50">
        <v>286.230246501978</v>
      </c>
    </row>
    <row r="1224" spans="1:12" ht="13.5" customHeight="1">
      <c r="A1224" s="38" t="s">
        <v>9117</v>
      </c>
      <c r="B1224" s="49" t="s">
        <v>189</v>
      </c>
      <c r="C1224" s="38">
        <v>18</v>
      </c>
      <c r="D1224" s="50">
        <v>59005.6057</v>
      </c>
      <c r="E1224" s="50">
        <v>209.13418571428599</v>
      </c>
      <c r="F1224" s="50">
        <v>282.14232646121297</v>
      </c>
      <c r="G1224" s="50">
        <v>4976.4992000000002</v>
      </c>
      <c r="H1224" s="50">
        <v>7.08182857142857</v>
      </c>
      <c r="I1224" s="50">
        <v>702.71387535099905</v>
      </c>
      <c r="J1224" s="50">
        <v>63982.104899999998</v>
      </c>
      <c r="K1224" s="50">
        <v>216.21601428571401</v>
      </c>
      <c r="L1224" s="50">
        <v>295.91751152831898</v>
      </c>
    </row>
    <row r="1225" spans="1:12" ht="13.5" customHeight="1">
      <c r="A1225" s="38" t="s">
        <v>9117</v>
      </c>
      <c r="B1225" s="49" t="s">
        <v>189</v>
      </c>
      <c r="C1225" s="38">
        <v>19</v>
      </c>
      <c r="D1225" s="50">
        <v>53776.396099999998</v>
      </c>
      <c r="E1225" s="50">
        <v>323.39938571428598</v>
      </c>
      <c r="F1225" s="50">
        <v>166.28478121943601</v>
      </c>
      <c r="G1225" s="50">
        <v>16289.722100000001</v>
      </c>
      <c r="H1225" s="50">
        <v>139.777821428571</v>
      </c>
      <c r="I1225" s="50">
        <v>116.540105815888</v>
      </c>
      <c r="J1225" s="50">
        <v>70066.118199999997</v>
      </c>
      <c r="K1225" s="50">
        <v>463.17720714285701</v>
      </c>
      <c r="L1225" s="50">
        <v>151.272811182156</v>
      </c>
    </row>
    <row r="1226" spans="1:12" ht="13.5" customHeight="1">
      <c r="A1226" s="38" t="s">
        <v>9117</v>
      </c>
      <c r="B1226" s="49" t="s">
        <v>189</v>
      </c>
      <c r="C1226" s="38">
        <v>21</v>
      </c>
      <c r="D1226" s="50">
        <v>32075.402150000002</v>
      </c>
      <c r="E1226" s="50">
        <v>567.93819285714301</v>
      </c>
      <c r="F1226" s="50">
        <v>56.4769239917417</v>
      </c>
      <c r="G1226" s="50">
        <v>282844.24554999999</v>
      </c>
      <c r="H1226" s="50">
        <v>6744.47114285714</v>
      </c>
      <c r="I1226" s="50">
        <v>41.937201532777202</v>
      </c>
      <c r="J1226" s="50">
        <v>314919.64769999997</v>
      </c>
      <c r="K1226" s="50">
        <v>7312.4093357142901</v>
      </c>
      <c r="L1226" s="50">
        <v>43.066468689315798</v>
      </c>
    </row>
    <row r="1227" spans="1:12" ht="13.5" customHeight="1">
      <c r="A1227" s="38" t="s">
        <v>9117</v>
      </c>
      <c r="B1227" s="49" t="s">
        <v>189</v>
      </c>
      <c r="C1227" s="38">
        <v>22</v>
      </c>
      <c r="D1227" s="50">
        <v>251959.85472800001</v>
      </c>
      <c r="E1227" s="50">
        <v>431.86760714285703</v>
      </c>
      <c r="F1227" s="50">
        <v>583.41920199783397</v>
      </c>
      <c r="G1227" s="50">
        <v>402537.24109999998</v>
      </c>
      <c r="H1227" s="50">
        <v>2937.3966785714301</v>
      </c>
      <c r="I1227" s="50">
        <v>137.03877451640901</v>
      </c>
      <c r="J1227" s="50">
        <v>654497.09582799999</v>
      </c>
      <c r="K1227" s="50">
        <v>3369.2642857142901</v>
      </c>
      <c r="L1227" s="50">
        <v>194.25519648401399</v>
      </c>
    </row>
    <row r="1228" spans="1:12" ht="13.5" customHeight="1">
      <c r="A1228" s="38" t="s">
        <v>9117</v>
      </c>
      <c r="B1228" s="49" t="s">
        <v>189</v>
      </c>
      <c r="C1228" s="38">
        <v>23</v>
      </c>
      <c r="D1228" s="50">
        <v>227376.0765156</v>
      </c>
      <c r="E1228" s="50">
        <v>5684.9162906075398</v>
      </c>
      <c r="F1228" s="50">
        <v>39.996380754324299</v>
      </c>
      <c r="G1228" s="50">
        <v>608022.86951810005</v>
      </c>
      <c r="H1228" s="50">
        <v>12317.6890212824</v>
      </c>
      <c r="I1228" s="50">
        <v>49.361764894986699</v>
      </c>
      <c r="J1228" s="50">
        <v>835398.94603370002</v>
      </c>
      <c r="K1228" s="50">
        <v>18002.6053118899</v>
      </c>
      <c r="L1228" s="50">
        <v>46.404336014740998</v>
      </c>
    </row>
    <row r="1229" spans="1:12" ht="13.5" customHeight="1">
      <c r="A1229" s="38" t="s">
        <v>9117</v>
      </c>
      <c r="B1229" s="49" t="s">
        <v>189</v>
      </c>
      <c r="C1229" s="38">
        <v>24</v>
      </c>
      <c r="D1229" s="50">
        <v>159307.1263</v>
      </c>
      <c r="E1229" s="50">
        <v>1945.8915273918701</v>
      </c>
      <c r="F1229" s="50">
        <v>81.868451585029106</v>
      </c>
      <c r="G1229" s="50">
        <v>463386.71460000001</v>
      </c>
      <c r="H1229" s="50">
        <v>6956.4007857142897</v>
      </c>
      <c r="I1229" s="50">
        <v>66.6129984275222</v>
      </c>
      <c r="J1229" s="50">
        <v>622693.84089999995</v>
      </c>
      <c r="K1229" s="50">
        <v>8902.2923131061598</v>
      </c>
      <c r="L1229" s="50">
        <v>69.947584172590695</v>
      </c>
    </row>
    <row r="1230" spans="1:12" ht="13.5" customHeight="1">
      <c r="A1230" s="38" t="s">
        <v>9117</v>
      </c>
      <c r="B1230" s="49" t="s">
        <v>189</v>
      </c>
      <c r="C1230" s="38">
        <v>25</v>
      </c>
      <c r="D1230" s="50">
        <v>156435.44985</v>
      </c>
      <c r="E1230" s="50">
        <v>3847.3390285714299</v>
      </c>
      <c r="F1230" s="50">
        <v>40.660687474710699</v>
      </c>
      <c r="G1230" s="50">
        <v>230593.84520000001</v>
      </c>
      <c r="H1230" s="50">
        <v>23809.8007357143</v>
      </c>
      <c r="I1230" s="50">
        <v>9.6848288551240707</v>
      </c>
      <c r="J1230" s="50">
        <v>387029.29505000002</v>
      </c>
      <c r="K1230" s="50">
        <v>27657.139764285701</v>
      </c>
      <c r="L1230" s="50">
        <v>13.9938293817996</v>
      </c>
    </row>
    <row r="1231" spans="1:12" ht="13.5" customHeight="1">
      <c r="A1231" s="38" t="s">
        <v>9117</v>
      </c>
      <c r="B1231" s="49" t="s">
        <v>189</v>
      </c>
      <c r="C1231" s="38">
        <v>26</v>
      </c>
      <c r="D1231" s="50">
        <v>83328.017900000006</v>
      </c>
      <c r="E1231" s="50">
        <v>769.77411428571395</v>
      </c>
      <c r="F1231" s="50">
        <v>108.24996106464501</v>
      </c>
      <c r="G1231" s="50">
        <v>96155.783599999995</v>
      </c>
      <c r="H1231" s="50">
        <v>2787.4845428571398</v>
      </c>
      <c r="I1231" s="50">
        <v>34.495539660084098</v>
      </c>
      <c r="J1231" s="50">
        <v>179483.8015</v>
      </c>
      <c r="K1231" s="50">
        <v>3557.2586571428601</v>
      </c>
      <c r="L1231" s="50">
        <v>50.455651050170999</v>
      </c>
    </row>
    <row r="1232" spans="1:12" ht="13.5" customHeight="1">
      <c r="A1232" s="38" t="s">
        <v>9117</v>
      </c>
      <c r="B1232" s="49" t="s">
        <v>189</v>
      </c>
      <c r="C1232" s="38">
        <v>27</v>
      </c>
      <c r="D1232" s="50">
        <v>17491.602599350001</v>
      </c>
      <c r="E1232" s="50">
        <v>2585.1771560045499</v>
      </c>
      <c r="F1232" s="50">
        <v>6.7661137105140199</v>
      </c>
      <c r="G1232" s="50">
        <v>113353.1719706</v>
      </c>
      <c r="H1232" s="50">
        <v>6020.2920477120297</v>
      </c>
      <c r="I1232" s="50">
        <v>18.828517133762499</v>
      </c>
      <c r="J1232" s="50">
        <v>130844.77456994999</v>
      </c>
      <c r="K1232" s="50">
        <v>8605.4692037165696</v>
      </c>
      <c r="L1232" s="50">
        <v>15.2048390938916</v>
      </c>
    </row>
    <row r="1233" spans="1:12" ht="13.5" customHeight="1">
      <c r="A1233" s="38" t="s">
        <v>9117</v>
      </c>
      <c r="B1233" s="49" t="s">
        <v>189</v>
      </c>
      <c r="C1233" s="38">
        <v>29</v>
      </c>
      <c r="D1233" s="50">
        <v>514008.93544999999</v>
      </c>
      <c r="E1233" s="50">
        <v>8767.4063857142901</v>
      </c>
      <c r="F1233" s="50">
        <v>58.627251074791303</v>
      </c>
      <c r="G1233" s="50">
        <v>1484431.7472580001</v>
      </c>
      <c r="H1233" s="50">
        <v>22753.739045714301</v>
      </c>
      <c r="I1233" s="50">
        <v>65.239024859854695</v>
      </c>
      <c r="J1233" s="50">
        <v>1998440.6827080001</v>
      </c>
      <c r="K1233" s="50">
        <v>31521.145431428598</v>
      </c>
      <c r="L1233" s="50">
        <v>63.400001978209502</v>
      </c>
    </row>
    <row r="1234" spans="1:12" ht="13.5" customHeight="1">
      <c r="A1234" s="38" t="s">
        <v>125</v>
      </c>
      <c r="B1234" s="49" t="s">
        <v>180</v>
      </c>
      <c r="C1234" s="38">
        <v>12</v>
      </c>
      <c r="D1234" s="50">
        <v>544626.61529999995</v>
      </c>
      <c r="E1234" s="50">
        <v>6729.5851857142898</v>
      </c>
      <c r="F1234" s="50">
        <v>80.930191129186596</v>
      </c>
      <c r="G1234" s="50">
        <v>123531.2173</v>
      </c>
      <c r="H1234" s="50">
        <v>1109.2794714285701</v>
      </c>
      <c r="I1234" s="50">
        <v>111.36167258275501</v>
      </c>
      <c r="J1234" s="50">
        <v>668157.83259999997</v>
      </c>
      <c r="K1234" s="50">
        <v>7838.8646571428599</v>
      </c>
      <c r="L1234" s="50">
        <v>85.236556800501404</v>
      </c>
    </row>
    <row r="1235" spans="1:12" ht="13.5" customHeight="1">
      <c r="A1235" s="38" t="s">
        <v>125</v>
      </c>
      <c r="B1235" s="49" t="s">
        <v>180</v>
      </c>
      <c r="C1235" s="38">
        <v>13</v>
      </c>
      <c r="D1235" s="50">
        <v>44343.845650000003</v>
      </c>
      <c r="E1235" s="50">
        <v>138.853642857143</v>
      </c>
      <c r="F1235" s="50">
        <v>319.35673229417802</v>
      </c>
      <c r="G1235" s="50">
        <v>41702.124199999998</v>
      </c>
      <c r="H1235" s="50">
        <v>132.25368571428601</v>
      </c>
      <c r="I1235" s="50">
        <v>315.31918354314303</v>
      </c>
      <c r="J1235" s="50">
        <v>86045.969849999994</v>
      </c>
      <c r="K1235" s="50">
        <v>271.10732857142898</v>
      </c>
      <c r="L1235" s="50">
        <v>317.38710385812902</v>
      </c>
    </row>
    <row r="1236" spans="1:12" ht="13.5" customHeight="1">
      <c r="A1236" s="38" t="s">
        <v>125</v>
      </c>
      <c r="B1236" s="49" t="s">
        <v>180</v>
      </c>
      <c r="C1236" s="38">
        <v>14</v>
      </c>
      <c r="D1236" s="50">
        <v>161172.70955</v>
      </c>
      <c r="E1236" s="50">
        <v>997.247835714286</v>
      </c>
      <c r="F1236" s="50">
        <v>161.61750748203801</v>
      </c>
      <c r="G1236" s="50">
        <v>17585.011900000001</v>
      </c>
      <c r="H1236" s="50">
        <v>225.17052142857099</v>
      </c>
      <c r="I1236" s="50">
        <v>78.096421274124495</v>
      </c>
      <c r="J1236" s="50">
        <v>178757.72145000001</v>
      </c>
      <c r="K1236" s="50">
        <v>1222.41835714286</v>
      </c>
      <c r="L1236" s="50">
        <v>146.23285097567401</v>
      </c>
    </row>
    <row r="1237" spans="1:12" ht="13.5" customHeight="1">
      <c r="A1237" s="38" t="s">
        <v>125</v>
      </c>
      <c r="B1237" s="49" t="s">
        <v>180</v>
      </c>
      <c r="C1237" s="38">
        <v>15</v>
      </c>
      <c r="D1237" s="50">
        <v>93895.76225</v>
      </c>
      <c r="E1237" s="50">
        <v>807.744392857143</v>
      </c>
      <c r="F1237" s="50">
        <v>116.24439993680799</v>
      </c>
      <c r="G1237" s="50">
        <v>2017.80855</v>
      </c>
      <c r="H1237" s="50">
        <v>1.3583499999999999</v>
      </c>
      <c r="I1237" s="50">
        <v>1485.48500018405</v>
      </c>
      <c r="J1237" s="50">
        <v>95913.570800000001</v>
      </c>
      <c r="K1237" s="50">
        <v>809.10274285714297</v>
      </c>
      <c r="L1237" s="50">
        <v>118.54312897433201</v>
      </c>
    </row>
    <row r="1238" spans="1:12" ht="13.5" customHeight="1">
      <c r="A1238" s="38" t="s">
        <v>125</v>
      </c>
      <c r="B1238" s="49" t="s">
        <v>180</v>
      </c>
      <c r="C1238" s="38">
        <v>16</v>
      </c>
      <c r="D1238" s="50">
        <v>193223.91380000001</v>
      </c>
      <c r="E1238" s="50">
        <v>1365.8399857142899</v>
      </c>
      <c r="F1238" s="50">
        <v>141.46892448675101</v>
      </c>
      <c r="G1238" s="50">
        <v>122543.77069999999</v>
      </c>
      <c r="H1238" s="50">
        <v>861.99888571428596</v>
      </c>
      <c r="I1238" s="50">
        <v>142.162330753427</v>
      </c>
      <c r="J1238" s="50">
        <v>315767.68449999997</v>
      </c>
      <c r="K1238" s="50">
        <v>2227.8388714285702</v>
      </c>
      <c r="L1238" s="50">
        <v>141.73721831934699</v>
      </c>
    </row>
    <row r="1239" spans="1:12" ht="13.5" customHeight="1">
      <c r="A1239" s="38" t="s">
        <v>125</v>
      </c>
      <c r="B1239" s="49" t="s">
        <v>180</v>
      </c>
      <c r="C1239" s="38">
        <v>17</v>
      </c>
      <c r="D1239" s="50">
        <v>638635.52145</v>
      </c>
      <c r="E1239" s="50">
        <v>3588.6520999999998</v>
      </c>
      <c r="F1239" s="50">
        <v>177.95971959778399</v>
      </c>
      <c r="G1239" s="50">
        <v>68872.955700000006</v>
      </c>
      <c r="H1239" s="50">
        <v>306.19038571428598</v>
      </c>
      <c r="I1239" s="50">
        <v>224.935069529803</v>
      </c>
      <c r="J1239" s="50">
        <v>707508.47715000005</v>
      </c>
      <c r="K1239" s="50">
        <v>3894.84248571429</v>
      </c>
      <c r="L1239" s="50">
        <v>181.65265469528899</v>
      </c>
    </row>
    <row r="1240" spans="1:12" ht="13.5" customHeight="1">
      <c r="A1240" s="38" t="s">
        <v>125</v>
      </c>
      <c r="B1240" s="49" t="s">
        <v>180</v>
      </c>
      <c r="C1240" s="38">
        <v>18</v>
      </c>
      <c r="D1240" s="50">
        <v>55619.4182</v>
      </c>
      <c r="E1240" s="50">
        <v>263.69936428571401</v>
      </c>
      <c r="F1240" s="50">
        <v>210.91980388597801</v>
      </c>
      <c r="G1240" s="50">
        <v>2259.9466499999999</v>
      </c>
      <c r="H1240" s="50">
        <v>3.8342499999999999</v>
      </c>
      <c r="I1240" s="50">
        <v>589.41035404577201</v>
      </c>
      <c r="J1240" s="50">
        <v>57879.364849999998</v>
      </c>
      <c r="K1240" s="50">
        <v>267.53361428571401</v>
      </c>
      <c r="L1240" s="50">
        <v>216.3442713714</v>
      </c>
    </row>
    <row r="1241" spans="1:12" ht="13.5" customHeight="1">
      <c r="A1241" s="38" t="s">
        <v>125</v>
      </c>
      <c r="B1241" s="49" t="s">
        <v>180</v>
      </c>
      <c r="C1241" s="38">
        <v>19</v>
      </c>
      <c r="D1241" s="50">
        <v>42938.041100000002</v>
      </c>
      <c r="E1241" s="50">
        <v>590.24171428571401</v>
      </c>
      <c r="F1241" s="50">
        <v>72.746537665440698</v>
      </c>
      <c r="G1241" s="50">
        <v>13198.362499999999</v>
      </c>
      <c r="H1241" s="50">
        <v>429.65404999999998</v>
      </c>
      <c r="I1241" s="50">
        <v>30.7185804486191</v>
      </c>
      <c r="J1241" s="50">
        <v>56136.403599999998</v>
      </c>
      <c r="K1241" s="50">
        <v>1019.89576428571</v>
      </c>
      <c r="L1241" s="50">
        <v>55.041314579157202</v>
      </c>
    </row>
    <row r="1242" spans="1:12" ht="13.5" customHeight="1">
      <c r="A1242" s="38" t="s">
        <v>125</v>
      </c>
      <c r="B1242" s="49" t="s">
        <v>180</v>
      </c>
      <c r="C1242" s="38">
        <v>21</v>
      </c>
      <c r="D1242" s="50">
        <v>30866.774600000001</v>
      </c>
      <c r="E1242" s="50">
        <v>714.42475000000002</v>
      </c>
      <c r="F1242" s="50">
        <v>43.205074572234501</v>
      </c>
      <c r="G1242" s="50">
        <v>178883.80614999999</v>
      </c>
      <c r="H1242" s="50">
        <v>7765.29469285714</v>
      </c>
      <c r="I1242" s="50">
        <v>23.036319061341601</v>
      </c>
      <c r="J1242" s="50">
        <v>209750.58074999999</v>
      </c>
      <c r="K1242" s="50">
        <v>8479.7194428571402</v>
      </c>
      <c r="L1242" s="50">
        <v>24.735556661215099</v>
      </c>
    </row>
    <row r="1243" spans="1:12" ht="13.5" customHeight="1">
      <c r="A1243" s="38" t="s">
        <v>125</v>
      </c>
      <c r="B1243" s="49" t="s">
        <v>180</v>
      </c>
      <c r="C1243" s="38">
        <v>22</v>
      </c>
      <c r="D1243" s="50">
        <v>388870.85544999997</v>
      </c>
      <c r="E1243" s="50">
        <v>1376.1770714285699</v>
      </c>
      <c r="F1243" s="50">
        <v>282.57327020157697</v>
      </c>
      <c r="G1243" s="50">
        <v>687018.81944999995</v>
      </c>
      <c r="H1243" s="50">
        <v>3521.6849378099901</v>
      </c>
      <c r="I1243" s="50">
        <v>195.08241980250301</v>
      </c>
      <c r="J1243" s="50">
        <v>1075889.6749</v>
      </c>
      <c r="K1243" s="50">
        <v>4897.8620092385599</v>
      </c>
      <c r="L1243" s="50">
        <v>219.66516673409899</v>
      </c>
    </row>
    <row r="1244" spans="1:12" ht="13.5" customHeight="1">
      <c r="A1244" s="38" t="s">
        <v>125</v>
      </c>
      <c r="B1244" s="49" t="s">
        <v>180</v>
      </c>
      <c r="C1244" s="38">
        <v>23</v>
      </c>
      <c r="D1244" s="50">
        <v>255208.4457094</v>
      </c>
      <c r="E1244" s="50">
        <v>5883.8710829258698</v>
      </c>
      <c r="F1244" s="50">
        <v>43.374241568612398</v>
      </c>
      <c r="G1244" s="50">
        <v>944500.93706040003</v>
      </c>
      <c r="H1244" s="50">
        <v>16818.043748977601</v>
      </c>
      <c r="I1244" s="50">
        <v>56.159976223026497</v>
      </c>
      <c r="J1244" s="50">
        <v>1199709.3827698</v>
      </c>
      <c r="K1244" s="50">
        <v>22701.914831903501</v>
      </c>
      <c r="L1244" s="50">
        <v>52.846175824949498</v>
      </c>
    </row>
    <row r="1245" spans="1:12" ht="13.5" customHeight="1">
      <c r="A1245" s="38" t="s">
        <v>125</v>
      </c>
      <c r="B1245" s="49" t="s">
        <v>180</v>
      </c>
      <c r="C1245" s="38">
        <v>24</v>
      </c>
      <c r="D1245" s="50">
        <v>169448.72154999999</v>
      </c>
      <c r="E1245" s="50">
        <v>1574.3552500000001</v>
      </c>
      <c r="F1245" s="50">
        <v>107.630550061684</v>
      </c>
      <c r="G1245" s="50">
        <v>389325.86660000001</v>
      </c>
      <c r="H1245" s="50">
        <v>7061.6705785714303</v>
      </c>
      <c r="I1245" s="50">
        <v>55.132261165142097</v>
      </c>
      <c r="J1245" s="50">
        <v>558774.58814999997</v>
      </c>
      <c r="K1245" s="50">
        <v>8636.0258285714299</v>
      </c>
      <c r="L1245" s="50">
        <v>64.702746291164402</v>
      </c>
    </row>
    <row r="1246" spans="1:12" ht="13.5" customHeight="1">
      <c r="A1246" s="38" t="s">
        <v>125</v>
      </c>
      <c r="B1246" s="49" t="s">
        <v>180</v>
      </c>
      <c r="C1246" s="38">
        <v>25</v>
      </c>
      <c r="D1246" s="50">
        <v>150664.86624999999</v>
      </c>
      <c r="E1246" s="50">
        <v>3973.4853683648298</v>
      </c>
      <c r="F1246" s="50">
        <v>37.917559090447</v>
      </c>
      <c r="G1246" s="50">
        <v>500949.16924999998</v>
      </c>
      <c r="H1246" s="50">
        <v>9525.0821342357394</v>
      </c>
      <c r="I1246" s="50">
        <v>52.592635127990398</v>
      </c>
      <c r="J1246" s="50">
        <v>651614.0355</v>
      </c>
      <c r="K1246" s="50">
        <v>13498.567502600599</v>
      </c>
      <c r="L1246" s="50">
        <v>48.272828607514398</v>
      </c>
    </row>
    <row r="1247" spans="1:12" ht="13.5" customHeight="1">
      <c r="A1247" s="38" t="s">
        <v>125</v>
      </c>
      <c r="B1247" s="49" t="s">
        <v>180</v>
      </c>
      <c r="C1247" s="38">
        <v>26</v>
      </c>
      <c r="D1247" s="50">
        <v>53937.554150000004</v>
      </c>
      <c r="E1247" s="50">
        <v>787.693921428571</v>
      </c>
      <c r="F1247" s="50">
        <v>68.475270257485505</v>
      </c>
      <c r="G1247" s="50">
        <v>97321.5484</v>
      </c>
      <c r="H1247" s="50">
        <v>3929.6828428571398</v>
      </c>
      <c r="I1247" s="50">
        <v>24.765751408386102</v>
      </c>
      <c r="J1247" s="50">
        <v>151259.10255000001</v>
      </c>
      <c r="K1247" s="50">
        <v>4717.3767642857101</v>
      </c>
      <c r="L1247" s="50">
        <v>32.064240383585897</v>
      </c>
    </row>
    <row r="1248" spans="1:12" ht="13.5" customHeight="1">
      <c r="A1248" s="38" t="s">
        <v>125</v>
      </c>
      <c r="B1248" s="49" t="s">
        <v>180</v>
      </c>
      <c r="C1248" s="38">
        <v>27</v>
      </c>
      <c r="D1248" s="50">
        <v>56096.608599200001</v>
      </c>
      <c r="E1248" s="50">
        <v>1261.14365439722</v>
      </c>
      <c r="F1248" s="50">
        <v>44.480744444622601</v>
      </c>
      <c r="G1248" s="50">
        <v>160148.50552989999</v>
      </c>
      <c r="H1248" s="50">
        <v>10778.5877498105</v>
      </c>
      <c r="I1248" s="50">
        <v>14.858023077533099</v>
      </c>
      <c r="J1248" s="50">
        <v>216245.11412909999</v>
      </c>
      <c r="K1248" s="50">
        <v>12039.7314042077</v>
      </c>
      <c r="L1248" s="50">
        <v>17.9609583361242</v>
      </c>
    </row>
    <row r="1249" spans="1:12" ht="13.5" customHeight="1">
      <c r="A1249" s="38" t="s">
        <v>125</v>
      </c>
      <c r="B1249" s="49" t="s">
        <v>180</v>
      </c>
      <c r="C1249" s="38">
        <v>29</v>
      </c>
      <c r="D1249" s="50">
        <v>518820.95549999998</v>
      </c>
      <c r="E1249" s="50">
        <v>7414.7112714285704</v>
      </c>
      <c r="F1249" s="50">
        <v>69.971835248554498</v>
      </c>
      <c r="G1249" s="50">
        <v>1202502.7368999999</v>
      </c>
      <c r="H1249" s="50">
        <v>21220.488963919601</v>
      </c>
      <c r="I1249" s="50">
        <v>56.6670607328874</v>
      </c>
      <c r="J1249" s="50">
        <v>1721323.6924000001</v>
      </c>
      <c r="K1249" s="50">
        <v>28635.200235348198</v>
      </c>
      <c r="L1249" s="50">
        <v>60.1121584012932</v>
      </c>
    </row>
    <row r="1250" spans="1:12" ht="13.5" customHeight="1">
      <c r="A1250" s="38" t="s">
        <v>120</v>
      </c>
      <c r="B1250" s="49" t="s">
        <v>199</v>
      </c>
      <c r="C1250" s="38">
        <v>12</v>
      </c>
      <c r="D1250" s="50">
        <v>291011.27795000002</v>
      </c>
      <c r="E1250" s="50">
        <v>1066.0259285714301</v>
      </c>
      <c r="F1250" s="50">
        <v>272.98705420794198</v>
      </c>
      <c r="G1250" s="50">
        <v>89002.367050000001</v>
      </c>
      <c r="H1250" s="50">
        <v>265.31084285714297</v>
      </c>
      <c r="I1250" s="50">
        <v>335.46449173177399</v>
      </c>
      <c r="J1250" s="50">
        <v>380013.64500000002</v>
      </c>
      <c r="K1250" s="50">
        <v>1331.33677142857</v>
      </c>
      <c r="L1250" s="50">
        <v>285.43765420993498</v>
      </c>
    </row>
    <row r="1251" spans="1:12" ht="13.5" customHeight="1">
      <c r="A1251" s="38" t="s">
        <v>120</v>
      </c>
      <c r="B1251" s="49" t="s">
        <v>199</v>
      </c>
      <c r="C1251" s="38">
        <v>13</v>
      </c>
      <c r="D1251" s="50">
        <v>23544.910899999999</v>
      </c>
      <c r="E1251" s="50">
        <v>35.238950000000003</v>
      </c>
      <c r="F1251" s="50">
        <v>668.15018324893299</v>
      </c>
      <c r="G1251" s="50">
        <v>25724.1849</v>
      </c>
      <c r="H1251" s="50">
        <v>31.9089142857143</v>
      </c>
      <c r="I1251" s="50">
        <v>806.17549909922195</v>
      </c>
      <c r="J1251" s="50">
        <v>49269.095800000003</v>
      </c>
      <c r="K1251" s="50">
        <v>67.147864285714306</v>
      </c>
      <c r="L1251" s="50">
        <v>733.74032553529798</v>
      </c>
    </row>
    <row r="1252" spans="1:12" ht="13.5" customHeight="1">
      <c r="A1252" s="38" t="s">
        <v>120</v>
      </c>
      <c r="B1252" s="49" t="s">
        <v>199</v>
      </c>
      <c r="C1252" s="38">
        <v>14</v>
      </c>
      <c r="D1252" s="50">
        <v>45100.262649999997</v>
      </c>
      <c r="E1252" s="50">
        <v>87.098100000000002</v>
      </c>
      <c r="F1252" s="50">
        <v>517.80994820782496</v>
      </c>
      <c r="G1252" s="50">
        <v>9908.7582000000002</v>
      </c>
      <c r="H1252" s="50">
        <v>66.742042857142906</v>
      </c>
      <c r="I1252" s="50">
        <v>148.46351378858901</v>
      </c>
      <c r="J1252" s="50">
        <v>55009.020850000001</v>
      </c>
      <c r="K1252" s="50">
        <v>153.84014285714301</v>
      </c>
      <c r="L1252" s="50">
        <v>357.57260639754998</v>
      </c>
    </row>
    <row r="1253" spans="1:12" ht="13.5" customHeight="1">
      <c r="A1253" s="38" t="s">
        <v>120</v>
      </c>
      <c r="B1253" s="49" t="s">
        <v>199</v>
      </c>
      <c r="C1253" s="38">
        <v>15</v>
      </c>
      <c r="D1253" s="50">
        <v>62498.4712</v>
      </c>
      <c r="E1253" s="50">
        <v>188.84164999999999</v>
      </c>
      <c r="F1253" s="50">
        <v>330.95702775314697</v>
      </c>
      <c r="G1253" s="50">
        <v>229.2525</v>
      </c>
      <c r="H1253" s="50"/>
      <c r="I1253" s="50"/>
      <c r="J1253" s="50">
        <v>62727.723700000002</v>
      </c>
      <c r="K1253" s="50">
        <v>188.84164999999999</v>
      </c>
      <c r="L1253" s="50">
        <v>332.17102106447402</v>
      </c>
    </row>
    <row r="1254" spans="1:12" ht="13.5" customHeight="1">
      <c r="A1254" s="38" t="s">
        <v>120</v>
      </c>
      <c r="B1254" s="49" t="s">
        <v>199</v>
      </c>
      <c r="C1254" s="38">
        <v>16</v>
      </c>
      <c r="D1254" s="50">
        <v>55293.010399999999</v>
      </c>
      <c r="E1254" s="50">
        <v>475.44550714285702</v>
      </c>
      <c r="F1254" s="50">
        <v>116.297261346054</v>
      </c>
      <c r="G1254" s="50">
        <v>68104.460349999994</v>
      </c>
      <c r="H1254" s="50">
        <v>395.44839999999999</v>
      </c>
      <c r="I1254" s="50">
        <v>172.22085194933101</v>
      </c>
      <c r="J1254" s="50">
        <v>123397.47074999999</v>
      </c>
      <c r="K1254" s="50">
        <v>870.89390714285696</v>
      </c>
      <c r="L1254" s="50">
        <v>141.690589103821</v>
      </c>
    </row>
    <row r="1255" spans="1:12" ht="13.5" customHeight="1">
      <c r="A1255" s="38" t="s">
        <v>120</v>
      </c>
      <c r="B1255" s="49" t="s">
        <v>199</v>
      </c>
      <c r="C1255" s="38">
        <v>17</v>
      </c>
      <c r="D1255" s="50">
        <v>322994.54245000001</v>
      </c>
      <c r="E1255" s="50">
        <v>987.08590714285697</v>
      </c>
      <c r="F1255" s="50">
        <v>327.22029573384901</v>
      </c>
      <c r="G1255" s="50">
        <v>39393.932050000003</v>
      </c>
      <c r="H1255" s="50">
        <v>180.17188571428599</v>
      </c>
      <c r="I1255" s="50">
        <v>218.64638810780099</v>
      </c>
      <c r="J1255" s="50">
        <v>362388.47450000001</v>
      </c>
      <c r="K1255" s="50">
        <v>1167.25779285714</v>
      </c>
      <c r="L1255" s="50">
        <v>310.46138797922902</v>
      </c>
    </row>
    <row r="1256" spans="1:12" ht="13.5" customHeight="1">
      <c r="A1256" s="38" t="s">
        <v>120</v>
      </c>
      <c r="B1256" s="49" t="s">
        <v>199</v>
      </c>
      <c r="C1256" s="38">
        <v>18</v>
      </c>
      <c r="D1256" s="50">
        <v>42595.743699999999</v>
      </c>
      <c r="E1256" s="50">
        <v>121.02760000000001</v>
      </c>
      <c r="F1256" s="50">
        <v>351.95066001473998</v>
      </c>
      <c r="G1256" s="50">
        <v>844.18875000000003</v>
      </c>
      <c r="H1256" s="50">
        <v>5.4823071428571399</v>
      </c>
      <c r="I1256" s="50">
        <v>153.98421285095</v>
      </c>
      <c r="J1256" s="50">
        <v>43439.93245</v>
      </c>
      <c r="K1256" s="50">
        <v>126.509907142857</v>
      </c>
      <c r="L1256" s="50">
        <v>343.37178353112603</v>
      </c>
    </row>
    <row r="1257" spans="1:12" ht="13.5" customHeight="1">
      <c r="A1257" s="38" t="s">
        <v>120</v>
      </c>
      <c r="B1257" s="49" t="s">
        <v>199</v>
      </c>
      <c r="C1257" s="38">
        <v>19</v>
      </c>
      <c r="D1257" s="50">
        <v>31660.569049999998</v>
      </c>
      <c r="E1257" s="50">
        <v>181.10088571428599</v>
      </c>
      <c r="F1257" s="50">
        <v>174.822828309903</v>
      </c>
      <c r="G1257" s="50">
        <v>12066.21075</v>
      </c>
      <c r="H1257" s="50">
        <v>152.60332857142899</v>
      </c>
      <c r="I1257" s="50">
        <v>79.069119022211893</v>
      </c>
      <c r="J1257" s="50">
        <v>43726.779799999997</v>
      </c>
      <c r="K1257" s="50">
        <v>333.70421428571399</v>
      </c>
      <c r="L1257" s="50">
        <v>131.03454474974501</v>
      </c>
    </row>
    <row r="1258" spans="1:12" ht="13.5" customHeight="1">
      <c r="A1258" s="38" t="s">
        <v>120</v>
      </c>
      <c r="B1258" s="49" t="s">
        <v>199</v>
      </c>
      <c r="C1258" s="38">
        <v>21</v>
      </c>
      <c r="D1258" s="50">
        <v>23944.635549999999</v>
      </c>
      <c r="E1258" s="50">
        <v>266.15015</v>
      </c>
      <c r="F1258" s="50">
        <v>89.966643077225399</v>
      </c>
      <c r="G1258" s="50">
        <v>129307.17204999999</v>
      </c>
      <c r="H1258" s="50">
        <v>3399.5615785714299</v>
      </c>
      <c r="I1258" s="50">
        <v>38.036425892405099</v>
      </c>
      <c r="J1258" s="50">
        <v>153251.8076</v>
      </c>
      <c r="K1258" s="50">
        <v>3665.7117285714298</v>
      </c>
      <c r="L1258" s="50">
        <v>41.806835601806597</v>
      </c>
    </row>
    <row r="1259" spans="1:12" ht="13.5" customHeight="1">
      <c r="A1259" s="38" t="s">
        <v>120</v>
      </c>
      <c r="B1259" s="49" t="s">
        <v>199</v>
      </c>
      <c r="C1259" s="38">
        <v>22</v>
      </c>
      <c r="D1259" s="50">
        <v>236735.76512659999</v>
      </c>
      <c r="E1259" s="50">
        <v>446.34634285714299</v>
      </c>
      <c r="F1259" s="50">
        <v>530.38580670609304</v>
      </c>
      <c r="G1259" s="50">
        <v>547543.74069999997</v>
      </c>
      <c r="H1259" s="50">
        <v>2192.2648857142899</v>
      </c>
      <c r="I1259" s="50">
        <v>249.76167080357101</v>
      </c>
      <c r="J1259" s="50">
        <v>784279.50582660001</v>
      </c>
      <c r="K1259" s="50">
        <v>2638.6112285714298</v>
      </c>
      <c r="L1259" s="50">
        <v>297.23192918087301</v>
      </c>
    </row>
    <row r="1260" spans="1:12" ht="13.5" customHeight="1">
      <c r="A1260" s="38" t="s">
        <v>120</v>
      </c>
      <c r="B1260" s="49" t="s">
        <v>199</v>
      </c>
      <c r="C1260" s="38">
        <v>23</v>
      </c>
      <c r="D1260" s="50">
        <v>119228.83788065</v>
      </c>
      <c r="E1260" s="50">
        <v>1663.9346362308399</v>
      </c>
      <c r="F1260" s="50">
        <v>71.654760520358096</v>
      </c>
      <c r="G1260" s="50">
        <v>364935.66564964998</v>
      </c>
      <c r="H1260" s="50">
        <v>3628.7887402388801</v>
      </c>
      <c r="I1260" s="50">
        <v>100.566798392796</v>
      </c>
      <c r="J1260" s="50">
        <v>484164.50353029999</v>
      </c>
      <c r="K1260" s="50">
        <v>5292.7233764697203</v>
      </c>
      <c r="L1260" s="50">
        <v>91.477386799164407</v>
      </c>
    </row>
    <row r="1261" spans="1:12" ht="13.5" customHeight="1">
      <c r="A1261" s="38" t="s">
        <v>120</v>
      </c>
      <c r="B1261" s="49" t="s">
        <v>199</v>
      </c>
      <c r="C1261" s="38">
        <v>24</v>
      </c>
      <c r="D1261" s="50">
        <v>73259.341149999993</v>
      </c>
      <c r="E1261" s="50">
        <v>377.37124999999997</v>
      </c>
      <c r="F1261" s="50">
        <v>194.130690003544</v>
      </c>
      <c r="G1261" s="50">
        <v>144799.13595</v>
      </c>
      <c r="H1261" s="50">
        <v>1715.8247221428601</v>
      </c>
      <c r="I1261" s="50">
        <v>84.390400768420804</v>
      </c>
      <c r="J1261" s="50">
        <v>218058.47709999999</v>
      </c>
      <c r="K1261" s="50">
        <v>2093.1959721428598</v>
      </c>
      <c r="L1261" s="50">
        <v>104.174898099373</v>
      </c>
    </row>
    <row r="1262" spans="1:12" ht="13.5" customHeight="1">
      <c r="A1262" s="38" t="s">
        <v>120</v>
      </c>
      <c r="B1262" s="49" t="s">
        <v>199</v>
      </c>
      <c r="C1262" s="38">
        <v>25</v>
      </c>
      <c r="D1262" s="50">
        <v>145543.15289999999</v>
      </c>
      <c r="E1262" s="50">
        <v>4318.2881958676498</v>
      </c>
      <c r="F1262" s="50">
        <v>33.703899855335301</v>
      </c>
      <c r="G1262" s="50">
        <v>167637.88389999999</v>
      </c>
      <c r="H1262" s="50">
        <v>4510.7410753644299</v>
      </c>
      <c r="I1262" s="50">
        <v>37.164155756037502</v>
      </c>
      <c r="J1262" s="50">
        <v>313181.0368</v>
      </c>
      <c r="K1262" s="50">
        <v>8829.0292712320897</v>
      </c>
      <c r="L1262" s="50">
        <v>35.471740683933199</v>
      </c>
    </row>
    <row r="1263" spans="1:12" ht="13.5" customHeight="1">
      <c r="A1263" s="38" t="s">
        <v>120</v>
      </c>
      <c r="B1263" s="49" t="s">
        <v>199</v>
      </c>
      <c r="C1263" s="38">
        <v>26</v>
      </c>
      <c r="D1263" s="50">
        <v>46950.158499999998</v>
      </c>
      <c r="E1263" s="50">
        <v>309.03380714285697</v>
      </c>
      <c r="F1263" s="50">
        <v>151.925638602693</v>
      </c>
      <c r="G1263" s="50">
        <v>63875.850700000003</v>
      </c>
      <c r="H1263" s="50">
        <v>1887.6142357142901</v>
      </c>
      <c r="I1263" s="50">
        <v>33.839462264825002</v>
      </c>
      <c r="J1263" s="50">
        <v>110826.0092</v>
      </c>
      <c r="K1263" s="50">
        <v>2196.6480428571399</v>
      </c>
      <c r="L1263" s="50">
        <v>50.452328747144399</v>
      </c>
    </row>
    <row r="1264" spans="1:12" ht="13.5" customHeight="1">
      <c r="A1264" s="38" t="s">
        <v>120</v>
      </c>
      <c r="B1264" s="49" t="s">
        <v>199</v>
      </c>
      <c r="C1264" s="38">
        <v>27</v>
      </c>
      <c r="D1264" s="50">
        <v>9900.6414999999997</v>
      </c>
      <c r="E1264" s="50">
        <v>236.940057142857</v>
      </c>
      <c r="F1264" s="50">
        <v>41.785427164097698</v>
      </c>
      <c r="G1264" s="50">
        <v>110420.54840745</v>
      </c>
      <c r="H1264" s="50">
        <v>4238.4939396608997</v>
      </c>
      <c r="I1264" s="50">
        <v>26.0518358594808</v>
      </c>
      <c r="J1264" s="50">
        <v>120321.18990745</v>
      </c>
      <c r="K1264" s="50">
        <v>4475.4339968037602</v>
      </c>
      <c r="L1264" s="50">
        <v>26.884809382370602</v>
      </c>
    </row>
    <row r="1265" spans="1:12" ht="13.5" customHeight="1">
      <c r="A1265" s="38" t="s">
        <v>120</v>
      </c>
      <c r="B1265" s="49" t="s">
        <v>199</v>
      </c>
      <c r="C1265" s="38">
        <v>29</v>
      </c>
      <c r="D1265" s="50">
        <v>260605.29295</v>
      </c>
      <c r="E1265" s="50">
        <v>2101.6469530731301</v>
      </c>
      <c r="F1265" s="50">
        <v>124.000509490393</v>
      </c>
      <c r="G1265" s="50">
        <v>861994.36510000005</v>
      </c>
      <c r="H1265" s="50">
        <v>7465.3625762288502</v>
      </c>
      <c r="I1265" s="50">
        <v>115.465840580169</v>
      </c>
      <c r="J1265" s="50">
        <v>1122599.65805</v>
      </c>
      <c r="K1265" s="50">
        <v>9567.0095293019804</v>
      </c>
      <c r="L1265" s="50">
        <v>117.34070658252</v>
      </c>
    </row>
    <row r="1266" spans="1:12" ht="13.5" customHeight="1">
      <c r="A1266" s="38" t="s">
        <v>125</v>
      </c>
      <c r="B1266" s="49" t="s">
        <v>8333</v>
      </c>
      <c r="C1266" s="38">
        <v>12</v>
      </c>
      <c r="D1266" s="50">
        <v>442448.76850000001</v>
      </c>
      <c r="E1266" s="50">
        <v>3978.9345639967</v>
      </c>
      <c r="F1266" s="50">
        <v>111.197799658101</v>
      </c>
      <c r="G1266" s="50">
        <v>123825.64565000001</v>
      </c>
      <c r="H1266" s="50">
        <v>701.78549285714303</v>
      </c>
      <c r="I1266" s="50">
        <v>176.44372377359201</v>
      </c>
      <c r="J1266" s="50">
        <v>566274.41414999997</v>
      </c>
      <c r="K1266" s="50">
        <v>4680.7200568538401</v>
      </c>
      <c r="L1266" s="50">
        <v>120.980192635281</v>
      </c>
    </row>
    <row r="1267" spans="1:12" ht="13.5" customHeight="1">
      <c r="A1267" s="38" t="s">
        <v>125</v>
      </c>
      <c r="B1267" s="49" t="s">
        <v>8333</v>
      </c>
      <c r="C1267" s="38">
        <v>13</v>
      </c>
      <c r="D1267" s="50">
        <v>55637.746500000001</v>
      </c>
      <c r="E1267" s="50">
        <v>438.52189285714297</v>
      </c>
      <c r="F1267" s="50">
        <v>126.875641572871</v>
      </c>
      <c r="G1267" s="50">
        <v>34185.616650000004</v>
      </c>
      <c r="H1267" s="50">
        <v>182.792337619048</v>
      </c>
      <c r="I1267" s="50">
        <v>187.018871224489</v>
      </c>
      <c r="J1267" s="50">
        <v>89823.363150000005</v>
      </c>
      <c r="K1267" s="50">
        <v>621.31423047619</v>
      </c>
      <c r="L1267" s="50">
        <v>144.56994342646399</v>
      </c>
    </row>
    <row r="1268" spans="1:12" ht="13.5" customHeight="1">
      <c r="A1268" s="38" t="s">
        <v>125</v>
      </c>
      <c r="B1268" s="49" t="s">
        <v>8333</v>
      </c>
      <c r="C1268" s="38">
        <v>14</v>
      </c>
      <c r="D1268" s="50">
        <v>224054.71724999999</v>
      </c>
      <c r="E1268" s="50">
        <v>1115.69928809524</v>
      </c>
      <c r="F1268" s="50">
        <v>200.81998764426399</v>
      </c>
      <c r="G1268" s="50">
        <v>23841.683799999999</v>
      </c>
      <c r="H1268" s="50">
        <v>185.278664285714</v>
      </c>
      <c r="I1268" s="50">
        <v>128.68013644158299</v>
      </c>
      <c r="J1268" s="50">
        <v>247896.40104999999</v>
      </c>
      <c r="K1268" s="50">
        <v>1300.97795238095</v>
      </c>
      <c r="L1268" s="50">
        <v>190.54619687929301</v>
      </c>
    </row>
    <row r="1269" spans="1:12" ht="13.5" customHeight="1">
      <c r="A1269" s="38" t="s">
        <v>125</v>
      </c>
      <c r="B1269" s="49" t="s">
        <v>8333</v>
      </c>
      <c r="C1269" s="38">
        <v>15</v>
      </c>
      <c r="D1269" s="50">
        <v>83024.263949999993</v>
      </c>
      <c r="E1269" s="50">
        <v>318.915664285714</v>
      </c>
      <c r="F1269" s="50">
        <v>260.332975916853</v>
      </c>
      <c r="G1269" s="50">
        <v>1731.6030499999999</v>
      </c>
      <c r="H1269" s="50">
        <v>0.35775000000000001</v>
      </c>
      <c r="I1269" s="50">
        <v>4840.2600978336804</v>
      </c>
      <c r="J1269" s="50">
        <v>84755.866999999998</v>
      </c>
      <c r="K1269" s="50">
        <v>319.27341428571401</v>
      </c>
      <c r="L1269" s="50">
        <v>265.46484363446802</v>
      </c>
    </row>
    <row r="1270" spans="1:12" ht="13.5" customHeight="1">
      <c r="A1270" s="38" t="s">
        <v>125</v>
      </c>
      <c r="B1270" s="49" t="s">
        <v>8333</v>
      </c>
      <c r="C1270" s="38">
        <v>16</v>
      </c>
      <c r="D1270" s="50">
        <v>280977.54269999999</v>
      </c>
      <c r="E1270" s="50">
        <v>2136.0935285714299</v>
      </c>
      <c r="F1270" s="50">
        <v>131.53803377135401</v>
      </c>
      <c r="G1270" s="50">
        <v>327580.32225000003</v>
      </c>
      <c r="H1270" s="50">
        <v>1280.79095714286</v>
      </c>
      <c r="I1270" s="50">
        <v>255.76408111184199</v>
      </c>
      <c r="J1270" s="50">
        <v>608557.86494999996</v>
      </c>
      <c r="K1270" s="50">
        <v>3416.8844857142899</v>
      </c>
      <c r="L1270" s="50">
        <v>178.10314264188099</v>
      </c>
    </row>
    <row r="1271" spans="1:12" ht="13.5" customHeight="1">
      <c r="A1271" s="38" t="s">
        <v>125</v>
      </c>
      <c r="B1271" s="49" t="s">
        <v>8333</v>
      </c>
      <c r="C1271" s="38">
        <v>17</v>
      </c>
      <c r="D1271" s="50">
        <v>567129.60285000002</v>
      </c>
      <c r="E1271" s="50">
        <v>2125.03814285714</v>
      </c>
      <c r="F1271" s="50">
        <v>266.879728609241</v>
      </c>
      <c r="G1271" s="50">
        <v>66494.815050000005</v>
      </c>
      <c r="H1271" s="50">
        <v>178.81571428571399</v>
      </c>
      <c r="I1271" s="50">
        <v>371.86225671281699</v>
      </c>
      <c r="J1271" s="50">
        <v>633624.4179</v>
      </c>
      <c r="K1271" s="50">
        <v>2303.8538571428599</v>
      </c>
      <c r="L1271" s="50">
        <v>275.028043092019</v>
      </c>
    </row>
    <row r="1272" spans="1:12" ht="13.5" customHeight="1">
      <c r="A1272" s="38" t="s">
        <v>125</v>
      </c>
      <c r="B1272" s="49" t="s">
        <v>8333</v>
      </c>
      <c r="C1272" s="38">
        <v>18</v>
      </c>
      <c r="D1272" s="50">
        <v>70991.663</v>
      </c>
      <c r="E1272" s="50">
        <v>156.92621462585001</v>
      </c>
      <c r="F1272" s="50">
        <v>452.388806862264</v>
      </c>
      <c r="G1272" s="50">
        <v>690.16989999999998</v>
      </c>
      <c r="H1272" s="50"/>
      <c r="I1272" s="50"/>
      <c r="J1272" s="50">
        <v>71681.832899999994</v>
      </c>
      <c r="K1272" s="50">
        <v>156.92621462585001</v>
      </c>
      <c r="L1272" s="50">
        <v>456.78686044206597</v>
      </c>
    </row>
    <row r="1273" spans="1:12" ht="13.5" customHeight="1">
      <c r="A1273" s="38" t="s">
        <v>125</v>
      </c>
      <c r="B1273" s="49" t="s">
        <v>8333</v>
      </c>
      <c r="C1273" s="38">
        <v>19</v>
      </c>
      <c r="D1273" s="50">
        <v>23567.352200000001</v>
      </c>
      <c r="E1273" s="50">
        <v>301.32244285714302</v>
      </c>
      <c r="F1273" s="50">
        <v>78.213066297133693</v>
      </c>
      <c r="G1273" s="50">
        <v>10685.9082</v>
      </c>
      <c r="H1273" s="50">
        <v>201.48609285714301</v>
      </c>
      <c r="I1273" s="50">
        <v>53.035462887140802</v>
      </c>
      <c r="J1273" s="50">
        <v>34253.260399999999</v>
      </c>
      <c r="K1273" s="50">
        <v>502.80853571428599</v>
      </c>
      <c r="L1273" s="50">
        <v>68.123864188860907</v>
      </c>
    </row>
    <row r="1274" spans="1:12" ht="13.5" customHeight="1">
      <c r="A1274" s="38" t="s">
        <v>125</v>
      </c>
      <c r="B1274" s="49" t="s">
        <v>8333</v>
      </c>
      <c r="C1274" s="38">
        <v>21</v>
      </c>
      <c r="D1274" s="50">
        <v>41518.221299999997</v>
      </c>
      <c r="E1274" s="50">
        <v>805.50670000000002</v>
      </c>
      <c r="F1274" s="50">
        <v>51.542986917427299</v>
      </c>
      <c r="G1274" s="50">
        <v>196720.40760000001</v>
      </c>
      <c r="H1274" s="50">
        <v>6285.9813285714299</v>
      </c>
      <c r="I1274" s="50">
        <v>31.295098937989899</v>
      </c>
      <c r="J1274" s="50">
        <v>238238.62890000001</v>
      </c>
      <c r="K1274" s="50">
        <v>7091.4880285714298</v>
      </c>
      <c r="L1274" s="50">
        <v>33.595012491051598</v>
      </c>
    </row>
    <row r="1275" spans="1:12" ht="13.5" customHeight="1">
      <c r="A1275" s="38" t="s">
        <v>125</v>
      </c>
      <c r="B1275" s="49" t="s">
        <v>8333</v>
      </c>
      <c r="C1275" s="38">
        <v>22</v>
      </c>
      <c r="D1275" s="50">
        <v>338987.42080000002</v>
      </c>
      <c r="E1275" s="50">
        <v>752.39544285714305</v>
      </c>
      <c r="F1275" s="50">
        <v>450.544223809664</v>
      </c>
      <c r="G1275" s="50">
        <v>778081.48149999999</v>
      </c>
      <c r="H1275" s="50">
        <v>8918.83013571429</v>
      </c>
      <c r="I1275" s="50">
        <v>87.240307266787696</v>
      </c>
      <c r="J1275" s="50">
        <v>1117068.9023</v>
      </c>
      <c r="K1275" s="50">
        <v>9671.2255785714297</v>
      </c>
      <c r="L1275" s="50">
        <v>115.504378759926</v>
      </c>
    </row>
    <row r="1276" spans="1:12" ht="13.5" customHeight="1">
      <c r="A1276" s="38" t="s">
        <v>125</v>
      </c>
      <c r="B1276" s="49" t="s">
        <v>8333</v>
      </c>
      <c r="C1276" s="38">
        <v>23</v>
      </c>
      <c r="D1276" s="50">
        <v>326454.79587794997</v>
      </c>
      <c r="E1276" s="50">
        <v>6342.0002206743202</v>
      </c>
      <c r="F1276" s="50">
        <v>51.475052746567002</v>
      </c>
      <c r="G1276" s="50">
        <v>640688.83416049997</v>
      </c>
      <c r="H1276" s="50">
        <v>8930.9277893717808</v>
      </c>
      <c r="I1276" s="50">
        <v>71.738216820311706</v>
      </c>
      <c r="J1276" s="50">
        <v>967143.63003845001</v>
      </c>
      <c r="K1276" s="50">
        <v>15272.9280100461</v>
      </c>
      <c r="L1276" s="50">
        <v>63.324048237658801</v>
      </c>
    </row>
    <row r="1277" spans="1:12" ht="13.5" customHeight="1">
      <c r="A1277" s="38" t="s">
        <v>125</v>
      </c>
      <c r="B1277" s="49" t="s">
        <v>8333</v>
      </c>
      <c r="C1277" s="38">
        <v>24</v>
      </c>
      <c r="D1277" s="50">
        <v>149071.86205</v>
      </c>
      <c r="E1277" s="50">
        <v>1411.87694285714</v>
      </c>
      <c r="F1277" s="50">
        <v>105.58417488448499</v>
      </c>
      <c r="G1277" s="50">
        <v>414435.71484999999</v>
      </c>
      <c r="H1277" s="50">
        <v>6499.2421742857096</v>
      </c>
      <c r="I1277" s="50">
        <v>63.7667752233817</v>
      </c>
      <c r="J1277" s="50">
        <v>563507.57689999999</v>
      </c>
      <c r="K1277" s="50">
        <v>7911.11911714286</v>
      </c>
      <c r="L1277" s="50">
        <v>71.229818254021396</v>
      </c>
    </row>
    <row r="1278" spans="1:12" ht="13.5" customHeight="1">
      <c r="A1278" s="38" t="s">
        <v>125</v>
      </c>
      <c r="B1278" s="49" t="s">
        <v>8333</v>
      </c>
      <c r="C1278" s="38">
        <v>25</v>
      </c>
      <c r="D1278" s="50">
        <v>97544.880149999997</v>
      </c>
      <c r="E1278" s="50">
        <v>2631.8812532966999</v>
      </c>
      <c r="F1278" s="50">
        <v>37.062796821784801</v>
      </c>
      <c r="G1278" s="50">
        <v>277791.95705000003</v>
      </c>
      <c r="H1278" s="50">
        <v>5202.44703571429</v>
      </c>
      <c r="I1278" s="50">
        <v>53.396402720293999</v>
      </c>
      <c r="J1278" s="50">
        <v>375336.83720000001</v>
      </c>
      <c r="K1278" s="50">
        <v>7834.3282890109904</v>
      </c>
      <c r="L1278" s="50">
        <v>47.909255695408497</v>
      </c>
    </row>
    <row r="1279" spans="1:12" ht="13.5" customHeight="1">
      <c r="A1279" s="38" t="s">
        <v>125</v>
      </c>
      <c r="B1279" s="49" t="s">
        <v>8333</v>
      </c>
      <c r="C1279" s="38">
        <v>26</v>
      </c>
      <c r="D1279" s="50">
        <v>35270.401550000002</v>
      </c>
      <c r="E1279" s="50">
        <v>352.776457142857</v>
      </c>
      <c r="F1279" s="50">
        <v>99.979465284207507</v>
      </c>
      <c r="G1279" s="50">
        <v>84819.426649999994</v>
      </c>
      <c r="H1279" s="50">
        <v>1912.5441928571399</v>
      </c>
      <c r="I1279" s="50">
        <v>44.349002217453901</v>
      </c>
      <c r="J1279" s="50">
        <v>120089.8282</v>
      </c>
      <c r="K1279" s="50">
        <v>2265.3206500000001</v>
      </c>
      <c r="L1279" s="50">
        <v>53.012286891924099</v>
      </c>
    </row>
    <row r="1280" spans="1:12" ht="13.5" customHeight="1">
      <c r="A1280" s="38" t="s">
        <v>125</v>
      </c>
      <c r="B1280" s="49" t="s">
        <v>8333</v>
      </c>
      <c r="C1280" s="38">
        <v>27</v>
      </c>
      <c r="D1280" s="50">
        <v>43626.8121579</v>
      </c>
      <c r="E1280" s="50">
        <v>742.21434204285697</v>
      </c>
      <c r="F1280" s="50">
        <v>58.779263194810198</v>
      </c>
      <c r="G1280" s="50">
        <v>120135.56744119999</v>
      </c>
      <c r="H1280" s="50">
        <v>5151.7374230310297</v>
      </c>
      <c r="I1280" s="50">
        <v>23.319427520535001</v>
      </c>
      <c r="J1280" s="50">
        <v>163762.37959910001</v>
      </c>
      <c r="K1280" s="50">
        <v>5893.9517650738799</v>
      </c>
      <c r="L1280" s="50">
        <v>27.784818425138099</v>
      </c>
    </row>
    <row r="1281" spans="1:12" ht="13.5" customHeight="1">
      <c r="A1281" s="38" t="s">
        <v>125</v>
      </c>
      <c r="B1281" s="49" t="s">
        <v>8333</v>
      </c>
      <c r="C1281" s="38">
        <v>29</v>
      </c>
      <c r="D1281" s="50">
        <v>581853.84605000005</v>
      </c>
      <c r="E1281" s="50">
        <v>8080.36940892857</v>
      </c>
      <c r="F1281" s="50">
        <v>72.008322466924398</v>
      </c>
      <c r="G1281" s="50">
        <v>1027280.15695</v>
      </c>
      <c r="H1281" s="50">
        <v>14846.7771955552</v>
      </c>
      <c r="I1281" s="50">
        <v>69.192131290118894</v>
      </c>
      <c r="J1281" s="50">
        <v>1609134.003</v>
      </c>
      <c r="K1281" s="50">
        <v>22927.146604483802</v>
      </c>
      <c r="L1281" s="50">
        <v>70.184660601651402</v>
      </c>
    </row>
    <row r="1282" spans="1:12" ht="13.5" customHeight="1">
      <c r="A1282" s="38" t="s">
        <v>118</v>
      </c>
      <c r="B1282" s="49" t="s">
        <v>8334</v>
      </c>
      <c r="C1282" s="38">
        <v>12</v>
      </c>
      <c r="D1282" s="50">
        <v>562803.0601</v>
      </c>
      <c r="E1282" s="50">
        <v>5673.4958848614096</v>
      </c>
      <c r="F1282" s="50">
        <v>99.198637228543305</v>
      </c>
      <c r="G1282" s="50">
        <v>181817.84205000001</v>
      </c>
      <c r="H1282" s="50">
        <v>1714.7159714285699</v>
      </c>
      <c r="I1282" s="50">
        <v>106.033795147148</v>
      </c>
      <c r="J1282" s="50">
        <v>744620.90214999998</v>
      </c>
      <c r="K1282" s="50">
        <v>7388.2118562899796</v>
      </c>
      <c r="L1282" s="50">
        <v>100.784995968418</v>
      </c>
    </row>
    <row r="1283" spans="1:12" ht="13.5" customHeight="1">
      <c r="A1283" s="38" t="s">
        <v>118</v>
      </c>
      <c r="B1283" s="49" t="s">
        <v>8334</v>
      </c>
      <c r="C1283" s="38">
        <v>13</v>
      </c>
      <c r="D1283" s="50">
        <v>59969.786749999999</v>
      </c>
      <c r="E1283" s="50">
        <v>489.70647142857098</v>
      </c>
      <c r="F1283" s="50">
        <v>122.460678485739</v>
      </c>
      <c r="G1283" s="50">
        <v>64132.983050000003</v>
      </c>
      <c r="H1283" s="50">
        <v>165.835585714286</v>
      </c>
      <c r="I1283" s="50">
        <v>386.72630348768001</v>
      </c>
      <c r="J1283" s="50">
        <v>124102.76979999999</v>
      </c>
      <c r="K1283" s="50">
        <v>655.54205714285695</v>
      </c>
      <c r="L1283" s="50">
        <v>189.31320797462601</v>
      </c>
    </row>
    <row r="1284" spans="1:12" ht="13.5" customHeight="1">
      <c r="A1284" s="38" t="s">
        <v>118</v>
      </c>
      <c r="B1284" s="49" t="s">
        <v>8334</v>
      </c>
      <c r="C1284" s="38">
        <v>14</v>
      </c>
      <c r="D1284" s="50">
        <v>166380.68234999999</v>
      </c>
      <c r="E1284" s="50">
        <v>838.03660714285695</v>
      </c>
      <c r="F1284" s="50">
        <v>198.53629415694201</v>
      </c>
      <c r="G1284" s="50">
        <v>33099.943950000001</v>
      </c>
      <c r="H1284" s="50">
        <v>125.01785</v>
      </c>
      <c r="I1284" s="50">
        <v>264.761743623011</v>
      </c>
      <c r="J1284" s="50">
        <v>199480.6263</v>
      </c>
      <c r="K1284" s="50">
        <v>963.05445714285702</v>
      </c>
      <c r="L1284" s="50">
        <v>207.133277687961</v>
      </c>
    </row>
    <row r="1285" spans="1:12" ht="13.5" customHeight="1">
      <c r="A1285" s="38" t="s">
        <v>118</v>
      </c>
      <c r="B1285" s="49" t="s">
        <v>8334</v>
      </c>
      <c r="C1285" s="38">
        <v>15</v>
      </c>
      <c r="D1285" s="50">
        <v>114198.81359999999</v>
      </c>
      <c r="E1285" s="50">
        <v>733.64359999999999</v>
      </c>
      <c r="F1285" s="50">
        <v>155.659796664211</v>
      </c>
      <c r="G1285" s="50">
        <v>7225.7731999999996</v>
      </c>
      <c r="H1285" s="50">
        <v>25.306149999999999</v>
      </c>
      <c r="I1285" s="50">
        <v>285.53427526510399</v>
      </c>
      <c r="J1285" s="50">
        <v>121424.5868</v>
      </c>
      <c r="K1285" s="50">
        <v>758.94974999999999</v>
      </c>
      <c r="L1285" s="50">
        <v>159.990284995812</v>
      </c>
    </row>
    <row r="1286" spans="1:12" ht="13.5" customHeight="1">
      <c r="A1286" s="38" t="s">
        <v>118</v>
      </c>
      <c r="B1286" s="49" t="s">
        <v>8334</v>
      </c>
      <c r="C1286" s="38">
        <v>16</v>
      </c>
      <c r="D1286" s="50">
        <v>141717.21710000001</v>
      </c>
      <c r="E1286" s="50">
        <v>1670.25663571429</v>
      </c>
      <c r="F1286" s="50">
        <v>84.847570169595301</v>
      </c>
      <c r="G1286" s="50">
        <v>148892.22425</v>
      </c>
      <c r="H1286" s="50">
        <v>1593.42789285714</v>
      </c>
      <c r="I1286" s="50">
        <v>93.441457198935097</v>
      </c>
      <c r="J1286" s="50">
        <v>290609.44134999998</v>
      </c>
      <c r="K1286" s="50">
        <v>3263.6845285714298</v>
      </c>
      <c r="L1286" s="50">
        <v>89.043361515460205</v>
      </c>
    </row>
    <row r="1287" spans="1:12" ht="13.5" customHeight="1">
      <c r="A1287" s="38" t="s">
        <v>118</v>
      </c>
      <c r="B1287" s="49" t="s">
        <v>8334</v>
      </c>
      <c r="C1287" s="38">
        <v>17</v>
      </c>
      <c r="D1287" s="50">
        <v>619305.37364999996</v>
      </c>
      <c r="E1287" s="50">
        <v>2780.1726928571402</v>
      </c>
      <c r="F1287" s="50">
        <v>222.757879480339</v>
      </c>
      <c r="G1287" s="50">
        <v>89259.428549999997</v>
      </c>
      <c r="H1287" s="50">
        <v>308.66821428571399</v>
      </c>
      <c r="I1287" s="50">
        <v>289.17596441393999</v>
      </c>
      <c r="J1287" s="50">
        <v>708564.80220000003</v>
      </c>
      <c r="K1287" s="50">
        <v>3088.84090714286</v>
      </c>
      <c r="L1287" s="50">
        <v>229.39504607099201</v>
      </c>
    </row>
    <row r="1288" spans="1:12" ht="13.5" customHeight="1">
      <c r="A1288" s="38" t="s">
        <v>118</v>
      </c>
      <c r="B1288" s="49" t="s">
        <v>8334</v>
      </c>
      <c r="C1288" s="38">
        <v>18</v>
      </c>
      <c r="D1288" s="50">
        <v>458292.90594999999</v>
      </c>
      <c r="E1288" s="50">
        <v>944.74468571428599</v>
      </c>
      <c r="F1288" s="50">
        <v>485.09709859177701</v>
      </c>
      <c r="G1288" s="50">
        <v>119333.91465000001</v>
      </c>
      <c r="H1288" s="50">
        <v>366.93891428571402</v>
      </c>
      <c r="I1288" s="50">
        <v>325.21466108956099</v>
      </c>
      <c r="J1288" s="50">
        <v>577626.82059999998</v>
      </c>
      <c r="K1288" s="50">
        <v>1311.6836000000001</v>
      </c>
      <c r="L1288" s="50">
        <v>440.37054408547903</v>
      </c>
    </row>
    <row r="1289" spans="1:12" ht="13.5" customHeight="1">
      <c r="A1289" s="38" t="s">
        <v>118</v>
      </c>
      <c r="B1289" s="49" t="s">
        <v>8334</v>
      </c>
      <c r="C1289" s="38">
        <v>19</v>
      </c>
      <c r="D1289" s="50">
        <v>41976.927799999998</v>
      </c>
      <c r="E1289" s="50">
        <v>546.57182142857096</v>
      </c>
      <c r="F1289" s="50">
        <v>76.800387715351206</v>
      </c>
      <c r="G1289" s="50">
        <v>21374.859250000001</v>
      </c>
      <c r="H1289" s="50">
        <v>384.44873571428599</v>
      </c>
      <c r="I1289" s="50">
        <v>55.598724262382099</v>
      </c>
      <c r="J1289" s="50">
        <v>63351.787049999999</v>
      </c>
      <c r="K1289" s="50">
        <v>931.020557142857</v>
      </c>
      <c r="L1289" s="50">
        <v>68.045529783376395</v>
      </c>
    </row>
    <row r="1290" spans="1:12" ht="13.5" customHeight="1">
      <c r="A1290" s="38" t="s">
        <v>118</v>
      </c>
      <c r="B1290" s="49" t="s">
        <v>8334</v>
      </c>
      <c r="C1290" s="38">
        <v>21</v>
      </c>
      <c r="D1290" s="50">
        <v>75281.534650000001</v>
      </c>
      <c r="E1290" s="50">
        <v>991.66162142857104</v>
      </c>
      <c r="F1290" s="50">
        <v>75.914538813704098</v>
      </c>
      <c r="G1290" s="50">
        <v>369862.64010000002</v>
      </c>
      <c r="H1290" s="50">
        <v>19266.968914285699</v>
      </c>
      <c r="I1290" s="50">
        <v>19.196721692209799</v>
      </c>
      <c r="J1290" s="50">
        <v>445144.17475000001</v>
      </c>
      <c r="K1290" s="50">
        <v>20258.630535714299</v>
      </c>
      <c r="L1290" s="50">
        <v>21.9730634785628</v>
      </c>
    </row>
    <row r="1291" spans="1:12" ht="13.5" customHeight="1">
      <c r="A1291" s="38" t="s">
        <v>118</v>
      </c>
      <c r="B1291" s="49" t="s">
        <v>8334</v>
      </c>
      <c r="C1291" s="38">
        <v>22</v>
      </c>
      <c r="D1291" s="50">
        <v>503965.66765000002</v>
      </c>
      <c r="E1291" s="50">
        <v>4392.3473428571397</v>
      </c>
      <c r="F1291" s="50">
        <v>114.737207308878</v>
      </c>
      <c r="G1291" s="50">
        <v>810193.27540000004</v>
      </c>
      <c r="H1291" s="50">
        <v>2498.0024142857101</v>
      </c>
      <c r="I1291" s="50">
        <v>324.33646611653501</v>
      </c>
      <c r="J1291" s="50">
        <v>1314158.9430499999</v>
      </c>
      <c r="K1291" s="50">
        <v>6890.3497571428597</v>
      </c>
      <c r="L1291" s="50">
        <v>190.72456252132699</v>
      </c>
    </row>
    <row r="1292" spans="1:12" ht="13.5" customHeight="1">
      <c r="A1292" s="38" t="s">
        <v>118</v>
      </c>
      <c r="B1292" s="49" t="s">
        <v>8334</v>
      </c>
      <c r="C1292" s="38">
        <v>23</v>
      </c>
      <c r="D1292" s="50">
        <v>128545.8264052</v>
      </c>
      <c r="E1292" s="50">
        <v>1778.5203233494001</v>
      </c>
      <c r="F1292" s="50">
        <v>72.276838626795197</v>
      </c>
      <c r="G1292" s="50">
        <v>883256.61898240005</v>
      </c>
      <c r="H1292" s="50">
        <v>9627.13317392303</v>
      </c>
      <c r="I1292" s="50">
        <v>91.746587797795598</v>
      </c>
      <c r="J1292" s="50">
        <v>1011802.4453876</v>
      </c>
      <c r="K1292" s="50">
        <v>11405.6534972724</v>
      </c>
      <c r="L1292" s="50">
        <v>88.7106070362005</v>
      </c>
    </row>
    <row r="1293" spans="1:12" ht="13.5" customHeight="1">
      <c r="A1293" s="38" t="s">
        <v>118</v>
      </c>
      <c r="B1293" s="49" t="s">
        <v>8334</v>
      </c>
      <c r="C1293" s="38">
        <v>24</v>
      </c>
      <c r="D1293" s="50">
        <v>141126.86199999999</v>
      </c>
      <c r="E1293" s="50">
        <v>800.33484285714303</v>
      </c>
      <c r="F1293" s="50">
        <v>176.334771951433</v>
      </c>
      <c r="G1293" s="50">
        <v>401822.86259999999</v>
      </c>
      <c r="H1293" s="50">
        <v>3203.3465000000001</v>
      </c>
      <c r="I1293" s="50">
        <v>125.438463369479</v>
      </c>
      <c r="J1293" s="50">
        <v>542949.72459999996</v>
      </c>
      <c r="K1293" s="50">
        <v>4003.68134285714</v>
      </c>
      <c r="L1293" s="50">
        <v>135.612622010656</v>
      </c>
    </row>
    <row r="1294" spans="1:12" ht="13.5" customHeight="1">
      <c r="A1294" s="38" t="s">
        <v>118</v>
      </c>
      <c r="B1294" s="49" t="s">
        <v>8334</v>
      </c>
      <c r="C1294" s="38">
        <v>25</v>
      </c>
      <c r="D1294" s="50">
        <v>198612.23014999999</v>
      </c>
      <c r="E1294" s="50">
        <v>3402.4026052993299</v>
      </c>
      <c r="F1294" s="50">
        <v>58.374111823408697</v>
      </c>
      <c r="G1294" s="50">
        <v>531424.57889999996</v>
      </c>
      <c r="H1294" s="50">
        <v>6739.5784113910904</v>
      </c>
      <c r="I1294" s="50">
        <v>78.851308859586496</v>
      </c>
      <c r="J1294" s="50">
        <v>730036.80905000004</v>
      </c>
      <c r="K1294" s="50">
        <v>10141.981016690401</v>
      </c>
      <c r="L1294" s="50">
        <v>71.981677726333402</v>
      </c>
    </row>
    <row r="1295" spans="1:12" ht="13.5" customHeight="1">
      <c r="A1295" s="38" t="s">
        <v>118</v>
      </c>
      <c r="B1295" s="49" t="s">
        <v>8334</v>
      </c>
      <c r="C1295" s="38">
        <v>26</v>
      </c>
      <c r="D1295" s="50">
        <v>98059.714449999999</v>
      </c>
      <c r="E1295" s="50">
        <v>883.61403571428605</v>
      </c>
      <c r="F1295" s="50">
        <v>110.975732035234</v>
      </c>
      <c r="G1295" s="50">
        <v>151563.18</v>
      </c>
      <c r="H1295" s="50">
        <v>2072.2966705016402</v>
      </c>
      <c r="I1295" s="50">
        <v>73.137780973856195</v>
      </c>
      <c r="J1295" s="50">
        <v>249622.89444999999</v>
      </c>
      <c r="K1295" s="50">
        <v>2955.9107062159201</v>
      </c>
      <c r="L1295" s="50">
        <v>84.448726385771195</v>
      </c>
    </row>
    <row r="1296" spans="1:12" ht="13.5" customHeight="1">
      <c r="A1296" s="38" t="s">
        <v>118</v>
      </c>
      <c r="B1296" s="49" t="s">
        <v>8334</v>
      </c>
      <c r="C1296" s="38">
        <v>27</v>
      </c>
      <c r="D1296" s="50">
        <v>75031.692309200007</v>
      </c>
      <c r="E1296" s="50">
        <v>1617.7980696259301</v>
      </c>
      <c r="F1296" s="50">
        <v>46.378898403895903</v>
      </c>
      <c r="G1296" s="50">
        <v>336846.25037349999</v>
      </c>
      <c r="H1296" s="50">
        <v>11915.765547379</v>
      </c>
      <c r="I1296" s="50">
        <v>28.268955866422999</v>
      </c>
      <c r="J1296" s="50">
        <v>411877.9426827</v>
      </c>
      <c r="K1296" s="50">
        <v>13533.5636170049</v>
      </c>
      <c r="L1296" s="50">
        <v>30.433812877280602</v>
      </c>
    </row>
    <row r="1297" spans="1:12" ht="13.5" customHeight="1">
      <c r="A1297" s="38" t="s">
        <v>118</v>
      </c>
      <c r="B1297" s="49" t="s">
        <v>8334</v>
      </c>
      <c r="C1297" s="38">
        <v>29</v>
      </c>
      <c r="D1297" s="50">
        <v>470057.34604999999</v>
      </c>
      <c r="E1297" s="50">
        <v>4703.8286537323402</v>
      </c>
      <c r="F1297" s="50">
        <v>99.930796942831606</v>
      </c>
      <c r="G1297" s="50">
        <v>1494401.7234</v>
      </c>
      <c r="H1297" s="50">
        <v>17893.070233821902</v>
      </c>
      <c r="I1297" s="50">
        <v>83.518462950826802</v>
      </c>
      <c r="J1297" s="50">
        <v>1964459.0694500001</v>
      </c>
      <c r="K1297" s="50">
        <v>22596.8988875543</v>
      </c>
      <c r="L1297" s="50">
        <v>86.934896652211293</v>
      </c>
    </row>
    <row r="1298" spans="1:12" ht="13.5" customHeight="1">
      <c r="A1298" s="38" t="s">
        <v>127</v>
      </c>
      <c r="B1298" s="49" t="s">
        <v>8335</v>
      </c>
      <c r="C1298" s="38">
        <v>12</v>
      </c>
      <c r="D1298" s="50">
        <v>93583.636150000006</v>
      </c>
      <c r="E1298" s="50">
        <v>609.81427142857103</v>
      </c>
      <c r="F1298" s="50">
        <v>153.46252217214899</v>
      </c>
      <c r="G1298" s="50">
        <v>22875.582549999999</v>
      </c>
      <c r="H1298" s="50">
        <v>203.54302857142901</v>
      </c>
      <c r="I1298" s="50">
        <v>112.386961668758</v>
      </c>
      <c r="J1298" s="50">
        <v>116459.2187</v>
      </c>
      <c r="K1298" s="50">
        <v>813.35730000000001</v>
      </c>
      <c r="L1298" s="50">
        <v>143.18334476127501</v>
      </c>
    </row>
    <row r="1299" spans="1:12" ht="13.5" customHeight="1">
      <c r="A1299" s="38" t="s">
        <v>127</v>
      </c>
      <c r="B1299" s="49" t="s">
        <v>8335</v>
      </c>
      <c r="C1299" s="38">
        <v>13</v>
      </c>
      <c r="D1299" s="50">
        <v>377.91969999999998</v>
      </c>
      <c r="E1299" s="50"/>
      <c r="F1299" s="50"/>
      <c r="G1299" s="50">
        <v>11.34</v>
      </c>
      <c r="H1299" s="50">
        <v>0.91</v>
      </c>
      <c r="I1299" s="50">
        <v>12.461538461538501</v>
      </c>
      <c r="J1299" s="50">
        <v>389.25970000000001</v>
      </c>
      <c r="K1299" s="50">
        <v>0.91</v>
      </c>
      <c r="L1299" s="50">
        <v>427.75791208791202</v>
      </c>
    </row>
    <row r="1300" spans="1:12" ht="13.5" customHeight="1">
      <c r="A1300" s="38" t="s">
        <v>127</v>
      </c>
      <c r="B1300" s="49" t="s">
        <v>8335</v>
      </c>
      <c r="C1300" s="38">
        <v>14</v>
      </c>
      <c r="D1300" s="50">
        <v>3196.1103499999999</v>
      </c>
      <c r="E1300" s="50"/>
      <c r="F1300" s="50"/>
      <c r="G1300" s="50">
        <v>3433.6711</v>
      </c>
      <c r="H1300" s="50">
        <v>16.054714285714301</v>
      </c>
      <c r="I1300" s="50">
        <v>213.87307421941</v>
      </c>
      <c r="J1300" s="50">
        <v>6629.7814500000004</v>
      </c>
      <c r="K1300" s="50">
        <v>16.054714285714301</v>
      </c>
      <c r="L1300" s="50">
        <v>412.949201836577</v>
      </c>
    </row>
    <row r="1301" spans="1:12" ht="13.5" customHeight="1">
      <c r="A1301" s="38" t="s">
        <v>127</v>
      </c>
      <c r="B1301" s="49" t="s">
        <v>8335</v>
      </c>
      <c r="C1301" s="38">
        <v>15</v>
      </c>
      <c r="D1301" s="50">
        <v>19428.077550000002</v>
      </c>
      <c r="E1301" s="50">
        <v>88.796185714285699</v>
      </c>
      <c r="F1301" s="50">
        <v>218.79405510178799</v>
      </c>
      <c r="G1301" s="50">
        <v>0</v>
      </c>
      <c r="H1301" s="50"/>
      <c r="I1301" s="50"/>
      <c r="J1301" s="50">
        <v>19428.077550000002</v>
      </c>
      <c r="K1301" s="50">
        <v>88.796185714285699</v>
      </c>
      <c r="L1301" s="50">
        <v>218.79405510178799</v>
      </c>
    </row>
    <row r="1302" spans="1:12" ht="13.5" customHeight="1">
      <c r="A1302" s="38" t="s">
        <v>127</v>
      </c>
      <c r="B1302" s="49" t="s">
        <v>8335</v>
      </c>
      <c r="C1302" s="38">
        <v>16</v>
      </c>
      <c r="D1302" s="50">
        <v>32040.44425</v>
      </c>
      <c r="E1302" s="50">
        <v>90.890971428571405</v>
      </c>
      <c r="F1302" s="50">
        <v>352.51514805493798</v>
      </c>
      <c r="G1302" s="50">
        <v>3564.6266999999998</v>
      </c>
      <c r="H1302" s="50">
        <v>5.7386999999999997</v>
      </c>
      <c r="I1302" s="50">
        <v>621.15578441110404</v>
      </c>
      <c r="J1302" s="50">
        <v>35605.070950000001</v>
      </c>
      <c r="K1302" s="50">
        <v>96.629671428571399</v>
      </c>
      <c r="L1302" s="50">
        <v>368.46933683634899</v>
      </c>
    </row>
    <row r="1303" spans="1:12" ht="13.5" customHeight="1">
      <c r="A1303" s="38" t="s">
        <v>127</v>
      </c>
      <c r="B1303" s="49" t="s">
        <v>8335</v>
      </c>
      <c r="C1303" s="38">
        <v>17</v>
      </c>
      <c r="D1303" s="50">
        <v>100191.8361</v>
      </c>
      <c r="E1303" s="50">
        <v>390.10518571428599</v>
      </c>
      <c r="F1303" s="50">
        <v>256.83287423249197</v>
      </c>
      <c r="G1303" s="50">
        <v>1780.366</v>
      </c>
      <c r="H1303" s="50">
        <v>11.8342428571429</v>
      </c>
      <c r="I1303" s="50">
        <v>150.44190164860601</v>
      </c>
      <c r="J1303" s="50">
        <v>101972.20209999999</v>
      </c>
      <c r="K1303" s="50">
        <v>401.939428571429</v>
      </c>
      <c r="L1303" s="50">
        <v>253.700420639073</v>
      </c>
    </row>
    <row r="1304" spans="1:12" ht="13.5" customHeight="1">
      <c r="A1304" s="38" t="s">
        <v>127</v>
      </c>
      <c r="B1304" s="49" t="s">
        <v>8335</v>
      </c>
      <c r="C1304" s="38">
        <v>18</v>
      </c>
      <c r="D1304" s="50">
        <v>19669.687300000001</v>
      </c>
      <c r="E1304" s="50">
        <v>31.9523714285714</v>
      </c>
      <c r="F1304" s="50">
        <v>615.59397379850202</v>
      </c>
      <c r="G1304" s="50">
        <v>-7.05</v>
      </c>
      <c r="H1304" s="50">
        <v>1.00714285714286</v>
      </c>
      <c r="I1304" s="50">
        <v>-7</v>
      </c>
      <c r="J1304" s="50">
        <v>19662.637299999999</v>
      </c>
      <c r="K1304" s="50">
        <v>32.959514285714299</v>
      </c>
      <c r="L1304" s="50">
        <v>596.56938902532397</v>
      </c>
    </row>
    <row r="1305" spans="1:12" ht="13.5" customHeight="1">
      <c r="A1305" s="38" t="s">
        <v>127</v>
      </c>
      <c r="B1305" s="49" t="s">
        <v>8335</v>
      </c>
      <c r="C1305" s="38">
        <v>19</v>
      </c>
      <c r="D1305" s="50">
        <v>9418.6241000000009</v>
      </c>
      <c r="E1305" s="50">
        <v>83.413378571428595</v>
      </c>
      <c r="F1305" s="50">
        <v>112.91502947497401</v>
      </c>
      <c r="G1305" s="50">
        <v>3104.3090999999999</v>
      </c>
      <c r="H1305" s="50">
        <v>137.37666428571401</v>
      </c>
      <c r="I1305" s="50">
        <v>22.5970627263426</v>
      </c>
      <c r="J1305" s="50">
        <v>12522.933199999999</v>
      </c>
      <c r="K1305" s="50">
        <v>220.79004285714299</v>
      </c>
      <c r="L1305" s="50">
        <v>56.7187407454904</v>
      </c>
    </row>
    <row r="1306" spans="1:12" ht="13.5" customHeight="1">
      <c r="A1306" s="38" t="s">
        <v>127</v>
      </c>
      <c r="B1306" s="49" t="s">
        <v>8335</v>
      </c>
      <c r="C1306" s="38">
        <v>21</v>
      </c>
      <c r="D1306" s="50">
        <v>13193.64525</v>
      </c>
      <c r="E1306" s="50">
        <v>93.721614285714296</v>
      </c>
      <c r="F1306" s="50">
        <v>140.774839940108</v>
      </c>
      <c r="G1306" s="50">
        <v>67130.071249999994</v>
      </c>
      <c r="H1306" s="50">
        <v>1757.15085</v>
      </c>
      <c r="I1306" s="50">
        <v>38.203931808131301</v>
      </c>
      <c r="J1306" s="50">
        <v>80323.716499999995</v>
      </c>
      <c r="K1306" s="50">
        <v>1850.8724642857101</v>
      </c>
      <c r="L1306" s="50">
        <v>43.397758651619696</v>
      </c>
    </row>
    <row r="1307" spans="1:12" ht="13.5" customHeight="1">
      <c r="A1307" s="38" t="s">
        <v>127</v>
      </c>
      <c r="B1307" s="49" t="s">
        <v>8335</v>
      </c>
      <c r="C1307" s="38">
        <v>22</v>
      </c>
      <c r="D1307" s="50">
        <v>132756.7506647</v>
      </c>
      <c r="E1307" s="50">
        <v>167.95337142857099</v>
      </c>
      <c r="F1307" s="50">
        <v>790.43814086911505</v>
      </c>
      <c r="G1307" s="50">
        <v>189496.72899999999</v>
      </c>
      <c r="H1307" s="50">
        <v>1334.0651642857099</v>
      </c>
      <c r="I1307" s="50">
        <v>142.04458228355</v>
      </c>
      <c r="J1307" s="50">
        <v>322253.47966469999</v>
      </c>
      <c r="K1307" s="50">
        <v>1502.01853571429</v>
      </c>
      <c r="L1307" s="50">
        <v>214.54693933683899</v>
      </c>
    </row>
    <row r="1308" spans="1:12" ht="13.5" customHeight="1">
      <c r="A1308" s="38" t="s">
        <v>127</v>
      </c>
      <c r="B1308" s="49" t="s">
        <v>8335</v>
      </c>
      <c r="C1308" s="38">
        <v>23</v>
      </c>
      <c r="D1308" s="50">
        <v>23763.39453645</v>
      </c>
      <c r="E1308" s="50">
        <v>270.35970507994898</v>
      </c>
      <c r="F1308" s="50">
        <v>87.895474399274406</v>
      </c>
      <c r="G1308" s="50">
        <v>181040.31899264999</v>
      </c>
      <c r="H1308" s="50">
        <v>1610.3238058064601</v>
      </c>
      <c r="I1308" s="50">
        <v>112.42479204484199</v>
      </c>
      <c r="J1308" s="50">
        <v>204803.7135291</v>
      </c>
      <c r="K1308" s="50">
        <v>1880.68351088641</v>
      </c>
      <c r="L1308" s="50">
        <v>108.89855328851699</v>
      </c>
    </row>
    <row r="1309" spans="1:12" ht="13.5" customHeight="1">
      <c r="A1309" s="38" t="s">
        <v>127</v>
      </c>
      <c r="B1309" s="49" t="s">
        <v>8335</v>
      </c>
      <c r="C1309" s="38">
        <v>24</v>
      </c>
      <c r="D1309" s="50">
        <v>31035.6237</v>
      </c>
      <c r="E1309" s="50">
        <v>133.115292857143</v>
      </c>
      <c r="F1309" s="50">
        <v>233.14844623680401</v>
      </c>
      <c r="G1309" s="50">
        <v>70634.497650000005</v>
      </c>
      <c r="H1309" s="50">
        <v>1072.8617999999999</v>
      </c>
      <c r="I1309" s="50">
        <v>65.837461684254194</v>
      </c>
      <c r="J1309" s="50">
        <v>101670.12135</v>
      </c>
      <c r="K1309" s="50">
        <v>1205.97709285714</v>
      </c>
      <c r="L1309" s="50">
        <v>84.305184528114097</v>
      </c>
    </row>
    <row r="1310" spans="1:12" ht="13.5" customHeight="1">
      <c r="A1310" s="38" t="s">
        <v>127</v>
      </c>
      <c r="B1310" s="49" t="s">
        <v>8335</v>
      </c>
      <c r="C1310" s="38">
        <v>25</v>
      </c>
      <c r="D1310" s="50">
        <v>36442.335050000002</v>
      </c>
      <c r="E1310" s="50">
        <v>331.05900000000003</v>
      </c>
      <c r="F1310" s="50">
        <v>110.078067806645</v>
      </c>
      <c r="G1310" s="50">
        <v>97588.99235</v>
      </c>
      <c r="H1310" s="50">
        <v>1341.7759685339399</v>
      </c>
      <c r="I1310" s="50">
        <v>72.731211944888202</v>
      </c>
      <c r="J1310" s="50">
        <v>134031.32740000001</v>
      </c>
      <c r="K1310" s="50">
        <v>1672.8349685339399</v>
      </c>
      <c r="L1310" s="50">
        <v>80.122265448255007</v>
      </c>
    </row>
    <row r="1311" spans="1:12" ht="13.5" customHeight="1">
      <c r="A1311" s="38" t="s">
        <v>127</v>
      </c>
      <c r="B1311" s="49" t="s">
        <v>8335</v>
      </c>
      <c r="C1311" s="38">
        <v>26</v>
      </c>
      <c r="D1311" s="50">
        <v>21822.244600000002</v>
      </c>
      <c r="E1311" s="50">
        <v>110.553435714286</v>
      </c>
      <c r="F1311" s="50">
        <v>197.390921946536</v>
      </c>
      <c r="G1311" s="50">
        <v>41743.109949999998</v>
      </c>
      <c r="H1311" s="50">
        <v>494.14151428571398</v>
      </c>
      <c r="I1311" s="50">
        <v>84.476023048458103</v>
      </c>
      <c r="J1311" s="50">
        <v>63565.354549999996</v>
      </c>
      <c r="K1311" s="50">
        <v>604.69494999999995</v>
      </c>
      <c r="L1311" s="50">
        <v>105.119704654388</v>
      </c>
    </row>
    <row r="1312" spans="1:12" ht="13.5" customHeight="1">
      <c r="A1312" s="38" t="s">
        <v>127</v>
      </c>
      <c r="B1312" s="49" t="s">
        <v>8335</v>
      </c>
      <c r="C1312" s="38">
        <v>27</v>
      </c>
      <c r="D1312" s="50">
        <v>5979.8468513999997</v>
      </c>
      <c r="E1312" s="50">
        <v>84.606845985714301</v>
      </c>
      <c r="F1312" s="50">
        <v>70.678049532891094</v>
      </c>
      <c r="G1312" s="50">
        <v>38532.746587900001</v>
      </c>
      <c r="H1312" s="50">
        <v>709.16598251360494</v>
      </c>
      <c r="I1312" s="50">
        <v>54.3353002513213</v>
      </c>
      <c r="J1312" s="50">
        <v>44512.593439299999</v>
      </c>
      <c r="K1312" s="50">
        <v>793.77282849931998</v>
      </c>
      <c r="L1312" s="50">
        <v>56.077245077100997</v>
      </c>
    </row>
    <row r="1313" spans="1:12" ht="13.5" customHeight="1">
      <c r="A1313" s="38" t="s">
        <v>127</v>
      </c>
      <c r="B1313" s="49" t="s">
        <v>8335</v>
      </c>
      <c r="C1313" s="38">
        <v>29</v>
      </c>
      <c r="D1313" s="50">
        <v>127207.58355</v>
      </c>
      <c r="E1313" s="50">
        <v>810.24027910714301</v>
      </c>
      <c r="F1313" s="50">
        <v>156.999826878736</v>
      </c>
      <c r="G1313" s="50">
        <v>330745.48719999997</v>
      </c>
      <c r="H1313" s="50">
        <v>2504.7859191257699</v>
      </c>
      <c r="I1313" s="50">
        <v>132.04541141601399</v>
      </c>
      <c r="J1313" s="50">
        <v>457953.07075000001</v>
      </c>
      <c r="K1313" s="50">
        <v>3315.0261982329098</v>
      </c>
      <c r="L1313" s="50">
        <v>138.144630951669</v>
      </c>
    </row>
    <row r="1314" spans="1:12" ht="13.5" customHeight="1">
      <c r="A1314" s="38" t="s">
        <v>9117</v>
      </c>
      <c r="B1314" s="49" t="s">
        <v>182</v>
      </c>
      <c r="C1314" s="38">
        <v>12</v>
      </c>
      <c r="D1314" s="50">
        <v>835181.25745000003</v>
      </c>
      <c r="E1314" s="50">
        <v>5316.7387187633303</v>
      </c>
      <c r="F1314" s="50">
        <v>157.085255008405</v>
      </c>
      <c r="G1314" s="50">
        <v>119863.7375</v>
      </c>
      <c r="H1314" s="50">
        <v>747.724892857143</v>
      </c>
      <c r="I1314" s="50">
        <v>160.304596844418</v>
      </c>
      <c r="J1314" s="50">
        <v>955044.99494999996</v>
      </c>
      <c r="K1314" s="50">
        <v>6064.4636116204701</v>
      </c>
      <c r="L1314" s="50">
        <v>157.48218739741199</v>
      </c>
    </row>
    <row r="1315" spans="1:12" ht="13.5" customHeight="1">
      <c r="A1315" s="38" t="s">
        <v>9117</v>
      </c>
      <c r="B1315" s="49" t="s">
        <v>182</v>
      </c>
      <c r="C1315" s="38">
        <v>13</v>
      </c>
      <c r="D1315" s="50">
        <v>70258.022649999999</v>
      </c>
      <c r="E1315" s="50">
        <v>237.933707142857</v>
      </c>
      <c r="F1315" s="50">
        <v>295.28402467085698</v>
      </c>
      <c r="G1315" s="50">
        <v>34344.3606</v>
      </c>
      <c r="H1315" s="50">
        <v>36.458357142857103</v>
      </c>
      <c r="I1315" s="50">
        <v>942.01613269150505</v>
      </c>
      <c r="J1315" s="50">
        <v>104602.38325</v>
      </c>
      <c r="K1315" s="50">
        <v>274.39206428571401</v>
      </c>
      <c r="L1315" s="50">
        <v>381.21504542158101</v>
      </c>
    </row>
    <row r="1316" spans="1:12" ht="13.5" customHeight="1">
      <c r="A1316" s="38" t="s">
        <v>9117</v>
      </c>
      <c r="B1316" s="49" t="s">
        <v>182</v>
      </c>
      <c r="C1316" s="38">
        <v>14</v>
      </c>
      <c r="D1316" s="50">
        <v>149020.65030000001</v>
      </c>
      <c r="E1316" s="50">
        <v>669.00327857142895</v>
      </c>
      <c r="F1316" s="50">
        <v>222.75025410669801</v>
      </c>
      <c r="G1316" s="50">
        <v>16289.263499999999</v>
      </c>
      <c r="H1316" s="50">
        <v>112.963328571429</v>
      </c>
      <c r="I1316" s="50">
        <v>144.199570834176</v>
      </c>
      <c r="J1316" s="50">
        <v>165309.91380000001</v>
      </c>
      <c r="K1316" s="50">
        <v>781.96660714285701</v>
      </c>
      <c r="L1316" s="50">
        <v>211.402778954984</v>
      </c>
    </row>
    <row r="1317" spans="1:12" ht="13.5" customHeight="1">
      <c r="A1317" s="38" t="s">
        <v>9117</v>
      </c>
      <c r="B1317" s="49" t="s">
        <v>182</v>
      </c>
      <c r="C1317" s="38">
        <v>15</v>
      </c>
      <c r="D1317" s="50">
        <v>81887.065700000006</v>
      </c>
      <c r="E1317" s="50">
        <v>252.33439999999999</v>
      </c>
      <c r="F1317" s="50">
        <v>324.51804312055702</v>
      </c>
      <c r="G1317" s="50">
        <v>511.95069999999998</v>
      </c>
      <c r="H1317" s="50"/>
      <c r="I1317" s="50"/>
      <c r="J1317" s="50">
        <v>82399.016399999993</v>
      </c>
      <c r="K1317" s="50">
        <v>252.33439999999999</v>
      </c>
      <c r="L1317" s="50">
        <v>326.54690125484302</v>
      </c>
    </row>
    <row r="1318" spans="1:12" ht="13.5" customHeight="1">
      <c r="A1318" s="38" t="s">
        <v>9117</v>
      </c>
      <c r="B1318" s="49" t="s">
        <v>182</v>
      </c>
      <c r="C1318" s="38">
        <v>16</v>
      </c>
      <c r="D1318" s="50">
        <v>243454.6188</v>
      </c>
      <c r="E1318" s="50">
        <v>803.96344999999997</v>
      </c>
      <c r="F1318" s="50">
        <v>302.81801840618499</v>
      </c>
      <c r="G1318" s="50">
        <v>102915.80765</v>
      </c>
      <c r="H1318" s="50">
        <v>1377.6042214285701</v>
      </c>
      <c r="I1318" s="50">
        <v>74.706367800816295</v>
      </c>
      <c r="J1318" s="50">
        <v>346370.42645000003</v>
      </c>
      <c r="K1318" s="50">
        <v>2181.5676714285701</v>
      </c>
      <c r="L1318" s="50">
        <v>158.77134181365301</v>
      </c>
    </row>
    <row r="1319" spans="1:12" ht="13.5" customHeight="1">
      <c r="A1319" s="38" t="s">
        <v>9117</v>
      </c>
      <c r="B1319" s="49" t="s">
        <v>182</v>
      </c>
      <c r="C1319" s="38">
        <v>17</v>
      </c>
      <c r="D1319" s="50">
        <v>729822.1838</v>
      </c>
      <c r="E1319" s="50">
        <v>2428.8942142857099</v>
      </c>
      <c r="F1319" s="50">
        <v>300.475080185666</v>
      </c>
      <c r="G1319" s="50">
        <v>57570.505499999999</v>
      </c>
      <c r="H1319" s="50">
        <v>345.11506428571403</v>
      </c>
      <c r="I1319" s="50">
        <v>166.815394219762</v>
      </c>
      <c r="J1319" s="50">
        <v>787392.68929999997</v>
      </c>
      <c r="K1319" s="50">
        <v>2774.0092785714301</v>
      </c>
      <c r="L1319" s="50">
        <v>283.84645119337699</v>
      </c>
    </row>
    <row r="1320" spans="1:12" ht="13.5" customHeight="1">
      <c r="A1320" s="38" t="s">
        <v>9117</v>
      </c>
      <c r="B1320" s="49" t="s">
        <v>182</v>
      </c>
      <c r="C1320" s="38">
        <v>18</v>
      </c>
      <c r="D1320" s="50">
        <v>156949.95199999999</v>
      </c>
      <c r="E1320" s="50">
        <v>369.97526428571399</v>
      </c>
      <c r="F1320" s="50">
        <v>424.21741978619099</v>
      </c>
      <c r="G1320" s="50">
        <v>42768.140099999997</v>
      </c>
      <c r="H1320" s="50">
        <v>109.4996</v>
      </c>
      <c r="I1320" s="50">
        <v>390.57804868693597</v>
      </c>
      <c r="J1320" s="50">
        <v>199718.09210000001</v>
      </c>
      <c r="K1320" s="50">
        <v>479.47486428571398</v>
      </c>
      <c r="L1320" s="50">
        <v>416.53506153555099</v>
      </c>
    </row>
    <row r="1321" spans="1:12" ht="13.5" customHeight="1">
      <c r="A1321" s="38" t="s">
        <v>9117</v>
      </c>
      <c r="B1321" s="49" t="s">
        <v>182</v>
      </c>
      <c r="C1321" s="38">
        <v>19</v>
      </c>
      <c r="D1321" s="50">
        <v>65445.770450000004</v>
      </c>
      <c r="E1321" s="50">
        <v>474.68981428571402</v>
      </c>
      <c r="F1321" s="50">
        <v>137.870601981378</v>
      </c>
      <c r="G1321" s="50">
        <v>24317.999199999998</v>
      </c>
      <c r="H1321" s="50">
        <v>51.473999999999997</v>
      </c>
      <c r="I1321" s="50">
        <v>472.432668920232</v>
      </c>
      <c r="J1321" s="50">
        <v>89763.769650000002</v>
      </c>
      <c r="K1321" s="50">
        <v>526.16381428571401</v>
      </c>
      <c r="L1321" s="50">
        <v>170.60042369477199</v>
      </c>
    </row>
    <row r="1322" spans="1:12" ht="13.5" customHeight="1">
      <c r="A1322" s="38" t="s">
        <v>9117</v>
      </c>
      <c r="B1322" s="49" t="s">
        <v>182</v>
      </c>
      <c r="C1322" s="38">
        <v>21</v>
      </c>
      <c r="D1322" s="50">
        <v>27191.789000000001</v>
      </c>
      <c r="E1322" s="50">
        <v>362.98692142857101</v>
      </c>
      <c r="F1322" s="50">
        <v>74.911208626977498</v>
      </c>
      <c r="G1322" s="50">
        <v>162571.84904999999</v>
      </c>
      <c r="H1322" s="50">
        <v>5127.0917857142904</v>
      </c>
      <c r="I1322" s="50">
        <v>31.708394513821101</v>
      </c>
      <c r="J1322" s="50">
        <v>189763.63805000001</v>
      </c>
      <c r="K1322" s="50">
        <v>5490.0787071428604</v>
      </c>
      <c r="L1322" s="50">
        <v>34.5648301550046</v>
      </c>
    </row>
    <row r="1323" spans="1:12" ht="13.5" customHeight="1">
      <c r="A1323" s="38" t="s">
        <v>9117</v>
      </c>
      <c r="B1323" s="49" t="s">
        <v>182</v>
      </c>
      <c r="C1323" s="38">
        <v>22</v>
      </c>
      <c r="D1323" s="50">
        <v>321436.15514260001</v>
      </c>
      <c r="E1323" s="50">
        <v>524.21310714285698</v>
      </c>
      <c r="F1323" s="50">
        <v>613.17840161330196</v>
      </c>
      <c r="G1323" s="50">
        <v>380137.94050000003</v>
      </c>
      <c r="H1323" s="50">
        <v>1572.9137604191401</v>
      </c>
      <c r="I1323" s="50">
        <v>241.67754778793699</v>
      </c>
      <c r="J1323" s="50">
        <v>701574.09564259998</v>
      </c>
      <c r="K1323" s="50">
        <v>2097.1268675619999</v>
      </c>
      <c r="L1323" s="50">
        <v>334.54060719665</v>
      </c>
    </row>
    <row r="1324" spans="1:12" ht="13.5" customHeight="1">
      <c r="A1324" s="38" t="s">
        <v>9117</v>
      </c>
      <c r="B1324" s="49" t="s">
        <v>182</v>
      </c>
      <c r="C1324" s="38">
        <v>23</v>
      </c>
      <c r="D1324" s="50">
        <v>255499.97454289999</v>
      </c>
      <c r="E1324" s="50">
        <v>3676.1212487409498</v>
      </c>
      <c r="F1324" s="50">
        <v>69.502597236260101</v>
      </c>
      <c r="G1324" s="50">
        <v>740251.49019919999</v>
      </c>
      <c r="H1324" s="50">
        <v>10577.7294909906</v>
      </c>
      <c r="I1324" s="50">
        <v>69.982077990337501</v>
      </c>
      <c r="J1324" s="50">
        <v>995751.46474209998</v>
      </c>
      <c r="K1324" s="50">
        <v>14253.850739731601</v>
      </c>
      <c r="L1324" s="50">
        <v>69.858418116201705</v>
      </c>
    </row>
    <row r="1325" spans="1:12" ht="13.5" customHeight="1">
      <c r="A1325" s="38" t="s">
        <v>9117</v>
      </c>
      <c r="B1325" s="49" t="s">
        <v>182</v>
      </c>
      <c r="C1325" s="38">
        <v>24</v>
      </c>
      <c r="D1325" s="50">
        <v>202370.03125</v>
      </c>
      <c r="E1325" s="50">
        <v>2064.7921000000001</v>
      </c>
      <c r="F1325" s="50">
        <v>98.009882568806802</v>
      </c>
      <c r="G1325" s="50">
        <v>560734.07495000004</v>
      </c>
      <c r="H1325" s="50">
        <v>9938.9424857142894</v>
      </c>
      <c r="I1325" s="50">
        <v>56.417881052835298</v>
      </c>
      <c r="J1325" s="50">
        <v>763104.10620000004</v>
      </c>
      <c r="K1325" s="50">
        <v>12003.734585714299</v>
      </c>
      <c r="L1325" s="50">
        <v>63.572224189976197</v>
      </c>
    </row>
    <row r="1326" spans="1:12" ht="13.5" customHeight="1">
      <c r="A1326" s="38" t="s">
        <v>9117</v>
      </c>
      <c r="B1326" s="49" t="s">
        <v>182</v>
      </c>
      <c r="C1326" s="38">
        <v>25</v>
      </c>
      <c r="D1326" s="50">
        <v>101996.11780000001</v>
      </c>
      <c r="E1326" s="50">
        <v>2445.1723000000002</v>
      </c>
      <c r="F1326" s="50">
        <v>41.713264050962799</v>
      </c>
      <c r="G1326" s="50">
        <v>335414.91745000001</v>
      </c>
      <c r="H1326" s="50">
        <v>23210.423325714299</v>
      </c>
      <c r="I1326" s="50">
        <v>14.451046960371499</v>
      </c>
      <c r="J1326" s="50">
        <v>437411.03525000002</v>
      </c>
      <c r="K1326" s="50">
        <v>25655.595625714301</v>
      </c>
      <c r="L1326" s="50">
        <v>17.0493424370779</v>
      </c>
    </row>
    <row r="1327" spans="1:12" ht="13.5" customHeight="1">
      <c r="A1327" s="38" t="s">
        <v>9117</v>
      </c>
      <c r="B1327" s="49" t="s">
        <v>182</v>
      </c>
      <c r="C1327" s="38">
        <v>26</v>
      </c>
      <c r="D1327" s="50">
        <v>79859.265299999999</v>
      </c>
      <c r="E1327" s="50">
        <v>565.22537142857095</v>
      </c>
      <c r="F1327" s="50">
        <v>141.28747458409501</v>
      </c>
      <c r="G1327" s="50">
        <v>107148.58825</v>
      </c>
      <c r="H1327" s="50">
        <v>1851.7490928571401</v>
      </c>
      <c r="I1327" s="50">
        <v>57.863448489490501</v>
      </c>
      <c r="J1327" s="50">
        <v>187007.85355</v>
      </c>
      <c r="K1327" s="50">
        <v>2416.9744642857099</v>
      </c>
      <c r="L1327" s="50">
        <v>77.3727055512215</v>
      </c>
    </row>
    <row r="1328" spans="1:12" ht="13.5" customHeight="1">
      <c r="A1328" s="38" t="s">
        <v>9117</v>
      </c>
      <c r="B1328" s="49" t="s">
        <v>182</v>
      </c>
      <c r="C1328" s="38">
        <v>27</v>
      </c>
      <c r="D1328" s="50">
        <v>33590.740449999998</v>
      </c>
      <c r="E1328" s="50">
        <v>4615.8003357142898</v>
      </c>
      <c r="F1328" s="50">
        <v>7.2773382743822497</v>
      </c>
      <c r="G1328" s="50">
        <v>130084.64035</v>
      </c>
      <c r="H1328" s="50">
        <v>4200.5165999999999</v>
      </c>
      <c r="I1328" s="50">
        <v>30.9687242635822</v>
      </c>
      <c r="J1328" s="50">
        <v>163675.38080000001</v>
      </c>
      <c r="K1328" s="50">
        <v>8816.3169357142906</v>
      </c>
      <c r="L1328" s="50">
        <v>18.565051823053501</v>
      </c>
    </row>
    <row r="1329" spans="1:12" ht="13.5" customHeight="1">
      <c r="A1329" s="38" t="s">
        <v>9117</v>
      </c>
      <c r="B1329" s="49" t="s">
        <v>182</v>
      </c>
      <c r="C1329" s="38">
        <v>29</v>
      </c>
      <c r="D1329" s="50">
        <v>459636.87390000001</v>
      </c>
      <c r="E1329" s="50">
        <v>4658.6538142857098</v>
      </c>
      <c r="F1329" s="50">
        <v>98.663024174607699</v>
      </c>
      <c r="G1329" s="50">
        <v>1253506.5062500001</v>
      </c>
      <c r="H1329" s="50">
        <v>12769.526134285699</v>
      </c>
      <c r="I1329" s="50">
        <v>98.1639015471671</v>
      </c>
      <c r="J1329" s="50">
        <v>1713143.3801500001</v>
      </c>
      <c r="K1329" s="50">
        <v>17428.1799485714</v>
      </c>
      <c r="L1329" s="50">
        <v>98.297319926997005</v>
      </c>
    </row>
    <row r="1330" spans="1:12" ht="13.5" customHeight="1">
      <c r="A1330" s="38" t="s">
        <v>128</v>
      </c>
      <c r="B1330" s="49" t="s">
        <v>8336</v>
      </c>
      <c r="C1330" s="38">
        <v>12</v>
      </c>
      <c r="D1330" s="50">
        <v>152485.56315</v>
      </c>
      <c r="E1330" s="50">
        <v>751.54707142857103</v>
      </c>
      <c r="F1330" s="50">
        <v>202.89555897031099</v>
      </c>
      <c r="G1330" s="50">
        <v>35443.742050000001</v>
      </c>
      <c r="H1330" s="50">
        <v>244.01258571428599</v>
      </c>
      <c r="I1330" s="50">
        <v>145.25374560597899</v>
      </c>
      <c r="J1330" s="50">
        <v>187929.3052</v>
      </c>
      <c r="K1330" s="50">
        <v>995.55965714285696</v>
      </c>
      <c r="L1330" s="50">
        <v>188.76749760967201</v>
      </c>
    </row>
    <row r="1331" spans="1:12" ht="13.5" customHeight="1">
      <c r="A1331" s="38" t="s">
        <v>128</v>
      </c>
      <c r="B1331" s="49" t="s">
        <v>8336</v>
      </c>
      <c r="C1331" s="38">
        <v>13</v>
      </c>
      <c r="D1331" s="50">
        <v>11415.9133</v>
      </c>
      <c r="E1331" s="50">
        <v>62.340664285714297</v>
      </c>
      <c r="F1331" s="50">
        <v>183.12145741148299</v>
      </c>
      <c r="G1331" s="50">
        <v>3546.6862999999998</v>
      </c>
      <c r="H1331" s="50">
        <v>3.4963428571428601</v>
      </c>
      <c r="I1331" s="50">
        <v>1014.39888618311</v>
      </c>
      <c r="J1331" s="50">
        <v>14962.5996</v>
      </c>
      <c r="K1331" s="50">
        <v>65.837007142857104</v>
      </c>
      <c r="L1331" s="50">
        <v>227.26731133955201</v>
      </c>
    </row>
    <row r="1332" spans="1:12" ht="13.5" customHeight="1">
      <c r="A1332" s="38" t="s">
        <v>128</v>
      </c>
      <c r="B1332" s="49" t="s">
        <v>8336</v>
      </c>
      <c r="C1332" s="38">
        <v>14</v>
      </c>
      <c r="D1332" s="50">
        <v>21982.87585</v>
      </c>
      <c r="E1332" s="50">
        <v>63.315742857142901</v>
      </c>
      <c r="F1332" s="50">
        <v>347.19447104331101</v>
      </c>
      <c r="G1332" s="50">
        <v>2357.2611499999998</v>
      </c>
      <c r="H1332" s="50">
        <v>41.566057142857098</v>
      </c>
      <c r="I1332" s="50">
        <v>56.711204093724803</v>
      </c>
      <c r="J1332" s="50">
        <v>24340.136999999999</v>
      </c>
      <c r="K1332" s="50">
        <v>104.8818</v>
      </c>
      <c r="L1332" s="50">
        <v>232.07207542204699</v>
      </c>
    </row>
    <row r="1333" spans="1:12" ht="13.5" customHeight="1">
      <c r="A1333" s="38" t="s">
        <v>128</v>
      </c>
      <c r="B1333" s="49" t="s">
        <v>8336</v>
      </c>
      <c r="C1333" s="38">
        <v>15</v>
      </c>
      <c r="D1333" s="50">
        <v>37237.630899999996</v>
      </c>
      <c r="E1333" s="50">
        <v>100.55897857142899</v>
      </c>
      <c r="F1333" s="50">
        <v>370.30637571114102</v>
      </c>
      <c r="G1333" s="50">
        <v>410.2</v>
      </c>
      <c r="H1333" s="50"/>
      <c r="I1333" s="50"/>
      <c r="J1333" s="50">
        <v>37647.830900000001</v>
      </c>
      <c r="K1333" s="50">
        <v>100.55897857142899</v>
      </c>
      <c r="L1333" s="50">
        <v>374.38557386756003</v>
      </c>
    </row>
    <row r="1334" spans="1:12" ht="13.5" customHeight="1">
      <c r="A1334" s="38" t="s">
        <v>128</v>
      </c>
      <c r="B1334" s="49" t="s">
        <v>8336</v>
      </c>
      <c r="C1334" s="38">
        <v>16</v>
      </c>
      <c r="D1334" s="50">
        <v>27196.388350000001</v>
      </c>
      <c r="E1334" s="50">
        <v>92.345178571428605</v>
      </c>
      <c r="F1334" s="50">
        <v>294.50794043311902</v>
      </c>
      <c r="G1334" s="50">
        <v>96308.942750000002</v>
      </c>
      <c r="H1334" s="50">
        <v>664.31105714285695</v>
      </c>
      <c r="I1334" s="50">
        <v>144.975673239907</v>
      </c>
      <c r="J1334" s="50">
        <v>123505.3311</v>
      </c>
      <c r="K1334" s="50">
        <v>756.65623571428603</v>
      </c>
      <c r="L1334" s="50">
        <v>163.22515466143</v>
      </c>
    </row>
    <row r="1335" spans="1:12" ht="13.5" customHeight="1">
      <c r="A1335" s="38" t="s">
        <v>128</v>
      </c>
      <c r="B1335" s="49" t="s">
        <v>8336</v>
      </c>
      <c r="C1335" s="38">
        <v>17</v>
      </c>
      <c r="D1335" s="50">
        <v>151548.2297</v>
      </c>
      <c r="E1335" s="50">
        <v>658.57799285714304</v>
      </c>
      <c r="F1335" s="50">
        <v>230.11432410993601</v>
      </c>
      <c r="G1335" s="50">
        <v>12638.4023</v>
      </c>
      <c r="H1335" s="50">
        <v>92.001035714285706</v>
      </c>
      <c r="I1335" s="50">
        <v>137.37239153751801</v>
      </c>
      <c r="J1335" s="50">
        <v>164186.63200000001</v>
      </c>
      <c r="K1335" s="50">
        <v>750.57902857142903</v>
      </c>
      <c r="L1335" s="50">
        <v>218.74662860284701</v>
      </c>
    </row>
    <row r="1336" spans="1:12" ht="13.5" customHeight="1">
      <c r="A1336" s="38" t="s">
        <v>128</v>
      </c>
      <c r="B1336" s="49" t="s">
        <v>8336</v>
      </c>
      <c r="C1336" s="38">
        <v>18</v>
      </c>
      <c r="D1336" s="50">
        <v>43927.949800000002</v>
      </c>
      <c r="E1336" s="50">
        <v>154.671214285714</v>
      </c>
      <c r="F1336" s="50">
        <v>284.00856618901798</v>
      </c>
      <c r="G1336" s="50">
        <v>867.64930000000004</v>
      </c>
      <c r="H1336" s="50">
        <v>4.22465714285714</v>
      </c>
      <c r="I1336" s="50">
        <v>205.37744736681901</v>
      </c>
      <c r="J1336" s="50">
        <v>44795.599099999999</v>
      </c>
      <c r="K1336" s="50">
        <v>158.89587142857101</v>
      </c>
      <c r="L1336" s="50">
        <v>281.917954804364</v>
      </c>
    </row>
    <row r="1337" spans="1:12" ht="13.5" customHeight="1">
      <c r="A1337" s="38" t="s">
        <v>128</v>
      </c>
      <c r="B1337" s="49" t="s">
        <v>8336</v>
      </c>
      <c r="C1337" s="38">
        <v>19</v>
      </c>
      <c r="D1337" s="50">
        <v>11833.036550000001</v>
      </c>
      <c r="E1337" s="50">
        <v>100.401528571429</v>
      </c>
      <c r="F1337" s="50">
        <v>117.85713542779</v>
      </c>
      <c r="G1337" s="50">
        <v>3593.8117999999999</v>
      </c>
      <c r="H1337" s="50">
        <v>96.927421428571407</v>
      </c>
      <c r="I1337" s="50">
        <v>37.077348670091098</v>
      </c>
      <c r="J1337" s="50">
        <v>15426.84835</v>
      </c>
      <c r="K1337" s="50">
        <v>197.32894999999999</v>
      </c>
      <c r="L1337" s="50">
        <v>78.178332930875101</v>
      </c>
    </row>
    <row r="1338" spans="1:12" ht="13.5" customHeight="1">
      <c r="A1338" s="38" t="s">
        <v>128</v>
      </c>
      <c r="B1338" s="49" t="s">
        <v>8336</v>
      </c>
      <c r="C1338" s="38">
        <v>21</v>
      </c>
      <c r="D1338" s="50">
        <v>12010.811600000001</v>
      </c>
      <c r="E1338" s="50">
        <v>165.99967142857099</v>
      </c>
      <c r="F1338" s="50">
        <v>72.354429961436196</v>
      </c>
      <c r="G1338" s="50">
        <v>112418.4518</v>
      </c>
      <c r="H1338" s="50">
        <v>2409.5190071428601</v>
      </c>
      <c r="I1338" s="50">
        <v>46.655972194758803</v>
      </c>
      <c r="J1338" s="50">
        <v>124429.2634</v>
      </c>
      <c r="K1338" s="50">
        <v>2575.51867857143</v>
      </c>
      <c r="L1338" s="50">
        <v>48.312312558733801</v>
      </c>
    </row>
    <row r="1339" spans="1:12" ht="13.5" customHeight="1">
      <c r="A1339" s="38" t="s">
        <v>128</v>
      </c>
      <c r="B1339" s="49" t="s">
        <v>8336</v>
      </c>
      <c r="C1339" s="38">
        <v>22</v>
      </c>
      <c r="D1339" s="50">
        <v>208126.0962612</v>
      </c>
      <c r="E1339" s="50">
        <v>721.11772142857103</v>
      </c>
      <c r="F1339" s="50">
        <v>288.61597777529499</v>
      </c>
      <c r="G1339" s="50">
        <v>301664.25900000002</v>
      </c>
      <c r="H1339" s="50">
        <v>2478.8277214285699</v>
      </c>
      <c r="I1339" s="50">
        <v>121.696339117165</v>
      </c>
      <c r="J1339" s="50">
        <v>509790.35526119999</v>
      </c>
      <c r="K1339" s="50">
        <v>3199.9454428571398</v>
      </c>
      <c r="L1339" s="50">
        <v>159.31220214992899</v>
      </c>
    </row>
    <row r="1340" spans="1:12" ht="13.5" customHeight="1">
      <c r="A1340" s="38" t="s">
        <v>128</v>
      </c>
      <c r="B1340" s="49" t="s">
        <v>8336</v>
      </c>
      <c r="C1340" s="38">
        <v>23</v>
      </c>
      <c r="D1340" s="50">
        <v>65156.965334499997</v>
      </c>
      <c r="E1340" s="50">
        <v>885.01073936170098</v>
      </c>
      <c r="F1340" s="50">
        <v>73.622796240295699</v>
      </c>
      <c r="G1340" s="50">
        <v>310630.11624990002</v>
      </c>
      <c r="H1340" s="50">
        <v>3974.5727765480501</v>
      </c>
      <c r="I1340" s="50">
        <v>78.154341035789201</v>
      </c>
      <c r="J1340" s="50">
        <v>375787.08158439997</v>
      </c>
      <c r="K1340" s="50">
        <v>4859.5835159097596</v>
      </c>
      <c r="L1340" s="50">
        <v>77.329071586919596</v>
      </c>
    </row>
    <row r="1341" spans="1:12" ht="13.5" customHeight="1">
      <c r="A1341" s="38" t="s">
        <v>128</v>
      </c>
      <c r="B1341" s="49" t="s">
        <v>8336</v>
      </c>
      <c r="C1341" s="38">
        <v>24</v>
      </c>
      <c r="D1341" s="50">
        <v>71700.580100000006</v>
      </c>
      <c r="E1341" s="50">
        <v>681.85098571428603</v>
      </c>
      <c r="F1341" s="50">
        <v>105.155791517832</v>
      </c>
      <c r="G1341" s="50">
        <v>130371.743</v>
      </c>
      <c r="H1341" s="50">
        <v>1130.55669285714</v>
      </c>
      <c r="I1341" s="50">
        <v>115.316413430382</v>
      </c>
      <c r="J1341" s="50">
        <v>202072.32310000001</v>
      </c>
      <c r="K1341" s="50">
        <v>1812.4076785714301</v>
      </c>
      <c r="L1341" s="50">
        <v>111.49385730879099</v>
      </c>
    </row>
    <row r="1342" spans="1:12" ht="13.5" customHeight="1">
      <c r="A1342" s="38" t="s">
        <v>128</v>
      </c>
      <c r="B1342" s="49" t="s">
        <v>8336</v>
      </c>
      <c r="C1342" s="38">
        <v>25</v>
      </c>
      <c r="D1342" s="50">
        <v>60464.784699999997</v>
      </c>
      <c r="E1342" s="50">
        <v>1046.3735719373601</v>
      </c>
      <c r="F1342" s="50">
        <v>57.785083952425801</v>
      </c>
      <c r="G1342" s="50">
        <v>170001.18904999999</v>
      </c>
      <c r="H1342" s="50">
        <v>3366.8723</v>
      </c>
      <c r="I1342" s="50">
        <v>50.492318657289097</v>
      </c>
      <c r="J1342" s="50">
        <v>230465.97375</v>
      </c>
      <c r="K1342" s="50">
        <v>4413.2458719373599</v>
      </c>
      <c r="L1342" s="50">
        <v>52.2214217013085</v>
      </c>
    </row>
    <row r="1343" spans="1:12" ht="13.5" customHeight="1">
      <c r="A1343" s="38" t="s">
        <v>128</v>
      </c>
      <c r="B1343" s="49" t="s">
        <v>8336</v>
      </c>
      <c r="C1343" s="38">
        <v>26</v>
      </c>
      <c r="D1343" s="50">
        <v>27414.31295</v>
      </c>
      <c r="E1343" s="50">
        <v>172.514107142857</v>
      </c>
      <c r="F1343" s="50">
        <v>158.91055754239599</v>
      </c>
      <c r="G1343" s="50">
        <v>42688.320800000001</v>
      </c>
      <c r="H1343" s="50">
        <v>1068.28524285714</v>
      </c>
      <c r="I1343" s="50">
        <v>39.959665347271397</v>
      </c>
      <c r="J1343" s="50">
        <v>70102.633749999994</v>
      </c>
      <c r="K1343" s="50">
        <v>1240.79935</v>
      </c>
      <c r="L1343" s="50">
        <v>56.4979613746574</v>
      </c>
    </row>
    <row r="1344" spans="1:12" ht="13.5" customHeight="1">
      <c r="A1344" s="38" t="s">
        <v>128</v>
      </c>
      <c r="B1344" s="49" t="s">
        <v>8336</v>
      </c>
      <c r="C1344" s="38">
        <v>27</v>
      </c>
      <c r="D1344" s="50">
        <v>23054.848356800001</v>
      </c>
      <c r="E1344" s="50">
        <v>378.98543757678402</v>
      </c>
      <c r="F1344" s="50">
        <v>60.833071856828298</v>
      </c>
      <c r="G1344" s="50">
        <v>94969.920774600003</v>
      </c>
      <c r="H1344" s="50">
        <v>1995.2949125960299</v>
      </c>
      <c r="I1344" s="50">
        <v>47.596934255215899</v>
      </c>
      <c r="J1344" s="50">
        <v>118024.7691314</v>
      </c>
      <c r="K1344" s="50">
        <v>2374.2803501728099</v>
      </c>
      <c r="L1344" s="50">
        <v>49.709702193681302</v>
      </c>
    </row>
    <row r="1345" spans="1:12" ht="13.5" customHeight="1">
      <c r="A1345" s="38" t="s">
        <v>128</v>
      </c>
      <c r="B1345" s="49" t="s">
        <v>8336</v>
      </c>
      <c r="C1345" s="38">
        <v>29</v>
      </c>
      <c r="D1345" s="50">
        <v>174114.38344999999</v>
      </c>
      <c r="E1345" s="50">
        <v>1927.0933642857101</v>
      </c>
      <c r="F1345" s="50">
        <v>90.350777329637197</v>
      </c>
      <c r="G1345" s="50">
        <v>481531.56789000001</v>
      </c>
      <c r="H1345" s="50">
        <v>4769.5827368545597</v>
      </c>
      <c r="I1345" s="50">
        <v>100.95884576426501</v>
      </c>
      <c r="J1345" s="50">
        <v>655645.95134000003</v>
      </c>
      <c r="K1345" s="50">
        <v>6696.6761011402796</v>
      </c>
      <c r="L1345" s="50">
        <v>97.906176353424001</v>
      </c>
    </row>
    <row r="1346" spans="1:12" ht="13.5" customHeight="1">
      <c r="A1346" s="38" t="s">
        <v>119</v>
      </c>
      <c r="B1346" s="49" t="s">
        <v>139</v>
      </c>
      <c r="C1346" s="38">
        <v>12</v>
      </c>
      <c r="D1346" s="50">
        <v>489417.58085000003</v>
      </c>
      <c r="E1346" s="50">
        <v>3404.4515714285699</v>
      </c>
      <c r="F1346" s="50">
        <v>143.75812684703001</v>
      </c>
      <c r="G1346" s="50">
        <v>111885.05065</v>
      </c>
      <c r="H1346" s="50">
        <v>802.05555714285697</v>
      </c>
      <c r="I1346" s="50">
        <v>139.497880980422</v>
      </c>
      <c r="J1346" s="50">
        <v>601302.63150000002</v>
      </c>
      <c r="K1346" s="50">
        <v>4206.5071285714303</v>
      </c>
      <c r="L1346" s="50">
        <v>142.945824913937</v>
      </c>
    </row>
    <row r="1347" spans="1:12" ht="13.5" customHeight="1">
      <c r="A1347" s="38" t="s">
        <v>119</v>
      </c>
      <c r="B1347" s="49" t="s">
        <v>139</v>
      </c>
      <c r="C1347" s="38">
        <v>13</v>
      </c>
      <c r="D1347" s="50">
        <v>21308.6008</v>
      </c>
      <c r="E1347" s="50">
        <v>65.63185</v>
      </c>
      <c r="F1347" s="50">
        <v>324.66859916336398</v>
      </c>
      <c r="G1347" s="50">
        <v>19153.657350000001</v>
      </c>
      <c r="H1347" s="50">
        <v>47.170641111111102</v>
      </c>
      <c r="I1347" s="50">
        <v>406.05039276195703</v>
      </c>
      <c r="J1347" s="50">
        <v>40462.258150000001</v>
      </c>
      <c r="K1347" s="50">
        <v>112.802491111111</v>
      </c>
      <c r="L1347" s="50">
        <v>358.700040676801</v>
      </c>
    </row>
    <row r="1348" spans="1:12" ht="13.5" customHeight="1">
      <c r="A1348" s="38" t="s">
        <v>119</v>
      </c>
      <c r="B1348" s="49" t="s">
        <v>139</v>
      </c>
      <c r="C1348" s="38">
        <v>14</v>
      </c>
      <c r="D1348" s="50">
        <v>179528.15470000001</v>
      </c>
      <c r="E1348" s="50">
        <v>479.14566000000002</v>
      </c>
      <c r="F1348" s="50">
        <v>374.68387942823102</v>
      </c>
      <c r="G1348" s="50">
        <v>14045.01893</v>
      </c>
      <c r="H1348" s="50">
        <v>136.12927857142901</v>
      </c>
      <c r="I1348" s="50">
        <v>103.174122990966</v>
      </c>
      <c r="J1348" s="50">
        <v>193573.17363</v>
      </c>
      <c r="K1348" s="50">
        <v>615.27493857142895</v>
      </c>
      <c r="L1348" s="50">
        <v>314.61247890162099</v>
      </c>
    </row>
    <row r="1349" spans="1:12" ht="13.5" customHeight="1">
      <c r="A1349" s="38" t="s">
        <v>119</v>
      </c>
      <c r="B1349" s="49" t="s">
        <v>139</v>
      </c>
      <c r="C1349" s="38">
        <v>15</v>
      </c>
      <c r="D1349" s="50">
        <v>92175.9378</v>
      </c>
      <c r="E1349" s="50">
        <v>566.91930714285695</v>
      </c>
      <c r="F1349" s="50">
        <v>162.59093073500301</v>
      </c>
      <c r="G1349" s="50">
        <v>23452.093550000001</v>
      </c>
      <c r="H1349" s="50">
        <v>48.316728571428598</v>
      </c>
      <c r="I1349" s="50">
        <v>485.38248021758801</v>
      </c>
      <c r="J1349" s="50">
        <v>115628.03135</v>
      </c>
      <c r="K1349" s="50">
        <v>615.236035714286</v>
      </c>
      <c r="L1349" s="50">
        <v>187.940927770521</v>
      </c>
    </row>
    <row r="1350" spans="1:12" ht="13.5" customHeight="1">
      <c r="A1350" s="38" t="s">
        <v>119</v>
      </c>
      <c r="B1350" s="49" t="s">
        <v>139</v>
      </c>
      <c r="C1350" s="38">
        <v>16</v>
      </c>
      <c r="D1350" s="50">
        <v>181515.34855</v>
      </c>
      <c r="E1350" s="50">
        <v>2018.23992857143</v>
      </c>
      <c r="F1350" s="50">
        <v>89.937447961641496</v>
      </c>
      <c r="G1350" s="50">
        <v>95991.045050000001</v>
      </c>
      <c r="H1350" s="50">
        <v>1181.1258928571399</v>
      </c>
      <c r="I1350" s="50">
        <v>81.270799015164897</v>
      </c>
      <c r="J1350" s="50">
        <v>277506.39360000001</v>
      </c>
      <c r="K1350" s="50">
        <v>3199.3658214285701</v>
      </c>
      <c r="L1350" s="50">
        <v>86.737937794212201</v>
      </c>
    </row>
    <row r="1351" spans="1:12" ht="13.5" customHeight="1">
      <c r="A1351" s="38" t="s">
        <v>119</v>
      </c>
      <c r="B1351" s="49" t="s">
        <v>139</v>
      </c>
      <c r="C1351" s="38">
        <v>17</v>
      </c>
      <c r="D1351" s="50">
        <v>518240.1617</v>
      </c>
      <c r="E1351" s="50">
        <v>3577.6226142857099</v>
      </c>
      <c r="F1351" s="50">
        <v>144.85601685058299</v>
      </c>
      <c r="G1351" s="50">
        <v>43342.081599999998</v>
      </c>
      <c r="H1351" s="50">
        <v>315.494185714286</v>
      </c>
      <c r="I1351" s="50">
        <v>137.37838465033099</v>
      </c>
      <c r="J1351" s="50">
        <v>561582.24329999997</v>
      </c>
      <c r="K1351" s="50">
        <v>3893.1167999999998</v>
      </c>
      <c r="L1351" s="50">
        <v>144.25003721953601</v>
      </c>
    </row>
    <row r="1352" spans="1:12" ht="13.5" customHeight="1">
      <c r="A1352" s="38" t="s">
        <v>119</v>
      </c>
      <c r="B1352" s="49" t="s">
        <v>139</v>
      </c>
      <c r="C1352" s="38">
        <v>18</v>
      </c>
      <c r="D1352" s="50">
        <v>56594.884550000002</v>
      </c>
      <c r="E1352" s="50">
        <v>193.72433571428601</v>
      </c>
      <c r="F1352" s="50">
        <v>292.14132721801599</v>
      </c>
      <c r="G1352" s="50">
        <v>113.9319</v>
      </c>
      <c r="H1352" s="50"/>
      <c r="I1352" s="50"/>
      <c r="J1352" s="50">
        <v>56708.816449999998</v>
      </c>
      <c r="K1352" s="50">
        <v>193.72433571428601</v>
      </c>
      <c r="L1352" s="50">
        <v>292.72944073292399</v>
      </c>
    </row>
    <row r="1353" spans="1:12" ht="13.5" customHeight="1">
      <c r="A1353" s="38" t="s">
        <v>119</v>
      </c>
      <c r="B1353" s="49" t="s">
        <v>139</v>
      </c>
      <c r="C1353" s="38">
        <v>19</v>
      </c>
      <c r="D1353" s="50">
        <v>23758.103149999999</v>
      </c>
      <c r="E1353" s="50">
        <v>722.07845714285702</v>
      </c>
      <c r="F1353" s="50">
        <v>32.902384657765303</v>
      </c>
      <c r="G1353" s="50">
        <v>9551.7767999999996</v>
      </c>
      <c r="H1353" s="50">
        <v>559.82907857142902</v>
      </c>
      <c r="I1353" s="50">
        <v>17.061951880695801</v>
      </c>
      <c r="J1353" s="50">
        <v>33309.879950000002</v>
      </c>
      <c r="K1353" s="50">
        <v>1281.9075357142899</v>
      </c>
      <c r="L1353" s="50">
        <v>25.984619812254699</v>
      </c>
    </row>
    <row r="1354" spans="1:12" ht="13.5" customHeight="1">
      <c r="A1354" s="38" t="s">
        <v>119</v>
      </c>
      <c r="B1354" s="49" t="s">
        <v>139</v>
      </c>
      <c r="C1354" s="38">
        <v>21</v>
      </c>
      <c r="D1354" s="50">
        <v>23447.771649999999</v>
      </c>
      <c r="E1354" s="50">
        <v>357.16219999999998</v>
      </c>
      <c r="F1354" s="50">
        <v>65.650205004896904</v>
      </c>
      <c r="G1354" s="50">
        <v>135576.7224</v>
      </c>
      <c r="H1354" s="50">
        <v>10650.7083428571</v>
      </c>
      <c r="I1354" s="50">
        <v>12.729362032613</v>
      </c>
      <c r="J1354" s="50">
        <v>159024.49405000001</v>
      </c>
      <c r="K1354" s="50">
        <v>11007.870542857099</v>
      </c>
      <c r="L1354" s="50">
        <v>14.4464357053317</v>
      </c>
    </row>
    <row r="1355" spans="1:12" ht="13.5" customHeight="1">
      <c r="A1355" s="38" t="s">
        <v>119</v>
      </c>
      <c r="B1355" s="49" t="s">
        <v>139</v>
      </c>
      <c r="C1355" s="38">
        <v>22</v>
      </c>
      <c r="D1355" s="50">
        <v>244736.34223000001</v>
      </c>
      <c r="E1355" s="50">
        <v>616.70894285714303</v>
      </c>
      <c r="F1355" s="50">
        <v>396.84253822583503</v>
      </c>
      <c r="G1355" s="50">
        <v>293819.21950000001</v>
      </c>
      <c r="H1355" s="50">
        <v>2752.0289857142898</v>
      </c>
      <c r="I1355" s="50">
        <v>106.76458025159199</v>
      </c>
      <c r="J1355" s="50">
        <v>538555.56172999996</v>
      </c>
      <c r="K1355" s="50">
        <v>3368.7379285714301</v>
      </c>
      <c r="L1355" s="50">
        <v>159.86864313852499</v>
      </c>
    </row>
    <row r="1356" spans="1:12" ht="13.5" customHeight="1">
      <c r="A1356" s="38" t="s">
        <v>119</v>
      </c>
      <c r="B1356" s="49" t="s">
        <v>139</v>
      </c>
      <c r="C1356" s="38">
        <v>23</v>
      </c>
      <c r="D1356" s="50">
        <v>133414.89583759999</v>
      </c>
      <c r="E1356" s="50">
        <v>2261.1402183912701</v>
      </c>
      <c r="F1356" s="50">
        <v>59.003371286952103</v>
      </c>
      <c r="G1356" s="50">
        <v>554688.30972819997</v>
      </c>
      <c r="H1356" s="50">
        <v>8668.2291404942207</v>
      </c>
      <c r="I1356" s="50">
        <v>63.990960637731199</v>
      </c>
      <c r="J1356" s="50">
        <v>688103.20556579996</v>
      </c>
      <c r="K1356" s="50">
        <v>10929.3693588855</v>
      </c>
      <c r="L1356" s="50">
        <v>62.959095165575803</v>
      </c>
    </row>
    <row r="1357" spans="1:12" ht="13.5" customHeight="1">
      <c r="A1357" s="38" t="s">
        <v>119</v>
      </c>
      <c r="B1357" s="49" t="s">
        <v>139</v>
      </c>
      <c r="C1357" s="38">
        <v>24</v>
      </c>
      <c r="D1357" s="50">
        <v>78686.400899999993</v>
      </c>
      <c r="E1357" s="50">
        <v>831.50414285714305</v>
      </c>
      <c r="F1357" s="50">
        <v>94.631399706109207</v>
      </c>
      <c r="G1357" s="50">
        <v>223642.8823</v>
      </c>
      <c r="H1357" s="50">
        <v>3254.1228785714302</v>
      </c>
      <c r="I1357" s="50">
        <v>68.726010247707706</v>
      </c>
      <c r="J1357" s="50">
        <v>302329.28320000001</v>
      </c>
      <c r="K1357" s="50">
        <v>4085.6270214285701</v>
      </c>
      <c r="L1357" s="50">
        <v>73.998258190070501</v>
      </c>
    </row>
    <row r="1358" spans="1:12" ht="13.5" customHeight="1">
      <c r="A1358" s="38" t="s">
        <v>119</v>
      </c>
      <c r="B1358" s="49" t="s">
        <v>139</v>
      </c>
      <c r="C1358" s="38">
        <v>25</v>
      </c>
      <c r="D1358" s="50">
        <v>134343.50075000001</v>
      </c>
      <c r="E1358" s="50">
        <v>4227.9269071021899</v>
      </c>
      <c r="F1358" s="50">
        <v>31.7752656802855</v>
      </c>
      <c r="G1358" s="50">
        <v>244121.86439999999</v>
      </c>
      <c r="H1358" s="50">
        <v>5194.6010714285703</v>
      </c>
      <c r="I1358" s="50">
        <v>46.995305518786203</v>
      </c>
      <c r="J1358" s="50">
        <v>378465.36515000003</v>
      </c>
      <c r="K1358" s="50">
        <v>9422.5279785307703</v>
      </c>
      <c r="L1358" s="50">
        <v>40.1660112883011</v>
      </c>
    </row>
    <row r="1359" spans="1:12" ht="13.5" customHeight="1">
      <c r="A1359" s="38" t="s">
        <v>119</v>
      </c>
      <c r="B1359" s="49" t="s">
        <v>139</v>
      </c>
      <c r="C1359" s="38">
        <v>26</v>
      </c>
      <c r="D1359" s="50">
        <v>66854.974149999995</v>
      </c>
      <c r="E1359" s="50">
        <v>468.00762142857099</v>
      </c>
      <c r="F1359" s="50">
        <v>142.85018253747299</v>
      </c>
      <c r="G1359" s="50">
        <v>87967.823650000006</v>
      </c>
      <c r="H1359" s="50">
        <v>2037.0907357142901</v>
      </c>
      <c r="I1359" s="50">
        <v>43.183065981179702</v>
      </c>
      <c r="J1359" s="50">
        <v>154822.7978</v>
      </c>
      <c r="K1359" s="50">
        <v>2505.0983571428601</v>
      </c>
      <c r="L1359" s="50">
        <v>61.803081447300997</v>
      </c>
    </row>
    <row r="1360" spans="1:12" ht="13.5" customHeight="1">
      <c r="A1360" s="38" t="s">
        <v>119</v>
      </c>
      <c r="B1360" s="49" t="s">
        <v>139</v>
      </c>
      <c r="C1360" s="38">
        <v>27</v>
      </c>
      <c r="D1360" s="50">
        <v>40116.150050800003</v>
      </c>
      <c r="E1360" s="50">
        <v>1238.4937736229999</v>
      </c>
      <c r="F1360" s="50">
        <v>32.391079313581997</v>
      </c>
      <c r="G1360" s="50">
        <v>214377.0869965</v>
      </c>
      <c r="H1360" s="50">
        <v>9107.4951039695097</v>
      </c>
      <c r="I1360" s="50">
        <v>23.538534421288201</v>
      </c>
      <c r="J1360" s="50">
        <v>254493.2370473</v>
      </c>
      <c r="K1360" s="50">
        <v>10345.988877592499</v>
      </c>
      <c r="L1360" s="50">
        <v>24.598251559933999</v>
      </c>
    </row>
    <row r="1361" spans="1:12" ht="13.5" customHeight="1">
      <c r="A1361" s="38" t="s">
        <v>119</v>
      </c>
      <c r="B1361" s="49" t="s">
        <v>139</v>
      </c>
      <c r="C1361" s="38">
        <v>29</v>
      </c>
      <c r="D1361" s="50">
        <v>364286.15285000001</v>
      </c>
      <c r="E1361" s="50">
        <v>5367.1731803571402</v>
      </c>
      <c r="F1361" s="50">
        <v>67.873001412218201</v>
      </c>
      <c r="G1361" s="50">
        <v>938656.79084999999</v>
      </c>
      <c r="H1361" s="50">
        <v>17601.494606894699</v>
      </c>
      <c r="I1361" s="50">
        <v>53.328243527814898</v>
      </c>
      <c r="J1361" s="50">
        <v>1302942.9436999999</v>
      </c>
      <c r="K1361" s="50">
        <v>22968.667787251801</v>
      </c>
      <c r="L1361" s="50">
        <v>56.726970661448902</v>
      </c>
    </row>
    <row r="1362" spans="1:12" ht="13.5" customHeight="1">
      <c r="A1362" s="38" t="s">
        <v>124</v>
      </c>
      <c r="B1362" s="49" t="s">
        <v>143</v>
      </c>
      <c r="C1362" s="38">
        <v>12</v>
      </c>
      <c r="D1362" s="50">
        <v>311904.51980000001</v>
      </c>
      <c r="E1362" s="50">
        <v>3220.8153571428602</v>
      </c>
      <c r="F1362" s="50">
        <v>96.840236155818104</v>
      </c>
      <c r="G1362" s="50">
        <v>70884.436350000004</v>
      </c>
      <c r="H1362" s="50">
        <v>512.12919285714304</v>
      </c>
      <c r="I1362" s="50">
        <v>138.411239465845</v>
      </c>
      <c r="J1362" s="50">
        <v>382788.95614999998</v>
      </c>
      <c r="K1362" s="50">
        <v>3732.9445500000002</v>
      </c>
      <c r="L1362" s="50">
        <v>102.543434820107</v>
      </c>
    </row>
    <row r="1363" spans="1:12" ht="13.5" customHeight="1">
      <c r="A1363" s="38" t="s">
        <v>124</v>
      </c>
      <c r="B1363" s="49" t="s">
        <v>143</v>
      </c>
      <c r="C1363" s="38">
        <v>13</v>
      </c>
      <c r="D1363" s="50">
        <v>22897.246149999999</v>
      </c>
      <c r="E1363" s="50">
        <v>109.07084285714301</v>
      </c>
      <c r="F1363" s="50">
        <v>209.93003767276301</v>
      </c>
      <c r="G1363" s="50">
        <v>18088.100399999999</v>
      </c>
      <c r="H1363" s="50">
        <v>64.383600000000001</v>
      </c>
      <c r="I1363" s="50">
        <v>280.94266862990003</v>
      </c>
      <c r="J1363" s="50">
        <v>40985.346550000002</v>
      </c>
      <c r="K1363" s="50">
        <v>173.45444285714299</v>
      </c>
      <c r="L1363" s="50">
        <v>236.288825324328</v>
      </c>
    </row>
    <row r="1364" spans="1:12" ht="13.5" customHeight="1">
      <c r="A1364" s="38" t="s">
        <v>124</v>
      </c>
      <c r="B1364" s="49" t="s">
        <v>143</v>
      </c>
      <c r="C1364" s="38">
        <v>14</v>
      </c>
      <c r="D1364" s="50">
        <v>100946.3273</v>
      </c>
      <c r="E1364" s="50">
        <v>670.14067857142902</v>
      </c>
      <c r="F1364" s="50">
        <v>150.63453171532899</v>
      </c>
      <c r="G1364" s="50">
        <v>17504.2019</v>
      </c>
      <c r="H1364" s="50">
        <v>94.524078571428603</v>
      </c>
      <c r="I1364" s="50">
        <v>185.18246529928001</v>
      </c>
      <c r="J1364" s="50">
        <v>118450.5292</v>
      </c>
      <c r="K1364" s="50">
        <v>764.66475714285696</v>
      </c>
      <c r="L1364" s="50">
        <v>154.905176541137</v>
      </c>
    </row>
    <row r="1365" spans="1:12" ht="13.5" customHeight="1">
      <c r="A1365" s="38" t="s">
        <v>124</v>
      </c>
      <c r="B1365" s="49" t="s">
        <v>143</v>
      </c>
      <c r="C1365" s="38">
        <v>15</v>
      </c>
      <c r="D1365" s="50">
        <v>62382.319000000003</v>
      </c>
      <c r="E1365" s="50">
        <v>395.60121428571398</v>
      </c>
      <c r="F1365" s="50">
        <v>157.68990778412001</v>
      </c>
      <c r="G1365" s="50">
        <v>205.1</v>
      </c>
      <c r="H1365" s="50"/>
      <c r="I1365" s="50"/>
      <c r="J1365" s="50">
        <v>62587.419000000002</v>
      </c>
      <c r="K1365" s="50">
        <v>395.60121428571398</v>
      </c>
      <c r="L1365" s="50">
        <v>158.20835917555499</v>
      </c>
    </row>
    <row r="1366" spans="1:12" ht="13.5" customHeight="1">
      <c r="A1366" s="38" t="s">
        <v>124</v>
      </c>
      <c r="B1366" s="49" t="s">
        <v>143</v>
      </c>
      <c r="C1366" s="38">
        <v>16</v>
      </c>
      <c r="D1366" s="50">
        <v>129807.3662</v>
      </c>
      <c r="E1366" s="50">
        <v>1097.2293785714301</v>
      </c>
      <c r="F1366" s="50">
        <v>118.304676064185</v>
      </c>
      <c r="G1366" s="50">
        <v>84332.309500000003</v>
      </c>
      <c r="H1366" s="50">
        <v>382.05192142857101</v>
      </c>
      <c r="I1366" s="50">
        <v>220.735205792616</v>
      </c>
      <c r="J1366" s="50">
        <v>214139.67569999999</v>
      </c>
      <c r="K1366" s="50">
        <v>1479.2813000000001</v>
      </c>
      <c r="L1366" s="50">
        <v>144.759266341027</v>
      </c>
    </row>
    <row r="1367" spans="1:12" ht="13.5" customHeight="1">
      <c r="A1367" s="38" t="s">
        <v>124</v>
      </c>
      <c r="B1367" s="49" t="s">
        <v>143</v>
      </c>
      <c r="C1367" s="38">
        <v>17</v>
      </c>
      <c r="D1367" s="50">
        <v>540634.89569999999</v>
      </c>
      <c r="E1367" s="50">
        <v>3010.9484285714302</v>
      </c>
      <c r="F1367" s="50">
        <v>179.556345293004</v>
      </c>
      <c r="G1367" s="50">
        <v>58559.280250000003</v>
      </c>
      <c r="H1367" s="50">
        <v>112.27159285714301</v>
      </c>
      <c r="I1367" s="50">
        <v>521.58590396514899</v>
      </c>
      <c r="J1367" s="50">
        <v>599194.17594999995</v>
      </c>
      <c r="K1367" s="50">
        <v>3123.2200214285699</v>
      </c>
      <c r="L1367" s="50">
        <v>191.85141355360801</v>
      </c>
    </row>
    <row r="1368" spans="1:12" ht="13.5" customHeight="1">
      <c r="A1368" s="38" t="s">
        <v>124</v>
      </c>
      <c r="B1368" s="49" t="s">
        <v>143</v>
      </c>
      <c r="C1368" s="38">
        <v>18</v>
      </c>
      <c r="D1368" s="50">
        <v>58275.213199999998</v>
      </c>
      <c r="E1368" s="50">
        <v>305.84629999999999</v>
      </c>
      <c r="F1368" s="50">
        <v>190.53757786182101</v>
      </c>
      <c r="G1368" s="50">
        <v>1414.1007999999999</v>
      </c>
      <c r="H1368" s="50">
        <v>2.6556857142857102</v>
      </c>
      <c r="I1368" s="50">
        <v>532.48047854199604</v>
      </c>
      <c r="J1368" s="50">
        <v>59689.313999999998</v>
      </c>
      <c r="K1368" s="50">
        <v>308.50198571428598</v>
      </c>
      <c r="L1368" s="50">
        <v>193.481133879249</v>
      </c>
    </row>
    <row r="1369" spans="1:12" ht="13.5" customHeight="1">
      <c r="A1369" s="38" t="s">
        <v>124</v>
      </c>
      <c r="B1369" s="49" t="s">
        <v>143</v>
      </c>
      <c r="C1369" s="38">
        <v>19</v>
      </c>
      <c r="D1369" s="50">
        <v>37434.722199999997</v>
      </c>
      <c r="E1369" s="50">
        <v>468.82379285714302</v>
      </c>
      <c r="F1369" s="50">
        <v>79.848170614085902</v>
      </c>
      <c r="G1369" s="50">
        <v>17227.7065</v>
      </c>
      <c r="H1369" s="50">
        <v>854.26570714285697</v>
      </c>
      <c r="I1369" s="50">
        <v>20.166683920415199</v>
      </c>
      <c r="J1369" s="50">
        <v>54662.428699999997</v>
      </c>
      <c r="K1369" s="50">
        <v>1323.0895</v>
      </c>
      <c r="L1369" s="50">
        <v>41.314233617604899</v>
      </c>
    </row>
    <row r="1370" spans="1:12" ht="13.5" customHeight="1">
      <c r="A1370" s="38" t="s">
        <v>124</v>
      </c>
      <c r="B1370" s="49" t="s">
        <v>143</v>
      </c>
      <c r="C1370" s="38">
        <v>21</v>
      </c>
      <c r="D1370" s="50">
        <v>25283.267899999999</v>
      </c>
      <c r="E1370" s="50">
        <v>503.30599999999998</v>
      </c>
      <c r="F1370" s="50">
        <v>50.234386039506802</v>
      </c>
      <c r="G1370" s="50">
        <v>115693.5135</v>
      </c>
      <c r="H1370" s="50">
        <v>3015.7611999999999</v>
      </c>
      <c r="I1370" s="50">
        <v>38.3629557605556</v>
      </c>
      <c r="J1370" s="50">
        <v>140976.78140000001</v>
      </c>
      <c r="K1370" s="50">
        <v>3519.0672</v>
      </c>
      <c r="L1370" s="50">
        <v>40.060838110735702</v>
      </c>
    </row>
    <row r="1371" spans="1:12" ht="13.5" customHeight="1">
      <c r="A1371" s="38" t="s">
        <v>124</v>
      </c>
      <c r="B1371" s="49" t="s">
        <v>143</v>
      </c>
      <c r="C1371" s="38">
        <v>22</v>
      </c>
      <c r="D1371" s="50">
        <v>235567.74625</v>
      </c>
      <c r="E1371" s="50">
        <v>337.92403571428599</v>
      </c>
      <c r="F1371" s="50">
        <v>697.10266614231705</v>
      </c>
      <c r="G1371" s="50">
        <v>269215.86455</v>
      </c>
      <c r="H1371" s="50">
        <v>1286.8507961334301</v>
      </c>
      <c r="I1371" s="50">
        <v>209.20518941194101</v>
      </c>
      <c r="J1371" s="50">
        <v>504783.61080000002</v>
      </c>
      <c r="K1371" s="50">
        <v>1624.7748318477099</v>
      </c>
      <c r="L1371" s="50">
        <v>310.67911744174103</v>
      </c>
    </row>
    <row r="1372" spans="1:12" ht="13.5" customHeight="1">
      <c r="A1372" s="38" t="s">
        <v>124</v>
      </c>
      <c r="B1372" s="49" t="s">
        <v>143</v>
      </c>
      <c r="C1372" s="38">
        <v>23</v>
      </c>
      <c r="D1372" s="50">
        <v>121797.679357</v>
      </c>
      <c r="E1372" s="50">
        <v>2223.4547097940899</v>
      </c>
      <c r="F1372" s="50">
        <v>54.778574450153599</v>
      </c>
      <c r="G1372" s="50">
        <v>640033.63213339995</v>
      </c>
      <c r="H1372" s="50">
        <v>11853.4782147552</v>
      </c>
      <c r="I1372" s="50">
        <v>53.995428222636399</v>
      </c>
      <c r="J1372" s="50">
        <v>761831.3114904</v>
      </c>
      <c r="K1372" s="50">
        <v>14076.932924549301</v>
      </c>
      <c r="L1372" s="50">
        <v>54.119126344760197</v>
      </c>
    </row>
    <row r="1373" spans="1:12" ht="13.5" customHeight="1">
      <c r="A1373" s="38" t="s">
        <v>124</v>
      </c>
      <c r="B1373" s="49" t="s">
        <v>143</v>
      </c>
      <c r="C1373" s="38">
        <v>24</v>
      </c>
      <c r="D1373" s="50">
        <v>78681.462</v>
      </c>
      <c r="E1373" s="50">
        <v>1012.37243571429</v>
      </c>
      <c r="F1373" s="50">
        <v>77.719877808097195</v>
      </c>
      <c r="G1373" s="50">
        <v>259450.20240000001</v>
      </c>
      <c r="H1373" s="50">
        <v>3297.98092857143</v>
      </c>
      <c r="I1373" s="50">
        <v>78.669406530614694</v>
      </c>
      <c r="J1373" s="50">
        <v>338131.66440000001</v>
      </c>
      <c r="K1373" s="50">
        <v>4310.3533642857101</v>
      </c>
      <c r="L1373" s="50">
        <v>78.446390776602399</v>
      </c>
    </row>
    <row r="1374" spans="1:12" ht="13.5" customHeight="1">
      <c r="A1374" s="38" t="s">
        <v>124</v>
      </c>
      <c r="B1374" s="49" t="s">
        <v>143</v>
      </c>
      <c r="C1374" s="38">
        <v>25</v>
      </c>
      <c r="D1374" s="50">
        <v>106697.66190000001</v>
      </c>
      <c r="E1374" s="50">
        <v>1934.30253145897</v>
      </c>
      <c r="F1374" s="50">
        <v>55.160793187569404</v>
      </c>
      <c r="G1374" s="50">
        <v>189013.37025000001</v>
      </c>
      <c r="H1374" s="50">
        <v>4263.4636</v>
      </c>
      <c r="I1374" s="50">
        <v>44.3332904847599</v>
      </c>
      <c r="J1374" s="50">
        <v>295711.03214999998</v>
      </c>
      <c r="K1374" s="50">
        <v>6197.7661314589704</v>
      </c>
      <c r="L1374" s="50">
        <v>47.712518652327603</v>
      </c>
    </row>
    <row r="1375" spans="1:12" ht="13.5" customHeight="1">
      <c r="A1375" s="38" t="s">
        <v>124</v>
      </c>
      <c r="B1375" s="49" t="s">
        <v>143</v>
      </c>
      <c r="C1375" s="38">
        <v>26</v>
      </c>
      <c r="D1375" s="50">
        <v>30083.60125</v>
      </c>
      <c r="E1375" s="50">
        <v>286.28247857142901</v>
      </c>
      <c r="F1375" s="50">
        <v>105.083627192693</v>
      </c>
      <c r="G1375" s="50">
        <v>90742.302849999993</v>
      </c>
      <c r="H1375" s="50">
        <v>1875.22613571429</v>
      </c>
      <c r="I1375" s="50">
        <v>48.390058735735202</v>
      </c>
      <c r="J1375" s="50">
        <v>120825.9041</v>
      </c>
      <c r="K1375" s="50">
        <v>2161.5086142857099</v>
      </c>
      <c r="L1375" s="50">
        <v>55.898876970207098</v>
      </c>
    </row>
    <row r="1376" spans="1:12" ht="13.5" customHeight="1">
      <c r="A1376" s="38" t="s">
        <v>124</v>
      </c>
      <c r="B1376" s="49" t="s">
        <v>143</v>
      </c>
      <c r="C1376" s="38">
        <v>27</v>
      </c>
      <c r="D1376" s="50">
        <v>12262.766546499999</v>
      </c>
      <c r="E1376" s="50">
        <v>257.48293508742</v>
      </c>
      <c r="F1376" s="50">
        <v>47.625550572260501</v>
      </c>
      <c r="G1376" s="50">
        <v>81525.559886200004</v>
      </c>
      <c r="H1376" s="50">
        <v>4258.8544642285697</v>
      </c>
      <c r="I1376" s="50">
        <v>19.142602916103002</v>
      </c>
      <c r="J1376" s="50">
        <v>93788.326432700007</v>
      </c>
      <c r="K1376" s="50">
        <v>4516.3373993159903</v>
      </c>
      <c r="L1376" s="50">
        <v>20.7664570071546</v>
      </c>
    </row>
    <row r="1377" spans="1:12" ht="13.5" customHeight="1">
      <c r="A1377" s="38" t="s">
        <v>124</v>
      </c>
      <c r="B1377" s="49" t="s">
        <v>143</v>
      </c>
      <c r="C1377" s="38">
        <v>29</v>
      </c>
      <c r="D1377" s="50">
        <v>376295.92314999999</v>
      </c>
      <c r="E1377" s="50">
        <v>5862.7807411654103</v>
      </c>
      <c r="F1377" s="50">
        <v>64.183864238320297</v>
      </c>
      <c r="G1377" s="50">
        <v>855900.60855</v>
      </c>
      <c r="H1377" s="50">
        <v>12338.9771357143</v>
      </c>
      <c r="I1377" s="50">
        <v>69.365604550206797</v>
      </c>
      <c r="J1377" s="50">
        <v>1232196.5316999999</v>
      </c>
      <c r="K1377" s="50">
        <v>18201.757876879699</v>
      </c>
      <c r="L1377" s="50">
        <v>67.696567553245202</v>
      </c>
    </row>
    <row r="1378" spans="1:12" ht="13.5" customHeight="1">
      <c r="A1378" s="38" t="s">
        <v>121</v>
      </c>
      <c r="B1378" s="49" t="s">
        <v>8337</v>
      </c>
      <c r="C1378" s="38">
        <v>12</v>
      </c>
      <c r="D1378" s="50">
        <v>398975.87264999998</v>
      </c>
      <c r="E1378" s="50">
        <v>6234.6229142857101</v>
      </c>
      <c r="F1378" s="50">
        <v>63.993585199163498</v>
      </c>
      <c r="G1378" s="50">
        <v>63266.220450000001</v>
      </c>
      <c r="H1378" s="50">
        <v>678.89562142857096</v>
      </c>
      <c r="I1378" s="50">
        <v>93.189907922622297</v>
      </c>
      <c r="J1378" s="50">
        <v>462242.0931</v>
      </c>
      <c r="K1378" s="50">
        <v>6913.51853571429</v>
      </c>
      <c r="L1378" s="50">
        <v>66.860613841146304</v>
      </c>
    </row>
    <row r="1379" spans="1:12" ht="13.5" customHeight="1">
      <c r="A1379" s="38" t="s">
        <v>121</v>
      </c>
      <c r="B1379" s="49" t="s">
        <v>8337</v>
      </c>
      <c r="C1379" s="38">
        <v>13</v>
      </c>
      <c r="D1379" s="50">
        <v>4943.7640499999998</v>
      </c>
      <c r="E1379" s="50">
        <v>44.846271428571399</v>
      </c>
      <c r="F1379" s="50">
        <v>110.238017398484</v>
      </c>
      <c r="G1379" s="50">
        <v>1677.1574000000001</v>
      </c>
      <c r="H1379" s="50">
        <v>5.1196357142857103</v>
      </c>
      <c r="I1379" s="50">
        <v>327.59311279122801</v>
      </c>
      <c r="J1379" s="50">
        <v>6620.9214499999998</v>
      </c>
      <c r="K1379" s="50">
        <v>49.965907142857098</v>
      </c>
      <c r="L1379" s="50">
        <v>132.50878105885599</v>
      </c>
    </row>
    <row r="1380" spans="1:12" ht="13.5" customHeight="1">
      <c r="A1380" s="38" t="s">
        <v>121</v>
      </c>
      <c r="B1380" s="49" t="s">
        <v>8337</v>
      </c>
      <c r="C1380" s="38">
        <v>14</v>
      </c>
      <c r="D1380" s="50">
        <v>20945.335449999999</v>
      </c>
      <c r="E1380" s="50">
        <v>204.31082142857099</v>
      </c>
      <c r="F1380" s="50">
        <v>102.51701453475199</v>
      </c>
      <c r="G1380" s="50">
        <v>3741.2417500000001</v>
      </c>
      <c r="H1380" s="50">
        <v>157.56042857142899</v>
      </c>
      <c r="I1380" s="50">
        <v>23.7448056210633</v>
      </c>
      <c r="J1380" s="50">
        <v>24686.5772</v>
      </c>
      <c r="K1380" s="50">
        <v>361.87124999999997</v>
      </c>
      <c r="L1380" s="50">
        <v>68.219227694932897</v>
      </c>
    </row>
    <row r="1381" spans="1:12" ht="13.5" customHeight="1">
      <c r="A1381" s="38" t="s">
        <v>121</v>
      </c>
      <c r="B1381" s="49" t="s">
        <v>8337</v>
      </c>
      <c r="C1381" s="38">
        <v>15</v>
      </c>
      <c r="D1381" s="50">
        <v>50143.962650000001</v>
      </c>
      <c r="E1381" s="50">
        <v>437.69624285714298</v>
      </c>
      <c r="F1381" s="50">
        <v>114.56338378112601</v>
      </c>
      <c r="G1381" s="50">
        <v>3889.2321999999999</v>
      </c>
      <c r="H1381" s="50">
        <v>97.221900000000005</v>
      </c>
      <c r="I1381" s="50">
        <v>40.003663783571398</v>
      </c>
      <c r="J1381" s="50">
        <v>54033.19485</v>
      </c>
      <c r="K1381" s="50">
        <v>534.91814285714304</v>
      </c>
      <c r="L1381" s="50">
        <v>101.012081140853</v>
      </c>
    </row>
    <row r="1382" spans="1:12" ht="13.5" customHeight="1">
      <c r="A1382" s="38" t="s">
        <v>121</v>
      </c>
      <c r="B1382" s="49" t="s">
        <v>8337</v>
      </c>
      <c r="C1382" s="38">
        <v>16</v>
      </c>
      <c r="D1382" s="50">
        <v>67110.572</v>
      </c>
      <c r="E1382" s="50">
        <v>527.65042142857101</v>
      </c>
      <c r="F1382" s="50">
        <v>127.18756448313501</v>
      </c>
      <c r="G1382" s="50">
        <v>1277.0889500000001</v>
      </c>
      <c r="H1382" s="50">
        <v>1.15995</v>
      </c>
      <c r="I1382" s="50">
        <v>1100.986206302</v>
      </c>
      <c r="J1382" s="50">
        <v>68387.660950000005</v>
      </c>
      <c r="K1382" s="50">
        <v>528.81037142857099</v>
      </c>
      <c r="L1382" s="50">
        <v>129.32359999909201</v>
      </c>
    </row>
    <row r="1383" spans="1:12" ht="13.5" customHeight="1">
      <c r="A1383" s="38" t="s">
        <v>121</v>
      </c>
      <c r="B1383" s="49" t="s">
        <v>8337</v>
      </c>
      <c r="C1383" s="38">
        <v>17</v>
      </c>
      <c r="D1383" s="50">
        <v>316949.63634999999</v>
      </c>
      <c r="E1383" s="50">
        <v>3663.2116999999998</v>
      </c>
      <c r="F1383" s="50">
        <v>86.522336765303507</v>
      </c>
      <c r="G1383" s="50">
        <v>11372.42115</v>
      </c>
      <c r="H1383" s="50">
        <v>8.34272142857143</v>
      </c>
      <c r="I1383" s="50">
        <v>1363.15484669699</v>
      </c>
      <c r="J1383" s="50">
        <v>328322.0575</v>
      </c>
      <c r="K1383" s="50">
        <v>3671.5544214285701</v>
      </c>
      <c r="L1383" s="50">
        <v>89.423176075993595</v>
      </c>
    </row>
    <row r="1384" spans="1:12" ht="13.5" customHeight="1">
      <c r="A1384" s="38" t="s">
        <v>121</v>
      </c>
      <c r="B1384" s="49" t="s">
        <v>8337</v>
      </c>
      <c r="C1384" s="38">
        <v>18</v>
      </c>
      <c r="D1384" s="50">
        <v>30198.887849999999</v>
      </c>
      <c r="E1384" s="50">
        <v>257.84374285714301</v>
      </c>
      <c r="F1384" s="50">
        <v>117.12088691922099</v>
      </c>
      <c r="G1384" s="50">
        <v>705</v>
      </c>
      <c r="H1384" s="50"/>
      <c r="I1384" s="50"/>
      <c r="J1384" s="50">
        <v>30903.887849999999</v>
      </c>
      <c r="K1384" s="50">
        <v>257.84374285714301</v>
      </c>
      <c r="L1384" s="50">
        <v>119.85510102962699</v>
      </c>
    </row>
    <row r="1385" spans="1:12" ht="13.5" customHeight="1">
      <c r="A1385" s="38" t="s">
        <v>121</v>
      </c>
      <c r="B1385" s="49" t="s">
        <v>8337</v>
      </c>
      <c r="C1385" s="38">
        <v>19</v>
      </c>
      <c r="D1385" s="50">
        <v>19779.605350000002</v>
      </c>
      <c r="E1385" s="50">
        <v>387.48843571428603</v>
      </c>
      <c r="F1385" s="50">
        <v>51.045666210757503</v>
      </c>
      <c r="G1385" s="50">
        <v>4554.3689999999997</v>
      </c>
      <c r="H1385" s="50">
        <v>536.10118571428598</v>
      </c>
      <c r="I1385" s="50">
        <v>8.4953533425446395</v>
      </c>
      <c r="J1385" s="50">
        <v>24333.97435</v>
      </c>
      <c r="K1385" s="50">
        <v>923.58962142857104</v>
      </c>
      <c r="L1385" s="50">
        <v>26.347171715032001</v>
      </c>
    </row>
    <row r="1386" spans="1:12" ht="13.5" customHeight="1">
      <c r="A1386" s="38" t="s">
        <v>121</v>
      </c>
      <c r="B1386" s="49" t="s">
        <v>8337</v>
      </c>
      <c r="C1386" s="38">
        <v>21</v>
      </c>
      <c r="D1386" s="50">
        <v>23684.390749999999</v>
      </c>
      <c r="E1386" s="50">
        <v>1116.10157142857</v>
      </c>
      <c r="F1386" s="50">
        <v>21.220640984928298</v>
      </c>
      <c r="G1386" s="50">
        <v>208798.09774999999</v>
      </c>
      <c r="H1386" s="50">
        <v>9960.5385071428609</v>
      </c>
      <c r="I1386" s="50">
        <v>20.9625310519374</v>
      </c>
      <c r="J1386" s="50">
        <v>232482.48850000001</v>
      </c>
      <c r="K1386" s="50">
        <v>11076.640078571399</v>
      </c>
      <c r="L1386" s="50">
        <v>20.9885386589165</v>
      </c>
    </row>
    <row r="1387" spans="1:12" ht="13.5" customHeight="1">
      <c r="A1387" s="38" t="s">
        <v>121</v>
      </c>
      <c r="B1387" s="49" t="s">
        <v>8337</v>
      </c>
      <c r="C1387" s="38">
        <v>22</v>
      </c>
      <c r="D1387" s="50">
        <v>358607.57188275002</v>
      </c>
      <c r="E1387" s="50">
        <v>3102.4250714285699</v>
      </c>
      <c r="F1387" s="50">
        <v>115.589438463899</v>
      </c>
      <c r="G1387" s="50">
        <v>789381.29720000003</v>
      </c>
      <c r="H1387" s="50">
        <v>7368.8925448201198</v>
      </c>
      <c r="I1387" s="50">
        <v>107.123464265317</v>
      </c>
      <c r="J1387" s="50">
        <v>1147988.8690827501</v>
      </c>
      <c r="K1387" s="50">
        <v>10471.3176162487</v>
      </c>
      <c r="L1387" s="50">
        <v>109.63174942773</v>
      </c>
    </row>
    <row r="1388" spans="1:12" ht="13.5" customHeight="1">
      <c r="A1388" s="38" t="s">
        <v>121</v>
      </c>
      <c r="B1388" s="49" t="s">
        <v>8337</v>
      </c>
      <c r="C1388" s="38">
        <v>23</v>
      </c>
      <c r="D1388" s="50">
        <v>148145.87226169999</v>
      </c>
      <c r="E1388" s="50">
        <v>3690.5895578114601</v>
      </c>
      <c r="F1388" s="50">
        <v>40.141519380863201</v>
      </c>
      <c r="G1388" s="50">
        <v>981323.37052234996</v>
      </c>
      <c r="H1388" s="50">
        <v>21112.698392934199</v>
      </c>
      <c r="I1388" s="50">
        <v>46.480243892025101</v>
      </c>
      <c r="J1388" s="50">
        <v>1129469.2427840501</v>
      </c>
      <c r="K1388" s="50">
        <v>24803.2879507457</v>
      </c>
      <c r="L1388" s="50">
        <v>45.5370773837302</v>
      </c>
    </row>
    <row r="1389" spans="1:12" ht="13.5" customHeight="1">
      <c r="A1389" s="38" t="s">
        <v>121</v>
      </c>
      <c r="B1389" s="49" t="s">
        <v>8337</v>
      </c>
      <c r="C1389" s="38">
        <v>24</v>
      </c>
      <c r="D1389" s="50">
        <v>175308.3651</v>
      </c>
      <c r="E1389" s="50">
        <v>2082.0996785714301</v>
      </c>
      <c r="F1389" s="50">
        <v>84.1978733795697</v>
      </c>
      <c r="G1389" s="50">
        <v>433882.27574999997</v>
      </c>
      <c r="H1389" s="50">
        <v>9323.3888000000006</v>
      </c>
      <c r="I1389" s="50">
        <v>46.536971165462901</v>
      </c>
      <c r="J1389" s="50">
        <v>609190.64084999997</v>
      </c>
      <c r="K1389" s="50">
        <v>11405.4884785714</v>
      </c>
      <c r="L1389" s="50">
        <v>53.412060517578396</v>
      </c>
    </row>
    <row r="1390" spans="1:12" ht="13.5" customHeight="1">
      <c r="A1390" s="38" t="s">
        <v>121</v>
      </c>
      <c r="B1390" s="49" t="s">
        <v>8337</v>
      </c>
      <c r="C1390" s="38">
        <v>25</v>
      </c>
      <c r="D1390" s="50">
        <v>137263.4724</v>
      </c>
      <c r="E1390" s="50">
        <v>3385.3734708140601</v>
      </c>
      <c r="F1390" s="50">
        <v>40.546035343921197</v>
      </c>
      <c r="G1390" s="50">
        <v>277271.20120000001</v>
      </c>
      <c r="H1390" s="50">
        <v>5648.8572214285696</v>
      </c>
      <c r="I1390" s="50">
        <v>49.084476794384102</v>
      </c>
      <c r="J1390" s="50">
        <v>414534.67359999998</v>
      </c>
      <c r="K1390" s="50">
        <v>9034.2306922426305</v>
      </c>
      <c r="L1390" s="50">
        <v>45.884889120215398</v>
      </c>
    </row>
    <row r="1391" spans="1:12" ht="13.5" customHeight="1">
      <c r="A1391" s="38" t="s">
        <v>121</v>
      </c>
      <c r="B1391" s="49" t="s">
        <v>8337</v>
      </c>
      <c r="C1391" s="38">
        <v>26</v>
      </c>
      <c r="D1391" s="50">
        <v>72756.473899999997</v>
      </c>
      <c r="E1391" s="50">
        <v>1583.44492857143</v>
      </c>
      <c r="F1391" s="50">
        <v>45.948218714268997</v>
      </c>
      <c r="G1391" s="50">
        <v>82095.710200000001</v>
      </c>
      <c r="H1391" s="50">
        <v>2750.5764714285701</v>
      </c>
      <c r="I1391" s="50">
        <v>29.846728877660301</v>
      </c>
      <c r="J1391" s="50">
        <v>154852.18410000001</v>
      </c>
      <c r="K1391" s="50">
        <v>4334.0213999999996</v>
      </c>
      <c r="L1391" s="50">
        <v>35.729446121332003</v>
      </c>
    </row>
    <row r="1392" spans="1:12" ht="13.5" customHeight="1">
      <c r="A1392" s="38" t="s">
        <v>121</v>
      </c>
      <c r="B1392" s="49" t="s">
        <v>8337</v>
      </c>
      <c r="C1392" s="38">
        <v>27</v>
      </c>
      <c r="D1392" s="50">
        <v>68218.479398750002</v>
      </c>
      <c r="E1392" s="50">
        <v>3124.5397397591801</v>
      </c>
      <c r="F1392" s="50">
        <v>21.8331290623968</v>
      </c>
      <c r="G1392" s="50">
        <v>336157.21191394998</v>
      </c>
      <c r="H1392" s="50">
        <v>15221.0225022711</v>
      </c>
      <c r="I1392" s="50">
        <v>22.085061096506099</v>
      </c>
      <c r="J1392" s="50">
        <v>404375.69131269999</v>
      </c>
      <c r="K1392" s="50">
        <v>18345.562242030301</v>
      </c>
      <c r="L1392" s="50">
        <v>22.042153081918801</v>
      </c>
    </row>
    <row r="1393" spans="1:12" ht="13.5" customHeight="1">
      <c r="A1393" s="38" t="s">
        <v>121</v>
      </c>
      <c r="B1393" s="49" t="s">
        <v>8337</v>
      </c>
      <c r="C1393" s="38">
        <v>29</v>
      </c>
      <c r="D1393" s="50">
        <v>372915.83279999997</v>
      </c>
      <c r="E1393" s="50">
        <v>7523.3310342261902</v>
      </c>
      <c r="F1393" s="50">
        <v>49.5679149439895</v>
      </c>
      <c r="G1393" s="50">
        <v>1040256.6831</v>
      </c>
      <c r="H1393" s="50">
        <v>24478.1315948517</v>
      </c>
      <c r="I1393" s="50">
        <v>42.497389111135902</v>
      </c>
      <c r="J1393" s="50">
        <v>1413172.5159</v>
      </c>
      <c r="K1393" s="50">
        <v>32001.462629077902</v>
      </c>
      <c r="L1393" s="50">
        <v>44.159622710992402</v>
      </c>
    </row>
    <row r="1394" spans="1:12" ht="13.5" customHeight="1">
      <c r="A1394" s="38" t="s">
        <v>120</v>
      </c>
      <c r="B1394" s="49" t="s">
        <v>190</v>
      </c>
      <c r="C1394" s="38">
        <v>12</v>
      </c>
      <c r="D1394" s="50">
        <v>463362.41979999997</v>
      </c>
      <c r="E1394" s="50">
        <v>4043.5142196872798</v>
      </c>
      <c r="F1394" s="50">
        <v>114.593987958285</v>
      </c>
      <c r="G1394" s="50">
        <v>135754.24215000001</v>
      </c>
      <c r="H1394" s="50">
        <v>717.97321428571399</v>
      </c>
      <c r="I1394" s="50">
        <v>189.07981446781</v>
      </c>
      <c r="J1394" s="50">
        <v>599116.66194999998</v>
      </c>
      <c r="K1394" s="50">
        <v>4761.4874339729904</v>
      </c>
      <c r="L1394" s="50">
        <v>125.82552621588999</v>
      </c>
    </row>
    <row r="1395" spans="1:12" ht="13.5" customHeight="1">
      <c r="A1395" s="38" t="s">
        <v>120</v>
      </c>
      <c r="B1395" s="49" t="s">
        <v>190</v>
      </c>
      <c r="C1395" s="38">
        <v>13</v>
      </c>
      <c r="D1395" s="50">
        <v>42167.912450000003</v>
      </c>
      <c r="E1395" s="50">
        <v>73.820685714285702</v>
      </c>
      <c r="F1395" s="50">
        <v>571.22081760667902</v>
      </c>
      <c r="G1395" s="50">
        <v>42105.093150000001</v>
      </c>
      <c r="H1395" s="50">
        <v>74.9379214285714</v>
      </c>
      <c r="I1395" s="50">
        <v>561.86630676877405</v>
      </c>
      <c r="J1395" s="50">
        <v>84273.005600000004</v>
      </c>
      <c r="K1395" s="50">
        <v>148.75860714285699</v>
      </c>
      <c r="L1395" s="50">
        <v>566.50843415783095</v>
      </c>
    </row>
    <row r="1396" spans="1:12" ht="13.5" customHeight="1">
      <c r="A1396" s="38" t="s">
        <v>120</v>
      </c>
      <c r="B1396" s="49" t="s">
        <v>190</v>
      </c>
      <c r="C1396" s="38">
        <v>14</v>
      </c>
      <c r="D1396" s="50">
        <v>130439.2438</v>
      </c>
      <c r="E1396" s="50">
        <v>657.73521428571405</v>
      </c>
      <c r="F1396" s="50">
        <v>198.31573704268499</v>
      </c>
      <c r="G1396" s="50">
        <v>19650.608700000001</v>
      </c>
      <c r="H1396" s="50">
        <v>209.39245</v>
      </c>
      <c r="I1396" s="50">
        <v>93.845832072741899</v>
      </c>
      <c r="J1396" s="50">
        <v>150089.85250000001</v>
      </c>
      <c r="K1396" s="50">
        <v>867.12766428571399</v>
      </c>
      <c r="L1396" s="50">
        <v>173.08852973066499</v>
      </c>
    </row>
    <row r="1397" spans="1:12" ht="13.5" customHeight="1">
      <c r="A1397" s="38" t="s">
        <v>120</v>
      </c>
      <c r="B1397" s="49" t="s">
        <v>190</v>
      </c>
      <c r="C1397" s="38">
        <v>15</v>
      </c>
      <c r="D1397" s="50">
        <v>125037.53105000001</v>
      </c>
      <c r="E1397" s="50">
        <v>454.57275714285697</v>
      </c>
      <c r="F1397" s="50">
        <v>275.06604627145498</v>
      </c>
      <c r="G1397" s="50">
        <v>1564.5137</v>
      </c>
      <c r="H1397" s="50">
        <v>0.58302857142857101</v>
      </c>
      <c r="I1397" s="50">
        <v>2683.42543859649</v>
      </c>
      <c r="J1397" s="50">
        <v>126602.04475</v>
      </c>
      <c r="K1397" s="50">
        <v>455.15578571428603</v>
      </c>
      <c r="L1397" s="50">
        <v>278.15101713212499</v>
      </c>
    </row>
    <row r="1398" spans="1:12" ht="13.5" customHeight="1">
      <c r="A1398" s="38" t="s">
        <v>120</v>
      </c>
      <c r="B1398" s="49" t="s">
        <v>190</v>
      </c>
      <c r="C1398" s="38">
        <v>16</v>
      </c>
      <c r="D1398" s="50">
        <v>124052.6017</v>
      </c>
      <c r="E1398" s="50">
        <v>1806.1953000000001</v>
      </c>
      <c r="F1398" s="50">
        <v>68.681721018762502</v>
      </c>
      <c r="G1398" s="50">
        <v>94592.120999999999</v>
      </c>
      <c r="H1398" s="50">
        <v>1261.68935714286</v>
      </c>
      <c r="I1398" s="50">
        <v>74.972591679941999</v>
      </c>
      <c r="J1398" s="50">
        <v>218644.72270000001</v>
      </c>
      <c r="K1398" s="50">
        <v>3067.8846571428599</v>
      </c>
      <c r="L1398" s="50">
        <v>71.268886263678993</v>
      </c>
    </row>
    <row r="1399" spans="1:12" ht="13.5" customHeight="1">
      <c r="A1399" s="38" t="s">
        <v>120</v>
      </c>
      <c r="B1399" s="49" t="s">
        <v>190</v>
      </c>
      <c r="C1399" s="38">
        <v>17</v>
      </c>
      <c r="D1399" s="50">
        <v>656704.75665</v>
      </c>
      <c r="E1399" s="50">
        <v>3104.3977142857102</v>
      </c>
      <c r="F1399" s="50">
        <v>211.540149520146</v>
      </c>
      <c r="G1399" s="50">
        <v>57347.567199999998</v>
      </c>
      <c r="H1399" s="50">
        <v>594.50228571428602</v>
      </c>
      <c r="I1399" s="50">
        <v>96.463156791899905</v>
      </c>
      <c r="J1399" s="50">
        <v>714052.32385000004</v>
      </c>
      <c r="K1399" s="50">
        <v>3698.9</v>
      </c>
      <c r="L1399" s="50">
        <v>193.04450616399501</v>
      </c>
    </row>
    <row r="1400" spans="1:12" ht="13.5" customHeight="1">
      <c r="A1400" s="38" t="s">
        <v>120</v>
      </c>
      <c r="B1400" s="49" t="s">
        <v>190</v>
      </c>
      <c r="C1400" s="38">
        <v>18</v>
      </c>
      <c r="D1400" s="50">
        <v>54640.885600000001</v>
      </c>
      <c r="E1400" s="50">
        <v>276.05292857142899</v>
      </c>
      <c r="F1400" s="50">
        <v>197.93626491400099</v>
      </c>
      <c r="G1400" s="50">
        <v>2587.7806500000002</v>
      </c>
      <c r="H1400" s="50">
        <v>16.788792857142901</v>
      </c>
      <c r="I1400" s="50">
        <v>154.137386292131</v>
      </c>
      <c r="J1400" s="50">
        <v>57228.666250000002</v>
      </c>
      <c r="K1400" s="50">
        <v>292.84172142857102</v>
      </c>
      <c r="L1400" s="50">
        <v>195.42524873443901</v>
      </c>
    </row>
    <row r="1401" spans="1:12" ht="13.5" customHeight="1">
      <c r="A1401" s="38" t="s">
        <v>120</v>
      </c>
      <c r="B1401" s="49" t="s">
        <v>190</v>
      </c>
      <c r="C1401" s="38">
        <v>19</v>
      </c>
      <c r="D1401" s="50">
        <v>44338.018300000003</v>
      </c>
      <c r="E1401" s="50">
        <v>218.3519</v>
      </c>
      <c r="F1401" s="50">
        <v>203.05762532865501</v>
      </c>
      <c r="G1401" s="50">
        <v>27582.72565</v>
      </c>
      <c r="H1401" s="50">
        <v>321.06095714285698</v>
      </c>
      <c r="I1401" s="50">
        <v>85.911179906334695</v>
      </c>
      <c r="J1401" s="50">
        <v>71920.743950000004</v>
      </c>
      <c r="K1401" s="50">
        <v>539.41285714285698</v>
      </c>
      <c r="L1401" s="50">
        <v>133.331534459425</v>
      </c>
    </row>
    <row r="1402" spans="1:12" ht="13.5" customHeight="1">
      <c r="A1402" s="38" t="s">
        <v>120</v>
      </c>
      <c r="B1402" s="49" t="s">
        <v>190</v>
      </c>
      <c r="C1402" s="38">
        <v>21</v>
      </c>
      <c r="D1402" s="50">
        <v>37358.515800000001</v>
      </c>
      <c r="E1402" s="50">
        <v>679.63615000000004</v>
      </c>
      <c r="F1402" s="50">
        <v>54.968405962513899</v>
      </c>
      <c r="G1402" s="50">
        <v>141935.56479999999</v>
      </c>
      <c r="H1402" s="50">
        <v>4366.1941928571396</v>
      </c>
      <c r="I1402" s="50">
        <v>32.507845169186197</v>
      </c>
      <c r="J1402" s="50">
        <v>179294.08059999999</v>
      </c>
      <c r="K1402" s="50">
        <v>5045.8303428571398</v>
      </c>
      <c r="L1402" s="50">
        <v>35.533117131813199</v>
      </c>
    </row>
    <row r="1403" spans="1:12" ht="13.5" customHeight="1">
      <c r="A1403" s="38" t="s">
        <v>120</v>
      </c>
      <c r="B1403" s="49" t="s">
        <v>190</v>
      </c>
      <c r="C1403" s="38">
        <v>22</v>
      </c>
      <c r="D1403" s="50">
        <v>311724.48626839998</v>
      </c>
      <c r="E1403" s="50">
        <v>509.65507142857098</v>
      </c>
      <c r="F1403" s="50">
        <v>611.63815243637498</v>
      </c>
      <c r="G1403" s="50">
        <v>465282.53960000002</v>
      </c>
      <c r="H1403" s="50">
        <v>2060.6173428571401</v>
      </c>
      <c r="I1403" s="50">
        <v>225.79764322223201</v>
      </c>
      <c r="J1403" s="50">
        <v>777007.0258684</v>
      </c>
      <c r="K1403" s="50">
        <v>2570.2724142857101</v>
      </c>
      <c r="L1403" s="50">
        <v>302.30532045932301</v>
      </c>
    </row>
    <row r="1404" spans="1:12" ht="13.5" customHeight="1">
      <c r="A1404" s="38" t="s">
        <v>120</v>
      </c>
      <c r="B1404" s="49" t="s">
        <v>190</v>
      </c>
      <c r="C1404" s="38">
        <v>23</v>
      </c>
      <c r="D1404" s="50">
        <v>95682.717122600006</v>
      </c>
      <c r="E1404" s="50">
        <v>2264.9158171751501</v>
      </c>
      <c r="F1404" s="50">
        <v>42.245595353710499</v>
      </c>
      <c r="G1404" s="50">
        <v>651051.8934386</v>
      </c>
      <c r="H1404" s="50">
        <v>9335.9266720324504</v>
      </c>
      <c r="I1404" s="50">
        <v>69.736183274548495</v>
      </c>
      <c r="J1404" s="50">
        <v>746734.61056119995</v>
      </c>
      <c r="K1404" s="50">
        <v>11600.8424892076</v>
      </c>
      <c r="L1404" s="50">
        <v>64.368998308174298</v>
      </c>
    </row>
    <row r="1405" spans="1:12" ht="13.5" customHeight="1">
      <c r="A1405" s="38" t="s">
        <v>120</v>
      </c>
      <c r="B1405" s="49" t="s">
        <v>190</v>
      </c>
      <c r="C1405" s="38">
        <v>24</v>
      </c>
      <c r="D1405" s="50">
        <v>144527.0839</v>
      </c>
      <c r="E1405" s="50">
        <v>954.74630000000002</v>
      </c>
      <c r="F1405" s="50">
        <v>151.37747472810301</v>
      </c>
      <c r="G1405" s="50">
        <v>339424.23810000002</v>
      </c>
      <c r="H1405" s="50">
        <v>5445.1066571428601</v>
      </c>
      <c r="I1405" s="50">
        <v>62.3356454652262</v>
      </c>
      <c r="J1405" s="50">
        <v>483951.32199999999</v>
      </c>
      <c r="K1405" s="50">
        <v>6399.8529571428599</v>
      </c>
      <c r="L1405" s="50">
        <v>75.619131445803504</v>
      </c>
    </row>
    <row r="1406" spans="1:12" ht="13.5" customHeight="1">
      <c r="A1406" s="38" t="s">
        <v>120</v>
      </c>
      <c r="B1406" s="49" t="s">
        <v>190</v>
      </c>
      <c r="C1406" s="38">
        <v>25</v>
      </c>
      <c r="D1406" s="50">
        <v>150424.38959999999</v>
      </c>
      <c r="E1406" s="50">
        <v>2945.8978121730402</v>
      </c>
      <c r="F1406" s="50">
        <v>51.062324354367099</v>
      </c>
      <c r="G1406" s="50">
        <v>228232.04905</v>
      </c>
      <c r="H1406" s="50">
        <v>8509.2879285714298</v>
      </c>
      <c r="I1406" s="50">
        <v>26.821521491083999</v>
      </c>
      <c r="J1406" s="50">
        <v>378656.43865000003</v>
      </c>
      <c r="K1406" s="50">
        <v>11455.1857407445</v>
      </c>
      <c r="L1406" s="50">
        <v>33.055460401935903</v>
      </c>
    </row>
    <row r="1407" spans="1:12" ht="13.5" customHeight="1">
      <c r="A1407" s="38" t="s">
        <v>120</v>
      </c>
      <c r="B1407" s="49" t="s">
        <v>190</v>
      </c>
      <c r="C1407" s="38">
        <v>26</v>
      </c>
      <c r="D1407" s="50">
        <v>68934.572499999995</v>
      </c>
      <c r="E1407" s="50">
        <v>540.24313571428604</v>
      </c>
      <c r="F1407" s="50">
        <v>127.599164048346</v>
      </c>
      <c r="G1407" s="50">
        <v>89908.743034500003</v>
      </c>
      <c r="H1407" s="50">
        <v>3209.19034285714</v>
      </c>
      <c r="I1407" s="50">
        <v>28.016020687153802</v>
      </c>
      <c r="J1407" s="50">
        <v>158843.3155345</v>
      </c>
      <c r="K1407" s="50">
        <v>3749.43347857143</v>
      </c>
      <c r="L1407" s="50">
        <v>42.364617599515597</v>
      </c>
    </row>
    <row r="1408" spans="1:12" ht="13.5" customHeight="1">
      <c r="A1408" s="38" t="s">
        <v>120</v>
      </c>
      <c r="B1408" s="49" t="s">
        <v>190</v>
      </c>
      <c r="C1408" s="38">
        <v>27</v>
      </c>
      <c r="D1408" s="50">
        <v>27889.1527179</v>
      </c>
      <c r="E1408" s="50">
        <v>629.79343677359202</v>
      </c>
      <c r="F1408" s="50">
        <v>44.283015810350498</v>
      </c>
      <c r="G1408" s="50">
        <v>125206.78968025</v>
      </c>
      <c r="H1408" s="50">
        <v>7342.3969361372801</v>
      </c>
      <c r="I1408" s="50">
        <v>17.052577076569701</v>
      </c>
      <c r="J1408" s="50">
        <v>153095.94239814999</v>
      </c>
      <c r="K1408" s="50">
        <v>7972.1903729108699</v>
      </c>
      <c r="L1408" s="50">
        <v>19.2037489368496</v>
      </c>
    </row>
    <row r="1409" spans="1:12" ht="13.5" customHeight="1">
      <c r="A1409" s="38" t="s">
        <v>120</v>
      </c>
      <c r="B1409" s="49" t="s">
        <v>190</v>
      </c>
      <c r="C1409" s="38">
        <v>29</v>
      </c>
      <c r="D1409" s="50">
        <v>451498.87640000001</v>
      </c>
      <c r="E1409" s="50">
        <v>7165.32504285714</v>
      </c>
      <c r="F1409" s="50">
        <v>63.011639206805199</v>
      </c>
      <c r="G1409" s="50">
        <v>1162100.1068500001</v>
      </c>
      <c r="H1409" s="50">
        <v>22739.674999603201</v>
      </c>
      <c r="I1409" s="50">
        <v>51.104516967383198</v>
      </c>
      <c r="J1409" s="50">
        <v>1613598.98325</v>
      </c>
      <c r="K1409" s="50">
        <v>29905.000042460299</v>
      </c>
      <c r="L1409" s="50">
        <v>53.957498109311103</v>
      </c>
    </row>
    <row r="1410" spans="1:12" ht="13.5" customHeight="1">
      <c r="A1410" s="38" t="s">
        <v>9117</v>
      </c>
      <c r="B1410" s="49" t="s">
        <v>155</v>
      </c>
      <c r="C1410" s="38">
        <v>12</v>
      </c>
      <c r="D1410" s="50">
        <v>391782.02925000002</v>
      </c>
      <c r="E1410" s="50">
        <v>778.69135000000006</v>
      </c>
      <c r="F1410" s="50">
        <v>503.12878042115102</v>
      </c>
      <c r="G1410" s="50">
        <v>68593.006649999996</v>
      </c>
      <c r="H1410" s="50">
        <v>105.410857142857</v>
      </c>
      <c r="I1410" s="50">
        <v>650.72050934032302</v>
      </c>
      <c r="J1410" s="50">
        <v>460375.03590000002</v>
      </c>
      <c r="K1410" s="50">
        <v>884.10220714285697</v>
      </c>
      <c r="L1410" s="50">
        <v>520.72603391387099</v>
      </c>
    </row>
    <row r="1411" spans="1:12" ht="13.5" customHeight="1">
      <c r="A1411" s="38" t="s">
        <v>9117</v>
      </c>
      <c r="B1411" s="49" t="s">
        <v>155</v>
      </c>
      <c r="C1411" s="38">
        <v>13</v>
      </c>
      <c r="D1411" s="50">
        <v>23588.31985</v>
      </c>
      <c r="E1411" s="50">
        <v>29.716785714285699</v>
      </c>
      <c r="F1411" s="50">
        <v>793.77090364993296</v>
      </c>
      <c r="G1411" s="50">
        <v>15579.99605</v>
      </c>
      <c r="H1411" s="50">
        <v>10.1894142857143</v>
      </c>
      <c r="I1411" s="50">
        <v>1529.0374513325501</v>
      </c>
      <c r="J1411" s="50">
        <v>39168.315900000001</v>
      </c>
      <c r="K1411" s="50">
        <v>39.906199999999998</v>
      </c>
      <c r="L1411" s="50">
        <v>981.50953736512099</v>
      </c>
    </row>
    <row r="1412" spans="1:12" ht="13.5" customHeight="1">
      <c r="A1412" s="38" t="s">
        <v>9117</v>
      </c>
      <c r="B1412" s="49" t="s">
        <v>155</v>
      </c>
      <c r="C1412" s="38">
        <v>14</v>
      </c>
      <c r="D1412" s="50">
        <v>86177.414399999994</v>
      </c>
      <c r="E1412" s="50">
        <v>126.110978571429</v>
      </c>
      <c r="F1412" s="50">
        <v>683.34585439117495</v>
      </c>
      <c r="G1412" s="50">
        <v>18532.25445</v>
      </c>
      <c r="H1412" s="50">
        <v>37.577328571428602</v>
      </c>
      <c r="I1412" s="50">
        <v>493.17647513907502</v>
      </c>
      <c r="J1412" s="50">
        <v>104709.66885</v>
      </c>
      <c r="K1412" s="50">
        <v>163.68830714285701</v>
      </c>
      <c r="L1412" s="50">
        <v>639.68936253104403</v>
      </c>
    </row>
    <row r="1413" spans="1:12" ht="13.5" customHeight="1">
      <c r="A1413" s="38" t="s">
        <v>9117</v>
      </c>
      <c r="B1413" s="49" t="s">
        <v>155</v>
      </c>
      <c r="C1413" s="38">
        <v>15</v>
      </c>
      <c r="D1413" s="50">
        <v>59734.635199999997</v>
      </c>
      <c r="E1413" s="50">
        <v>49.674957142857103</v>
      </c>
      <c r="F1413" s="50">
        <v>1202.5100500482099</v>
      </c>
      <c r="G1413" s="50">
        <v>205.1</v>
      </c>
      <c r="H1413" s="50"/>
      <c r="I1413" s="50"/>
      <c r="J1413" s="50">
        <v>59939.735200000003</v>
      </c>
      <c r="K1413" s="50">
        <v>49.674957142857103</v>
      </c>
      <c r="L1413" s="50">
        <v>1206.6388910537601</v>
      </c>
    </row>
    <row r="1414" spans="1:12" ht="13.5" customHeight="1">
      <c r="A1414" s="38" t="s">
        <v>9117</v>
      </c>
      <c r="B1414" s="49" t="s">
        <v>155</v>
      </c>
      <c r="C1414" s="38">
        <v>16</v>
      </c>
      <c r="D1414" s="50">
        <v>161050.4467</v>
      </c>
      <c r="E1414" s="50">
        <v>145.78648571428599</v>
      </c>
      <c r="F1414" s="50">
        <v>1104.7007952138199</v>
      </c>
      <c r="G1414" s="50">
        <v>58480.412850000001</v>
      </c>
      <c r="H1414" s="50">
        <v>19.291821428571399</v>
      </c>
      <c r="I1414" s="50">
        <v>3031.3577733717698</v>
      </c>
      <c r="J1414" s="50">
        <v>219530.85954999999</v>
      </c>
      <c r="K1414" s="50">
        <v>165.078307142857</v>
      </c>
      <c r="L1414" s="50">
        <v>1329.85892180261</v>
      </c>
    </row>
    <row r="1415" spans="1:12" ht="13.5" customHeight="1">
      <c r="A1415" s="38" t="s">
        <v>9117</v>
      </c>
      <c r="B1415" s="49" t="s">
        <v>155</v>
      </c>
      <c r="C1415" s="38">
        <v>17</v>
      </c>
      <c r="D1415" s="50">
        <v>673545.46135</v>
      </c>
      <c r="E1415" s="50">
        <v>638.16282857142903</v>
      </c>
      <c r="F1415" s="50">
        <v>1055.44452167134</v>
      </c>
      <c r="G1415" s="50">
        <v>49941.033649999998</v>
      </c>
      <c r="H1415" s="50">
        <v>121.323185714286</v>
      </c>
      <c r="I1415" s="50">
        <v>411.63635257328599</v>
      </c>
      <c r="J1415" s="50">
        <v>723486.495</v>
      </c>
      <c r="K1415" s="50">
        <v>759.48601428571396</v>
      </c>
      <c r="L1415" s="50">
        <v>952.60015509361097</v>
      </c>
    </row>
    <row r="1416" spans="1:12" ht="13.5" customHeight="1">
      <c r="A1416" s="38" t="s">
        <v>9117</v>
      </c>
      <c r="B1416" s="49" t="s">
        <v>155</v>
      </c>
      <c r="C1416" s="38">
        <v>18</v>
      </c>
      <c r="D1416" s="50">
        <v>37909.027300000002</v>
      </c>
      <c r="E1416" s="50">
        <v>48.268671428571402</v>
      </c>
      <c r="F1416" s="50">
        <v>785.37540350780603</v>
      </c>
      <c r="G1416" s="50">
        <v>7623.5904499999997</v>
      </c>
      <c r="H1416" s="50">
        <v>2.6800999999999999</v>
      </c>
      <c r="I1416" s="50">
        <v>2844.51716353867</v>
      </c>
      <c r="J1416" s="50">
        <v>45532.617749999998</v>
      </c>
      <c r="K1416" s="50">
        <v>50.948771428571398</v>
      </c>
      <c r="L1416" s="50">
        <v>893.69412594836194</v>
      </c>
    </row>
    <row r="1417" spans="1:12" ht="13.5" customHeight="1">
      <c r="A1417" s="38" t="s">
        <v>9117</v>
      </c>
      <c r="B1417" s="49" t="s">
        <v>155</v>
      </c>
      <c r="C1417" s="38">
        <v>19</v>
      </c>
      <c r="D1417" s="50">
        <v>49268.599099999999</v>
      </c>
      <c r="E1417" s="50">
        <v>63.340742857142899</v>
      </c>
      <c r="F1417" s="50">
        <v>777.83424818870799</v>
      </c>
      <c r="G1417" s="50">
        <v>11790.63975</v>
      </c>
      <c r="H1417" s="50">
        <v>26.364585714285699</v>
      </c>
      <c r="I1417" s="50">
        <v>447.21505878285899</v>
      </c>
      <c r="J1417" s="50">
        <v>61059.238850000002</v>
      </c>
      <c r="K1417" s="50">
        <v>89.705328571428595</v>
      </c>
      <c r="L1417" s="50">
        <v>680.66456945621803</v>
      </c>
    </row>
    <row r="1418" spans="1:12" ht="13.5" customHeight="1">
      <c r="A1418" s="38" t="s">
        <v>9117</v>
      </c>
      <c r="B1418" s="49" t="s">
        <v>155</v>
      </c>
      <c r="C1418" s="38">
        <v>21</v>
      </c>
      <c r="D1418" s="50">
        <v>23417.096249999999</v>
      </c>
      <c r="E1418" s="50">
        <v>175.21717142857099</v>
      </c>
      <c r="F1418" s="50">
        <v>133.64612645596901</v>
      </c>
      <c r="G1418" s="50">
        <v>189677.00380000001</v>
      </c>
      <c r="H1418" s="50">
        <v>3525.9877499999998</v>
      </c>
      <c r="I1418" s="50">
        <v>53.794005325174503</v>
      </c>
      <c r="J1418" s="50">
        <v>213094.10005000001</v>
      </c>
      <c r="K1418" s="50">
        <v>3701.2049214285698</v>
      </c>
      <c r="L1418" s="50">
        <v>57.574250703133501</v>
      </c>
    </row>
    <row r="1419" spans="1:12" ht="13.5" customHeight="1">
      <c r="A1419" s="38" t="s">
        <v>9117</v>
      </c>
      <c r="B1419" s="49" t="s">
        <v>155</v>
      </c>
      <c r="C1419" s="38">
        <v>22</v>
      </c>
      <c r="D1419" s="50">
        <v>132882.88260000001</v>
      </c>
      <c r="E1419" s="50">
        <v>102.22884999999999</v>
      </c>
      <c r="F1419" s="50">
        <v>1299.85696405662</v>
      </c>
      <c r="G1419" s="50">
        <v>235136.00954999999</v>
      </c>
      <c r="H1419" s="50">
        <v>1116.6505071428601</v>
      </c>
      <c r="I1419" s="50">
        <v>210.572608032603</v>
      </c>
      <c r="J1419" s="50">
        <v>368018.89215000003</v>
      </c>
      <c r="K1419" s="50">
        <v>1218.87935714286</v>
      </c>
      <c r="L1419" s="50">
        <v>301.932172362541</v>
      </c>
    </row>
    <row r="1420" spans="1:12" ht="13.5" customHeight="1">
      <c r="A1420" s="38" t="s">
        <v>9117</v>
      </c>
      <c r="B1420" s="49" t="s">
        <v>155</v>
      </c>
      <c r="C1420" s="38">
        <v>23</v>
      </c>
      <c r="D1420" s="50">
        <v>117996.40950559999</v>
      </c>
      <c r="E1420" s="50">
        <v>1757.5825283311001</v>
      </c>
      <c r="F1420" s="50">
        <v>67.135629538627001</v>
      </c>
      <c r="G1420" s="50">
        <v>420449.44770845002</v>
      </c>
      <c r="H1420" s="50">
        <v>3532.6246549284201</v>
      </c>
      <c r="I1420" s="50">
        <v>119.018998274236</v>
      </c>
      <c r="J1420" s="50">
        <v>538445.85721405002</v>
      </c>
      <c r="K1420" s="50">
        <v>5290.2071832595202</v>
      </c>
      <c r="L1420" s="50">
        <v>101.781619993622</v>
      </c>
    </row>
    <row r="1421" spans="1:12" ht="13.5" customHeight="1">
      <c r="A1421" s="38" t="s">
        <v>9117</v>
      </c>
      <c r="B1421" s="49" t="s">
        <v>155</v>
      </c>
      <c r="C1421" s="38">
        <v>24</v>
      </c>
      <c r="D1421" s="50">
        <v>93386.730549999993</v>
      </c>
      <c r="E1421" s="50">
        <v>625.59799999999996</v>
      </c>
      <c r="F1421" s="50">
        <v>149.27594165902099</v>
      </c>
      <c r="G1421" s="50">
        <v>174149.65575000001</v>
      </c>
      <c r="H1421" s="50">
        <v>1673.11803571429</v>
      </c>
      <c r="I1421" s="50">
        <v>104.086891679255</v>
      </c>
      <c r="J1421" s="50">
        <v>267536.38630000001</v>
      </c>
      <c r="K1421" s="50">
        <v>2298.7160357142898</v>
      </c>
      <c r="L1421" s="50">
        <v>116.385139418435</v>
      </c>
    </row>
    <row r="1422" spans="1:12" ht="13.5" customHeight="1">
      <c r="A1422" s="38" t="s">
        <v>9117</v>
      </c>
      <c r="B1422" s="49" t="s">
        <v>155</v>
      </c>
      <c r="C1422" s="38">
        <v>25</v>
      </c>
      <c r="D1422" s="50">
        <v>107999.34974999999</v>
      </c>
      <c r="E1422" s="50">
        <v>2086.63951428571</v>
      </c>
      <c r="F1422" s="50">
        <v>51.757550362967102</v>
      </c>
      <c r="G1422" s="50">
        <v>289298.52055000002</v>
      </c>
      <c r="H1422" s="50">
        <v>14090.294785714301</v>
      </c>
      <c r="I1422" s="50">
        <v>20.531757848197099</v>
      </c>
      <c r="J1422" s="50">
        <v>397297.87030000001</v>
      </c>
      <c r="K1422" s="50">
        <v>16176.934300000001</v>
      </c>
      <c r="L1422" s="50">
        <v>24.559527963218599</v>
      </c>
    </row>
    <row r="1423" spans="1:12" ht="13.5" customHeight="1">
      <c r="A1423" s="38" t="s">
        <v>9117</v>
      </c>
      <c r="B1423" s="49" t="s">
        <v>155</v>
      </c>
      <c r="C1423" s="38">
        <v>26</v>
      </c>
      <c r="D1423" s="50">
        <v>48908.8459</v>
      </c>
      <c r="E1423" s="50">
        <v>118.914771428571</v>
      </c>
      <c r="F1423" s="50">
        <v>411.29327595250101</v>
      </c>
      <c r="G1423" s="50">
        <v>58020.658750000002</v>
      </c>
      <c r="H1423" s="50">
        <v>1528.73137857143</v>
      </c>
      <c r="I1423" s="50">
        <v>37.953468845664197</v>
      </c>
      <c r="J1423" s="50">
        <v>106929.50465</v>
      </c>
      <c r="K1423" s="50">
        <v>1647.64615</v>
      </c>
      <c r="L1423" s="50">
        <v>64.898342796479696</v>
      </c>
    </row>
    <row r="1424" spans="1:12" ht="13.5" customHeight="1">
      <c r="A1424" s="38" t="s">
        <v>9117</v>
      </c>
      <c r="B1424" s="49" t="s">
        <v>155</v>
      </c>
      <c r="C1424" s="38">
        <v>27</v>
      </c>
      <c r="D1424" s="50">
        <v>9509.3598000000002</v>
      </c>
      <c r="E1424" s="50">
        <v>764.69572128153004</v>
      </c>
      <c r="F1424" s="50">
        <v>12.4354818986872</v>
      </c>
      <c r="G1424" s="50">
        <v>71863.138186600001</v>
      </c>
      <c r="H1424" s="50">
        <v>1961.4732048560099</v>
      </c>
      <c r="I1424" s="50">
        <v>36.6373285185282</v>
      </c>
      <c r="J1424" s="50">
        <v>81372.497986600007</v>
      </c>
      <c r="K1424" s="50">
        <v>2726.16892613754</v>
      </c>
      <c r="L1424" s="50">
        <v>29.848663157454901</v>
      </c>
    </row>
    <row r="1425" spans="1:12" ht="13.5" customHeight="1">
      <c r="A1425" s="38" t="s">
        <v>9117</v>
      </c>
      <c r="B1425" s="49" t="s">
        <v>155</v>
      </c>
      <c r="C1425" s="38">
        <v>29</v>
      </c>
      <c r="D1425" s="50">
        <v>285507.07405</v>
      </c>
      <c r="E1425" s="50">
        <v>2225.4466642857101</v>
      </c>
      <c r="F1425" s="50">
        <v>128.292031721927</v>
      </c>
      <c r="G1425" s="50">
        <v>939435.5686</v>
      </c>
      <c r="H1425" s="50">
        <v>7110.0989714285697</v>
      </c>
      <c r="I1425" s="50">
        <v>132.12693274384199</v>
      </c>
      <c r="J1425" s="50">
        <v>1224942.6426500001</v>
      </c>
      <c r="K1425" s="50">
        <v>9335.5456357142903</v>
      </c>
      <c r="L1425" s="50">
        <v>131.212752896181</v>
      </c>
    </row>
    <row r="1426" spans="1:12" ht="13.5" customHeight="1">
      <c r="A1426" s="38" t="s">
        <v>123</v>
      </c>
      <c r="B1426" s="49" t="s">
        <v>8338</v>
      </c>
      <c r="C1426" s="38">
        <v>12</v>
      </c>
      <c r="D1426" s="50">
        <v>524711.11471500003</v>
      </c>
      <c r="E1426" s="50">
        <v>4475.4476549977899</v>
      </c>
      <c r="F1426" s="50">
        <v>117.242152107186</v>
      </c>
      <c r="G1426" s="50">
        <v>103819.0154</v>
      </c>
      <c r="H1426" s="50">
        <v>1325.7626</v>
      </c>
      <c r="I1426" s="50">
        <v>78.308903419058595</v>
      </c>
      <c r="J1426" s="50">
        <v>628530.13011499995</v>
      </c>
      <c r="K1426" s="50">
        <v>5801.2102549977899</v>
      </c>
      <c r="L1426" s="50">
        <v>108.34465611266501</v>
      </c>
    </row>
    <row r="1427" spans="1:12" ht="13.5" customHeight="1">
      <c r="A1427" s="38" t="s">
        <v>123</v>
      </c>
      <c r="B1427" s="49" t="s">
        <v>8338</v>
      </c>
      <c r="C1427" s="38">
        <v>13</v>
      </c>
      <c r="D1427" s="50">
        <v>38620.324249999998</v>
      </c>
      <c r="E1427" s="50">
        <v>161.36178571428599</v>
      </c>
      <c r="F1427" s="50">
        <v>239.33996564950499</v>
      </c>
      <c r="G1427" s="50">
        <v>37680.590949999998</v>
      </c>
      <c r="H1427" s="50">
        <v>163.66285714285701</v>
      </c>
      <c r="I1427" s="50">
        <v>230.23300220837299</v>
      </c>
      <c r="J1427" s="50">
        <v>76300.915200000003</v>
      </c>
      <c r="K1427" s="50">
        <v>325.02464285714302</v>
      </c>
      <c r="L1427" s="50">
        <v>234.754246721952</v>
      </c>
    </row>
    <row r="1428" spans="1:12" ht="13.5" customHeight="1">
      <c r="A1428" s="38" t="s">
        <v>123</v>
      </c>
      <c r="B1428" s="49" t="s">
        <v>8338</v>
      </c>
      <c r="C1428" s="38">
        <v>14</v>
      </c>
      <c r="D1428" s="50">
        <v>150753.57860000001</v>
      </c>
      <c r="E1428" s="50">
        <v>818.46052857142899</v>
      </c>
      <c r="F1428" s="50">
        <v>184.191629696707</v>
      </c>
      <c r="G1428" s="50">
        <v>13260.139450000001</v>
      </c>
      <c r="H1428" s="50">
        <v>123.9478</v>
      </c>
      <c r="I1428" s="50">
        <v>106.981644288967</v>
      </c>
      <c r="J1428" s="50">
        <v>164013.71805</v>
      </c>
      <c r="K1428" s="50">
        <v>942.40832857142902</v>
      </c>
      <c r="L1428" s="50">
        <v>174.03678753415099</v>
      </c>
    </row>
    <row r="1429" spans="1:12" ht="13.5" customHeight="1">
      <c r="A1429" s="38" t="s">
        <v>123</v>
      </c>
      <c r="B1429" s="49" t="s">
        <v>8338</v>
      </c>
      <c r="C1429" s="38">
        <v>15</v>
      </c>
      <c r="D1429" s="50">
        <v>102514.01035</v>
      </c>
      <c r="E1429" s="50">
        <v>545.29857142857099</v>
      </c>
      <c r="F1429" s="50">
        <v>187.996110243667</v>
      </c>
      <c r="G1429" s="50">
        <v>1382.9346499999999</v>
      </c>
      <c r="H1429" s="50">
        <v>1.0866285714285699</v>
      </c>
      <c r="I1429" s="50">
        <v>1272.68386490324</v>
      </c>
      <c r="J1429" s="50">
        <v>103896.94500000001</v>
      </c>
      <c r="K1429" s="50">
        <v>546.38520000000005</v>
      </c>
      <c r="L1429" s="50">
        <v>190.15329295156599</v>
      </c>
    </row>
    <row r="1430" spans="1:12" ht="13.5" customHeight="1">
      <c r="A1430" s="38" t="s">
        <v>123</v>
      </c>
      <c r="B1430" s="49" t="s">
        <v>8338</v>
      </c>
      <c r="C1430" s="38">
        <v>16</v>
      </c>
      <c r="D1430" s="50">
        <v>220455.66529999999</v>
      </c>
      <c r="E1430" s="50">
        <v>1506.29275714286</v>
      </c>
      <c r="F1430" s="50">
        <v>146.35645312280499</v>
      </c>
      <c r="G1430" s="50">
        <v>205503.02830000001</v>
      </c>
      <c r="H1430" s="50">
        <v>2513.7289928571399</v>
      </c>
      <c r="I1430" s="50">
        <v>81.752260837960094</v>
      </c>
      <c r="J1430" s="50">
        <v>425958.6936</v>
      </c>
      <c r="K1430" s="50">
        <v>4020.0217499999999</v>
      </c>
      <c r="L1430" s="50">
        <v>105.95930074258899</v>
      </c>
    </row>
    <row r="1431" spans="1:12" ht="13.5" customHeight="1">
      <c r="A1431" s="38" t="s">
        <v>123</v>
      </c>
      <c r="B1431" s="49" t="s">
        <v>8338</v>
      </c>
      <c r="C1431" s="38">
        <v>17</v>
      </c>
      <c r="D1431" s="50">
        <v>658588.57024999999</v>
      </c>
      <c r="E1431" s="50">
        <v>3088.6599857142901</v>
      </c>
      <c r="F1431" s="50">
        <v>213.22792838839899</v>
      </c>
      <c r="G1431" s="50">
        <v>78574.024250000002</v>
      </c>
      <c r="H1431" s="50">
        <v>415.69510000000002</v>
      </c>
      <c r="I1431" s="50">
        <v>189.018403753135</v>
      </c>
      <c r="J1431" s="50">
        <v>737162.59450000001</v>
      </c>
      <c r="K1431" s="50">
        <v>3504.35508571429</v>
      </c>
      <c r="L1431" s="50">
        <v>210.35613585652001</v>
      </c>
    </row>
    <row r="1432" spans="1:12" ht="13.5" customHeight="1">
      <c r="A1432" s="38" t="s">
        <v>123</v>
      </c>
      <c r="B1432" s="49" t="s">
        <v>8338</v>
      </c>
      <c r="C1432" s="38">
        <v>18</v>
      </c>
      <c r="D1432" s="50">
        <v>414937.46509999997</v>
      </c>
      <c r="E1432" s="50">
        <v>869.99631428571399</v>
      </c>
      <c r="F1432" s="50">
        <v>476.94163559839097</v>
      </c>
      <c r="G1432" s="50">
        <v>104360.39575</v>
      </c>
      <c r="H1432" s="50">
        <v>352.64497857142902</v>
      </c>
      <c r="I1432" s="50">
        <v>295.93614567479699</v>
      </c>
      <c r="J1432" s="50">
        <v>519297.86085</v>
      </c>
      <c r="K1432" s="50">
        <v>1222.6412928571399</v>
      </c>
      <c r="L1432" s="50">
        <v>424.73443673448401</v>
      </c>
    </row>
    <row r="1433" spans="1:12" ht="13.5" customHeight="1">
      <c r="A1433" s="38" t="s">
        <v>123</v>
      </c>
      <c r="B1433" s="49" t="s">
        <v>8338</v>
      </c>
      <c r="C1433" s="38">
        <v>19</v>
      </c>
      <c r="D1433" s="50">
        <v>37241.533000000003</v>
      </c>
      <c r="E1433" s="50">
        <v>459.22660000000002</v>
      </c>
      <c r="F1433" s="50">
        <v>81.096201744411104</v>
      </c>
      <c r="G1433" s="50">
        <v>17052.40465</v>
      </c>
      <c r="H1433" s="50">
        <v>609.43465000000003</v>
      </c>
      <c r="I1433" s="50">
        <v>27.980694320547698</v>
      </c>
      <c r="J1433" s="50">
        <v>54293.93765</v>
      </c>
      <c r="K1433" s="50">
        <v>1068.6612500000001</v>
      </c>
      <c r="L1433" s="50">
        <v>50.805564111171797</v>
      </c>
    </row>
    <row r="1434" spans="1:12" ht="13.5" customHeight="1">
      <c r="A1434" s="38" t="s">
        <v>123</v>
      </c>
      <c r="B1434" s="49" t="s">
        <v>8338</v>
      </c>
      <c r="C1434" s="38">
        <v>21</v>
      </c>
      <c r="D1434" s="50">
        <v>28751.129199999999</v>
      </c>
      <c r="E1434" s="50">
        <v>314.75108571428598</v>
      </c>
      <c r="F1434" s="50">
        <v>91.345607703792794</v>
      </c>
      <c r="G1434" s="50">
        <v>168089.4172</v>
      </c>
      <c r="H1434" s="50">
        <v>5510.8819857142898</v>
      </c>
      <c r="I1434" s="50">
        <v>30.5013639623809</v>
      </c>
      <c r="J1434" s="50">
        <v>196840.54639999999</v>
      </c>
      <c r="K1434" s="50">
        <v>5825.6330714285696</v>
      </c>
      <c r="L1434" s="50">
        <v>33.788696264684297</v>
      </c>
    </row>
    <row r="1435" spans="1:12" ht="13.5" customHeight="1">
      <c r="A1435" s="38" t="s">
        <v>123</v>
      </c>
      <c r="B1435" s="49" t="s">
        <v>8338</v>
      </c>
      <c r="C1435" s="38">
        <v>22</v>
      </c>
      <c r="D1435" s="50">
        <v>320053.30065485003</v>
      </c>
      <c r="E1435" s="50">
        <v>787.05391428571397</v>
      </c>
      <c r="F1435" s="50">
        <v>406.64723832205601</v>
      </c>
      <c r="G1435" s="50">
        <v>570140.00890000002</v>
      </c>
      <c r="H1435" s="50">
        <v>3128.6707999999999</v>
      </c>
      <c r="I1435" s="50">
        <v>182.230744410694</v>
      </c>
      <c r="J1435" s="50">
        <v>890193.30955484998</v>
      </c>
      <c r="K1435" s="50">
        <v>3915.72471428571</v>
      </c>
      <c r="L1435" s="50">
        <v>227.33807264519001</v>
      </c>
    </row>
    <row r="1436" spans="1:12" ht="13.5" customHeight="1">
      <c r="A1436" s="38" t="s">
        <v>123</v>
      </c>
      <c r="B1436" s="49" t="s">
        <v>8338</v>
      </c>
      <c r="C1436" s="38">
        <v>23</v>
      </c>
      <c r="D1436" s="50">
        <v>107632.57631205001</v>
      </c>
      <c r="E1436" s="50">
        <v>2161.5739692837501</v>
      </c>
      <c r="F1436" s="50">
        <v>49.793612359106497</v>
      </c>
      <c r="G1436" s="50">
        <v>657493.07565575</v>
      </c>
      <c r="H1436" s="50">
        <v>9629.2761094619691</v>
      </c>
      <c r="I1436" s="50">
        <v>68.2806337861348</v>
      </c>
      <c r="J1436" s="50">
        <v>765125.65196779999</v>
      </c>
      <c r="K1436" s="50">
        <v>11790.8500787457</v>
      </c>
      <c r="L1436" s="50">
        <v>64.891474902816498</v>
      </c>
    </row>
    <row r="1437" spans="1:12" ht="13.5" customHeight="1">
      <c r="A1437" s="38" t="s">
        <v>123</v>
      </c>
      <c r="B1437" s="49" t="s">
        <v>8338</v>
      </c>
      <c r="C1437" s="38">
        <v>24</v>
      </c>
      <c r="D1437" s="50">
        <v>107243.34235000001</v>
      </c>
      <c r="E1437" s="50">
        <v>1540.0170785714299</v>
      </c>
      <c r="F1437" s="50">
        <v>69.637761712021103</v>
      </c>
      <c r="G1437" s="50">
        <v>288642.08004999999</v>
      </c>
      <c r="H1437" s="50">
        <v>5368.3787571428602</v>
      </c>
      <c r="I1437" s="50">
        <v>53.767085577922302</v>
      </c>
      <c r="J1437" s="50">
        <v>395885.42239999998</v>
      </c>
      <c r="K1437" s="50">
        <v>6908.3958357142901</v>
      </c>
      <c r="L1437" s="50">
        <v>57.3049709099461</v>
      </c>
    </row>
    <row r="1438" spans="1:12" ht="13.5" customHeight="1">
      <c r="A1438" s="38" t="s">
        <v>123</v>
      </c>
      <c r="B1438" s="49" t="s">
        <v>8338</v>
      </c>
      <c r="C1438" s="38">
        <v>25</v>
      </c>
      <c r="D1438" s="50">
        <v>122833.0727</v>
      </c>
      <c r="E1438" s="50">
        <v>3139.3605039440199</v>
      </c>
      <c r="F1438" s="50">
        <v>39.126781567673802</v>
      </c>
      <c r="G1438" s="50">
        <v>231784.9124</v>
      </c>
      <c r="H1438" s="50">
        <v>4268.02866428571</v>
      </c>
      <c r="I1438" s="50">
        <v>54.307252980643</v>
      </c>
      <c r="J1438" s="50">
        <v>354617.98509999999</v>
      </c>
      <c r="K1438" s="50">
        <v>7407.3891682297299</v>
      </c>
      <c r="L1438" s="50">
        <v>47.873545867004701</v>
      </c>
    </row>
    <row r="1439" spans="1:12" ht="13.5" customHeight="1">
      <c r="A1439" s="38" t="s">
        <v>123</v>
      </c>
      <c r="B1439" s="49" t="s">
        <v>8338</v>
      </c>
      <c r="C1439" s="38">
        <v>26</v>
      </c>
      <c r="D1439" s="50">
        <v>43388.928650000002</v>
      </c>
      <c r="E1439" s="50">
        <v>399.29214999999999</v>
      </c>
      <c r="F1439" s="50">
        <v>108.664617248298</v>
      </c>
      <c r="G1439" s="50">
        <v>89411.568150000006</v>
      </c>
      <c r="H1439" s="50">
        <v>2449.3304499999999</v>
      </c>
      <c r="I1439" s="50">
        <v>36.504493768899202</v>
      </c>
      <c r="J1439" s="50">
        <v>132800.49679999999</v>
      </c>
      <c r="K1439" s="50">
        <v>2848.6226000000001</v>
      </c>
      <c r="L1439" s="50">
        <v>46.6191965197496</v>
      </c>
    </row>
    <row r="1440" spans="1:12" ht="13.5" customHeight="1">
      <c r="A1440" s="38" t="s">
        <v>123</v>
      </c>
      <c r="B1440" s="49" t="s">
        <v>8338</v>
      </c>
      <c r="C1440" s="38">
        <v>27</v>
      </c>
      <c r="D1440" s="50">
        <v>15433.413228400001</v>
      </c>
      <c r="E1440" s="50">
        <v>256.84084951428599</v>
      </c>
      <c r="F1440" s="50">
        <v>60.089402669342803</v>
      </c>
      <c r="G1440" s="50">
        <v>157904.49314370001</v>
      </c>
      <c r="H1440" s="50">
        <v>8887.3013943734695</v>
      </c>
      <c r="I1440" s="50">
        <v>17.767428619408498</v>
      </c>
      <c r="J1440" s="50">
        <v>173337.9063721</v>
      </c>
      <c r="K1440" s="50">
        <v>9144.1422438877598</v>
      </c>
      <c r="L1440" s="50">
        <v>18.9561690696538</v>
      </c>
    </row>
    <row r="1441" spans="1:12" ht="13.5" customHeight="1">
      <c r="A1441" s="38" t="s">
        <v>123</v>
      </c>
      <c r="B1441" s="49" t="s">
        <v>8338</v>
      </c>
      <c r="C1441" s="38">
        <v>29</v>
      </c>
      <c r="D1441" s="50">
        <v>494591.41190000001</v>
      </c>
      <c r="E1441" s="50">
        <v>7063.0632428571398</v>
      </c>
      <c r="F1441" s="50">
        <v>70.025057810459103</v>
      </c>
      <c r="G1441" s="50">
        <v>868430.04429999995</v>
      </c>
      <c r="H1441" s="50">
        <v>14888.6109570807</v>
      </c>
      <c r="I1441" s="50">
        <v>58.328479856409402</v>
      </c>
      <c r="J1441" s="50">
        <v>1363021.4561999999</v>
      </c>
      <c r="K1441" s="50">
        <v>21951.674199937901</v>
      </c>
      <c r="L1441" s="50">
        <v>62.091913527208597</v>
      </c>
    </row>
    <row r="1442" spans="1:12" ht="13.5" customHeight="1">
      <c r="A1442" s="38" t="s">
        <v>124</v>
      </c>
      <c r="B1442" s="49" t="s">
        <v>8339</v>
      </c>
      <c r="C1442" s="38">
        <v>12</v>
      </c>
      <c r="D1442" s="50">
        <v>638013.25751999998</v>
      </c>
      <c r="E1442" s="50">
        <v>2672.1821500000001</v>
      </c>
      <c r="F1442" s="50">
        <v>238.76114041103099</v>
      </c>
      <c r="G1442" s="50">
        <v>129428.66645</v>
      </c>
      <c r="H1442" s="50">
        <v>734.94747857142897</v>
      </c>
      <c r="I1442" s="50">
        <v>176.10600787634499</v>
      </c>
      <c r="J1442" s="50">
        <v>767441.92397</v>
      </c>
      <c r="K1442" s="50">
        <v>3407.1296285714302</v>
      </c>
      <c r="L1442" s="50">
        <v>225.24588367122999</v>
      </c>
    </row>
    <row r="1443" spans="1:12" ht="13.5" customHeight="1">
      <c r="A1443" s="38" t="s">
        <v>124</v>
      </c>
      <c r="B1443" s="49" t="s">
        <v>8339</v>
      </c>
      <c r="C1443" s="38">
        <v>13</v>
      </c>
      <c r="D1443" s="50">
        <v>59121.737300000001</v>
      </c>
      <c r="E1443" s="50">
        <v>102.078607142857</v>
      </c>
      <c r="F1443" s="50">
        <v>579.17852677260998</v>
      </c>
      <c r="G1443" s="50">
        <v>57356.769500000002</v>
      </c>
      <c r="H1443" s="50">
        <v>113.29479285714299</v>
      </c>
      <c r="I1443" s="50">
        <v>506.26130339743901</v>
      </c>
      <c r="J1443" s="50">
        <v>116478.5068</v>
      </c>
      <c r="K1443" s="50">
        <v>215.3734</v>
      </c>
      <c r="L1443" s="50">
        <v>540.82122861969003</v>
      </c>
    </row>
    <row r="1444" spans="1:12" ht="13.5" customHeight="1">
      <c r="A1444" s="38" t="s">
        <v>124</v>
      </c>
      <c r="B1444" s="49" t="s">
        <v>8339</v>
      </c>
      <c r="C1444" s="38">
        <v>14</v>
      </c>
      <c r="D1444" s="50">
        <v>211186.91579999999</v>
      </c>
      <c r="E1444" s="50">
        <v>647.86069285714302</v>
      </c>
      <c r="F1444" s="50">
        <v>325.97581259119198</v>
      </c>
      <c r="G1444" s="50">
        <v>37880.820599999999</v>
      </c>
      <c r="H1444" s="50">
        <v>182.29774285714299</v>
      </c>
      <c r="I1444" s="50">
        <v>207.79643239842599</v>
      </c>
      <c r="J1444" s="50">
        <v>249067.73639999999</v>
      </c>
      <c r="K1444" s="50">
        <v>830.15843571428604</v>
      </c>
      <c r="L1444" s="50">
        <v>300.02433955356599</v>
      </c>
    </row>
    <row r="1445" spans="1:12" ht="13.5" customHeight="1">
      <c r="A1445" s="38" t="s">
        <v>124</v>
      </c>
      <c r="B1445" s="49" t="s">
        <v>8339</v>
      </c>
      <c r="C1445" s="38">
        <v>15</v>
      </c>
      <c r="D1445" s="50">
        <v>117905.00844999999</v>
      </c>
      <c r="E1445" s="50">
        <v>283.73045714285701</v>
      </c>
      <c r="F1445" s="50">
        <v>415.55287943808997</v>
      </c>
      <c r="G1445" s="50">
        <v>1056.0741</v>
      </c>
      <c r="H1445" s="50"/>
      <c r="I1445" s="50"/>
      <c r="J1445" s="50">
        <v>118961.08255000001</v>
      </c>
      <c r="K1445" s="50">
        <v>283.73045714285701</v>
      </c>
      <c r="L1445" s="50">
        <v>419.27498284085698</v>
      </c>
    </row>
    <row r="1446" spans="1:12" ht="13.5" customHeight="1">
      <c r="A1446" s="38" t="s">
        <v>124</v>
      </c>
      <c r="B1446" s="49" t="s">
        <v>8339</v>
      </c>
      <c r="C1446" s="38">
        <v>16</v>
      </c>
      <c r="D1446" s="50">
        <v>148702.66495000001</v>
      </c>
      <c r="E1446" s="50">
        <v>343.94369285714299</v>
      </c>
      <c r="F1446" s="50">
        <v>432.34595673124801</v>
      </c>
      <c r="G1446" s="50">
        <v>131863.25020000001</v>
      </c>
      <c r="H1446" s="50">
        <v>1081.3808285714299</v>
      </c>
      <c r="I1446" s="50">
        <v>121.939696650809</v>
      </c>
      <c r="J1446" s="50">
        <v>280565.91515000002</v>
      </c>
      <c r="K1446" s="50">
        <v>1425.3245214285701</v>
      </c>
      <c r="L1446" s="50">
        <v>196.843533477411</v>
      </c>
    </row>
    <row r="1447" spans="1:12" ht="13.5" customHeight="1">
      <c r="A1447" s="38" t="s">
        <v>124</v>
      </c>
      <c r="B1447" s="49" t="s">
        <v>8339</v>
      </c>
      <c r="C1447" s="38">
        <v>17</v>
      </c>
      <c r="D1447" s="50">
        <v>589602.34439999994</v>
      </c>
      <c r="E1447" s="50">
        <v>2874.15082142857</v>
      </c>
      <c r="F1447" s="50">
        <v>205.13966769041801</v>
      </c>
      <c r="G1447" s="50">
        <v>52982.597750000001</v>
      </c>
      <c r="H1447" s="50">
        <v>369.747707142857</v>
      </c>
      <c r="I1447" s="50">
        <v>143.29391832991001</v>
      </c>
      <c r="J1447" s="50">
        <v>642584.94215000002</v>
      </c>
      <c r="K1447" s="50">
        <v>3243.8985285714298</v>
      </c>
      <c r="L1447" s="50">
        <v>198.09033374203199</v>
      </c>
    </row>
    <row r="1448" spans="1:12" ht="13.5" customHeight="1">
      <c r="A1448" s="38" t="s">
        <v>124</v>
      </c>
      <c r="B1448" s="49" t="s">
        <v>8339</v>
      </c>
      <c r="C1448" s="38">
        <v>18</v>
      </c>
      <c r="D1448" s="50">
        <v>276577.96710000001</v>
      </c>
      <c r="E1448" s="50">
        <v>543.85819285714297</v>
      </c>
      <c r="F1448" s="50">
        <v>508.547946381033</v>
      </c>
      <c r="G1448" s="50">
        <v>161094.87974999999</v>
      </c>
      <c r="H1448" s="50">
        <v>228.07960714285699</v>
      </c>
      <c r="I1448" s="50">
        <v>706.30987911645502</v>
      </c>
      <c r="J1448" s="50">
        <v>437672.84684999997</v>
      </c>
      <c r="K1448" s="50">
        <v>771.93780000000004</v>
      </c>
      <c r="L1448" s="50">
        <v>566.97942094557402</v>
      </c>
    </row>
    <row r="1449" spans="1:12" ht="13.5" customHeight="1">
      <c r="A1449" s="38" t="s">
        <v>124</v>
      </c>
      <c r="B1449" s="49" t="s">
        <v>8339</v>
      </c>
      <c r="C1449" s="38">
        <v>19</v>
      </c>
      <c r="D1449" s="50">
        <v>39961.285250000001</v>
      </c>
      <c r="E1449" s="50">
        <v>204.83816428571399</v>
      </c>
      <c r="F1449" s="50">
        <v>195.08710883710501</v>
      </c>
      <c r="G1449" s="50">
        <v>19867.11275</v>
      </c>
      <c r="H1449" s="50">
        <v>224.94845000000001</v>
      </c>
      <c r="I1449" s="50">
        <v>88.318513641680994</v>
      </c>
      <c r="J1449" s="50">
        <v>59828.398000000001</v>
      </c>
      <c r="K1449" s="50">
        <v>429.78661428571399</v>
      </c>
      <c r="L1449" s="50">
        <v>139.20488915047301</v>
      </c>
    </row>
    <row r="1450" spans="1:12" ht="13.5" customHeight="1">
      <c r="A1450" s="38" t="s">
        <v>124</v>
      </c>
      <c r="B1450" s="49" t="s">
        <v>8339</v>
      </c>
      <c r="C1450" s="38">
        <v>21</v>
      </c>
      <c r="D1450" s="50">
        <v>24760.847900000001</v>
      </c>
      <c r="E1450" s="50">
        <v>400.28018571428601</v>
      </c>
      <c r="F1450" s="50">
        <v>61.858789876933699</v>
      </c>
      <c r="G1450" s="50">
        <v>172085.1826</v>
      </c>
      <c r="H1450" s="50">
        <v>4793.8025571428598</v>
      </c>
      <c r="I1450" s="50">
        <v>35.8974280956961</v>
      </c>
      <c r="J1450" s="50">
        <v>196846.03049999999</v>
      </c>
      <c r="K1450" s="50">
        <v>5194.0827428571401</v>
      </c>
      <c r="L1450" s="50">
        <v>37.898131440185601</v>
      </c>
    </row>
    <row r="1451" spans="1:12" ht="13.5" customHeight="1">
      <c r="A1451" s="38" t="s">
        <v>124</v>
      </c>
      <c r="B1451" s="49" t="s">
        <v>8339</v>
      </c>
      <c r="C1451" s="38">
        <v>22</v>
      </c>
      <c r="D1451" s="50">
        <v>357650.51089999999</v>
      </c>
      <c r="E1451" s="50">
        <v>795.46574999999996</v>
      </c>
      <c r="F1451" s="50">
        <v>449.61145203297599</v>
      </c>
      <c r="G1451" s="50">
        <v>345143.23035000003</v>
      </c>
      <c r="H1451" s="50">
        <v>1507.1119571428601</v>
      </c>
      <c r="I1451" s="50">
        <v>229.009682203247</v>
      </c>
      <c r="J1451" s="50">
        <v>702793.74124999996</v>
      </c>
      <c r="K1451" s="50">
        <v>2302.5777071428602</v>
      </c>
      <c r="L1451" s="50">
        <v>305.22042277654901</v>
      </c>
    </row>
    <row r="1452" spans="1:12" ht="13.5" customHeight="1">
      <c r="A1452" s="38" t="s">
        <v>124</v>
      </c>
      <c r="B1452" s="49" t="s">
        <v>8339</v>
      </c>
      <c r="C1452" s="38">
        <v>23</v>
      </c>
      <c r="D1452" s="50">
        <v>132049.53153770001</v>
      </c>
      <c r="E1452" s="50">
        <v>2010.8164856373201</v>
      </c>
      <c r="F1452" s="50">
        <v>65.669608579843896</v>
      </c>
      <c r="G1452" s="50">
        <v>875182.28292945004</v>
      </c>
      <c r="H1452" s="50">
        <v>14315.441833520799</v>
      </c>
      <c r="I1452" s="50">
        <v>61.135541124559701</v>
      </c>
      <c r="J1452" s="50">
        <v>1007231.81446715</v>
      </c>
      <c r="K1452" s="50">
        <v>16326.2583191581</v>
      </c>
      <c r="L1452" s="50">
        <v>61.6939775652828</v>
      </c>
    </row>
    <row r="1453" spans="1:12" ht="13.5" customHeight="1">
      <c r="A1453" s="38" t="s">
        <v>124</v>
      </c>
      <c r="B1453" s="49" t="s">
        <v>8339</v>
      </c>
      <c r="C1453" s="38">
        <v>24</v>
      </c>
      <c r="D1453" s="50">
        <v>110976.40435</v>
      </c>
      <c r="E1453" s="50">
        <v>1374.2732006553099</v>
      </c>
      <c r="F1453" s="50">
        <v>80.752796676149998</v>
      </c>
      <c r="G1453" s="50">
        <v>406286.78985</v>
      </c>
      <c r="H1453" s="50">
        <v>9286.73607857143</v>
      </c>
      <c r="I1453" s="50">
        <v>43.749147861268703</v>
      </c>
      <c r="J1453" s="50">
        <v>517263.19420000003</v>
      </c>
      <c r="K1453" s="50">
        <v>10661.009279226701</v>
      </c>
      <c r="L1453" s="50">
        <v>48.519158050814298</v>
      </c>
    </row>
    <row r="1454" spans="1:12" ht="13.5" customHeight="1">
      <c r="A1454" s="38" t="s">
        <v>124</v>
      </c>
      <c r="B1454" s="49" t="s">
        <v>8339</v>
      </c>
      <c r="C1454" s="38">
        <v>25</v>
      </c>
      <c r="D1454" s="50">
        <v>132982.98396000001</v>
      </c>
      <c r="E1454" s="50">
        <v>2038.9246389784601</v>
      </c>
      <c r="F1454" s="50">
        <v>65.222118276341504</v>
      </c>
      <c r="G1454" s="50">
        <v>266247.0552</v>
      </c>
      <c r="H1454" s="50">
        <v>5461.1309084964596</v>
      </c>
      <c r="I1454" s="50">
        <v>48.7530988839274</v>
      </c>
      <c r="J1454" s="50">
        <v>399230.03915999999</v>
      </c>
      <c r="K1454" s="50">
        <v>7500.0555474749199</v>
      </c>
      <c r="L1454" s="50">
        <v>53.230277646998303</v>
      </c>
    </row>
    <row r="1455" spans="1:12" ht="13.5" customHeight="1">
      <c r="A1455" s="38" t="s">
        <v>124</v>
      </c>
      <c r="B1455" s="49" t="s">
        <v>8339</v>
      </c>
      <c r="C1455" s="38">
        <v>26</v>
      </c>
      <c r="D1455" s="50">
        <v>50567.503199999999</v>
      </c>
      <c r="E1455" s="50">
        <v>375.51765714285699</v>
      </c>
      <c r="F1455" s="50">
        <v>134.66078688481701</v>
      </c>
      <c r="G1455" s="50">
        <v>80056.686149999994</v>
      </c>
      <c r="H1455" s="50">
        <v>2646.5339705016399</v>
      </c>
      <c r="I1455" s="50">
        <v>30.249634821360601</v>
      </c>
      <c r="J1455" s="50">
        <v>130624.18935</v>
      </c>
      <c r="K1455" s="50">
        <v>3022.0516276444901</v>
      </c>
      <c r="L1455" s="50">
        <v>43.223678958725699</v>
      </c>
    </row>
    <row r="1456" spans="1:12" ht="13.5" customHeight="1">
      <c r="A1456" s="38" t="s">
        <v>124</v>
      </c>
      <c r="B1456" s="49" t="s">
        <v>8339</v>
      </c>
      <c r="C1456" s="38">
        <v>27</v>
      </c>
      <c r="D1456" s="50">
        <v>34024.851167000001</v>
      </c>
      <c r="E1456" s="50">
        <v>485.2027887749</v>
      </c>
      <c r="F1456" s="50">
        <v>70.125011550140002</v>
      </c>
      <c r="G1456" s="50">
        <v>206083.60979769999</v>
      </c>
      <c r="H1456" s="50">
        <v>9689.6988389993494</v>
      </c>
      <c r="I1456" s="50">
        <v>21.268319400005399</v>
      </c>
      <c r="J1456" s="50">
        <v>240108.4609647</v>
      </c>
      <c r="K1456" s="50">
        <v>10174.901627774299</v>
      </c>
      <c r="L1456" s="50">
        <v>23.598111288789301</v>
      </c>
    </row>
    <row r="1457" spans="1:12" ht="13.5" customHeight="1">
      <c r="A1457" s="38" t="s">
        <v>124</v>
      </c>
      <c r="B1457" s="49" t="s">
        <v>8339</v>
      </c>
      <c r="C1457" s="38">
        <v>29</v>
      </c>
      <c r="D1457" s="50">
        <v>622229.16755000001</v>
      </c>
      <c r="E1457" s="50">
        <v>8280.9972642857101</v>
      </c>
      <c r="F1457" s="50">
        <v>75.139400206488403</v>
      </c>
      <c r="G1457" s="50">
        <v>1246696.3149000001</v>
      </c>
      <c r="H1457" s="50">
        <v>20087.971356293099</v>
      </c>
      <c r="I1457" s="50">
        <v>62.061832565757797</v>
      </c>
      <c r="J1457" s="50">
        <v>1868925.48245</v>
      </c>
      <c r="K1457" s="50">
        <v>28368.968620578798</v>
      </c>
      <c r="L1457" s="50">
        <v>65.879218502652407</v>
      </c>
    </row>
    <row r="1458" spans="1:12" ht="13.5" customHeight="1">
      <c r="A1458" s="38" t="s">
        <v>9117</v>
      </c>
      <c r="B1458" s="49" t="s">
        <v>163</v>
      </c>
      <c r="C1458" s="38">
        <v>12</v>
      </c>
      <c r="D1458" s="50">
        <v>694864.50029999996</v>
      </c>
      <c r="E1458" s="50">
        <v>3238.9831348258699</v>
      </c>
      <c r="F1458" s="50">
        <v>214.531682128489</v>
      </c>
      <c r="G1458" s="50">
        <v>113940.00455</v>
      </c>
      <c r="H1458" s="50">
        <v>463.96379285714301</v>
      </c>
      <c r="I1458" s="50">
        <v>245.57951785061601</v>
      </c>
      <c r="J1458" s="50">
        <v>808804.50485000003</v>
      </c>
      <c r="K1458" s="50">
        <v>3702.94692768301</v>
      </c>
      <c r="L1458" s="50">
        <v>218.421846341741</v>
      </c>
    </row>
    <row r="1459" spans="1:12" ht="13.5" customHeight="1">
      <c r="A1459" s="38" t="s">
        <v>9117</v>
      </c>
      <c r="B1459" s="49" t="s">
        <v>163</v>
      </c>
      <c r="C1459" s="38">
        <v>13</v>
      </c>
      <c r="D1459" s="50">
        <v>53020.529949999996</v>
      </c>
      <c r="E1459" s="50">
        <v>83.8270642857143</v>
      </c>
      <c r="F1459" s="50">
        <v>632.49894770602998</v>
      </c>
      <c r="G1459" s="50">
        <v>39955.161</v>
      </c>
      <c r="H1459" s="50">
        <v>56.6566571428571</v>
      </c>
      <c r="I1459" s="50">
        <v>705.21564481389896</v>
      </c>
      <c r="J1459" s="50">
        <v>92975.690950000004</v>
      </c>
      <c r="K1459" s="50">
        <v>140.48372142857099</v>
      </c>
      <c r="L1459" s="50">
        <v>661.82537026023499</v>
      </c>
    </row>
    <row r="1460" spans="1:12" ht="13.5" customHeight="1">
      <c r="A1460" s="38" t="s">
        <v>9117</v>
      </c>
      <c r="B1460" s="49" t="s">
        <v>163</v>
      </c>
      <c r="C1460" s="38">
        <v>14</v>
      </c>
      <c r="D1460" s="50">
        <v>149064.7083</v>
      </c>
      <c r="E1460" s="50">
        <v>309.948671428571</v>
      </c>
      <c r="F1460" s="50">
        <v>480.93352880963198</v>
      </c>
      <c r="G1460" s="50">
        <v>25158.0949</v>
      </c>
      <c r="H1460" s="50">
        <v>113.87439285714299</v>
      </c>
      <c r="I1460" s="50">
        <v>220.92846573119601</v>
      </c>
      <c r="J1460" s="50">
        <v>174222.80319999999</v>
      </c>
      <c r="K1460" s="50">
        <v>423.823064285714</v>
      </c>
      <c r="L1460" s="50">
        <v>411.07437957305302</v>
      </c>
    </row>
    <row r="1461" spans="1:12" ht="13.5" customHeight="1">
      <c r="A1461" s="38" t="s">
        <v>9117</v>
      </c>
      <c r="B1461" s="49" t="s">
        <v>163</v>
      </c>
      <c r="C1461" s="38">
        <v>15</v>
      </c>
      <c r="D1461" s="50">
        <v>63906.354950000001</v>
      </c>
      <c r="E1461" s="50">
        <v>105.287914285714</v>
      </c>
      <c r="F1461" s="50">
        <v>606.96762191129199</v>
      </c>
      <c r="G1461" s="50">
        <v>203.04900000000001</v>
      </c>
      <c r="H1461" s="50">
        <v>0.29299999999999998</v>
      </c>
      <c r="I1461" s="50">
        <v>693</v>
      </c>
      <c r="J1461" s="50">
        <v>64109.40395</v>
      </c>
      <c r="K1461" s="50">
        <v>105.580914285714</v>
      </c>
      <c r="L1461" s="50">
        <v>607.20637232324498</v>
      </c>
    </row>
    <row r="1462" spans="1:12" ht="13.5" customHeight="1">
      <c r="A1462" s="38" t="s">
        <v>9117</v>
      </c>
      <c r="B1462" s="49" t="s">
        <v>163</v>
      </c>
      <c r="C1462" s="38">
        <v>16</v>
      </c>
      <c r="D1462" s="50">
        <v>256838.69644999999</v>
      </c>
      <c r="E1462" s="50">
        <v>402.34901428571402</v>
      </c>
      <c r="F1462" s="50">
        <v>638.34801958186199</v>
      </c>
      <c r="G1462" s="50">
        <v>137903.8591</v>
      </c>
      <c r="H1462" s="50">
        <v>893.95459285714298</v>
      </c>
      <c r="I1462" s="50">
        <v>154.26271110622</v>
      </c>
      <c r="J1462" s="50">
        <v>394742.55554999999</v>
      </c>
      <c r="K1462" s="50">
        <v>1296.3036071428601</v>
      </c>
      <c r="L1462" s="50">
        <v>304.51396831336399</v>
      </c>
    </row>
    <row r="1463" spans="1:12" ht="13.5" customHeight="1">
      <c r="A1463" s="38" t="s">
        <v>9117</v>
      </c>
      <c r="B1463" s="49" t="s">
        <v>163</v>
      </c>
      <c r="C1463" s="38">
        <v>17</v>
      </c>
      <c r="D1463" s="50">
        <v>630592.01514999999</v>
      </c>
      <c r="E1463" s="50">
        <v>1728.3199214285701</v>
      </c>
      <c r="F1463" s="50">
        <v>364.85838491566602</v>
      </c>
      <c r="G1463" s="50">
        <v>72090.995349999997</v>
      </c>
      <c r="H1463" s="50">
        <v>100.365864285714</v>
      </c>
      <c r="I1463" s="50">
        <v>718.28201613226395</v>
      </c>
      <c r="J1463" s="50">
        <v>702683.01049999997</v>
      </c>
      <c r="K1463" s="50">
        <v>1828.68578571429</v>
      </c>
      <c r="L1463" s="50">
        <v>384.25574037342398</v>
      </c>
    </row>
    <row r="1464" spans="1:12" ht="13.5" customHeight="1">
      <c r="A1464" s="38" t="s">
        <v>9117</v>
      </c>
      <c r="B1464" s="49" t="s">
        <v>163</v>
      </c>
      <c r="C1464" s="38">
        <v>18</v>
      </c>
      <c r="D1464" s="50">
        <v>157809.54735000001</v>
      </c>
      <c r="E1464" s="50">
        <v>319.58771428571401</v>
      </c>
      <c r="F1464" s="50">
        <v>493.79103230769601</v>
      </c>
      <c r="G1464" s="50">
        <v>43471.3891</v>
      </c>
      <c r="H1464" s="50">
        <v>50.560942857142898</v>
      </c>
      <c r="I1464" s="50">
        <v>859.782010450754</v>
      </c>
      <c r="J1464" s="50">
        <v>201280.93645000001</v>
      </c>
      <c r="K1464" s="50">
        <v>370.14865714285702</v>
      </c>
      <c r="L1464" s="50">
        <v>543.78405153126505</v>
      </c>
    </row>
    <row r="1465" spans="1:12" ht="13.5" customHeight="1">
      <c r="A1465" s="38" t="s">
        <v>9117</v>
      </c>
      <c r="B1465" s="49" t="s">
        <v>163</v>
      </c>
      <c r="C1465" s="38">
        <v>19</v>
      </c>
      <c r="D1465" s="50">
        <v>56675.821750000003</v>
      </c>
      <c r="E1465" s="50">
        <v>227.38290000000001</v>
      </c>
      <c r="F1465" s="50">
        <v>249.25278791852901</v>
      </c>
      <c r="G1465" s="50">
        <v>26315.484949999998</v>
      </c>
      <c r="H1465" s="50">
        <v>39.302764285714296</v>
      </c>
      <c r="I1465" s="50">
        <v>669.55811959427797</v>
      </c>
      <c r="J1465" s="50">
        <v>82991.306700000001</v>
      </c>
      <c r="K1465" s="50">
        <v>266.68566428571398</v>
      </c>
      <c r="L1465" s="50">
        <v>311.195230243374</v>
      </c>
    </row>
    <row r="1466" spans="1:12" ht="13.5" customHeight="1">
      <c r="A1466" s="38" t="s">
        <v>9117</v>
      </c>
      <c r="B1466" s="49" t="s">
        <v>163</v>
      </c>
      <c r="C1466" s="38">
        <v>21</v>
      </c>
      <c r="D1466" s="50">
        <v>46340.746650000001</v>
      </c>
      <c r="E1466" s="50">
        <v>318.54302857142898</v>
      </c>
      <c r="F1466" s="50">
        <v>145.47719615093899</v>
      </c>
      <c r="G1466" s="50">
        <v>255108.72440000001</v>
      </c>
      <c r="H1466" s="50">
        <v>5044.3548428571403</v>
      </c>
      <c r="I1466" s="50">
        <v>50.573112389434002</v>
      </c>
      <c r="J1466" s="50">
        <v>301449.47104999999</v>
      </c>
      <c r="K1466" s="50">
        <v>5362.8978714285704</v>
      </c>
      <c r="L1466" s="50">
        <v>56.210183053458003</v>
      </c>
    </row>
    <row r="1467" spans="1:12" ht="13.5" customHeight="1">
      <c r="A1467" s="38" t="s">
        <v>9117</v>
      </c>
      <c r="B1467" s="49" t="s">
        <v>163</v>
      </c>
      <c r="C1467" s="38">
        <v>22</v>
      </c>
      <c r="D1467" s="50">
        <v>202232.64559999999</v>
      </c>
      <c r="E1467" s="50">
        <v>270.47015714285698</v>
      </c>
      <c r="F1467" s="50">
        <v>747.70779791866096</v>
      </c>
      <c r="G1467" s="50">
        <v>397913.48550000001</v>
      </c>
      <c r="H1467" s="50">
        <v>1438.4937214285701</v>
      </c>
      <c r="I1467" s="50">
        <v>276.61815937912598</v>
      </c>
      <c r="J1467" s="50">
        <v>600146.1311</v>
      </c>
      <c r="K1467" s="50">
        <v>1708.9638785714301</v>
      </c>
      <c r="L1467" s="50">
        <v>351.175433621031</v>
      </c>
    </row>
    <row r="1468" spans="1:12" ht="13.5" customHeight="1">
      <c r="A1468" s="38" t="s">
        <v>9117</v>
      </c>
      <c r="B1468" s="49" t="s">
        <v>163</v>
      </c>
      <c r="C1468" s="38">
        <v>23</v>
      </c>
      <c r="D1468" s="50">
        <v>162062.56177450001</v>
      </c>
      <c r="E1468" s="50">
        <v>2562.5235380439599</v>
      </c>
      <c r="F1468" s="50">
        <v>63.243345619453997</v>
      </c>
      <c r="G1468" s="50">
        <v>482729.45037829998</v>
      </c>
      <c r="H1468" s="50">
        <v>5701.1139403765601</v>
      </c>
      <c r="I1468" s="50">
        <v>84.6728298060318</v>
      </c>
      <c r="J1468" s="50">
        <v>644792.01215279999</v>
      </c>
      <c r="K1468" s="50">
        <v>8263.63747842052</v>
      </c>
      <c r="L1468" s="50">
        <v>78.0276257080004</v>
      </c>
    </row>
    <row r="1469" spans="1:12" ht="13.5" customHeight="1">
      <c r="A1469" s="38" t="s">
        <v>9117</v>
      </c>
      <c r="B1469" s="49" t="s">
        <v>163</v>
      </c>
      <c r="C1469" s="38">
        <v>24</v>
      </c>
      <c r="D1469" s="50">
        <v>93076.238599999997</v>
      </c>
      <c r="E1469" s="50">
        <v>845.65180714285702</v>
      </c>
      <c r="F1469" s="50">
        <v>110.064494409904</v>
      </c>
      <c r="G1469" s="50">
        <v>259426.1949</v>
      </c>
      <c r="H1469" s="50">
        <v>2805.3325500000001</v>
      </c>
      <c r="I1469" s="50">
        <v>92.476093395772295</v>
      </c>
      <c r="J1469" s="50">
        <v>352502.43349999998</v>
      </c>
      <c r="K1469" s="50">
        <v>3650.9843571428601</v>
      </c>
      <c r="L1469" s="50">
        <v>96.549970916845297</v>
      </c>
    </row>
    <row r="1470" spans="1:12" ht="13.5" customHeight="1">
      <c r="A1470" s="38" t="s">
        <v>9117</v>
      </c>
      <c r="B1470" s="49" t="s">
        <v>163</v>
      </c>
      <c r="C1470" s="38">
        <v>25</v>
      </c>
      <c r="D1470" s="50">
        <v>110250.296</v>
      </c>
      <c r="E1470" s="50">
        <v>2877.8080142857102</v>
      </c>
      <c r="F1470" s="50">
        <v>38.310511143449098</v>
      </c>
      <c r="G1470" s="50">
        <v>437794.12400000001</v>
      </c>
      <c r="H1470" s="50">
        <v>9113.7997928571403</v>
      </c>
      <c r="I1470" s="50">
        <v>48.0363990816561</v>
      </c>
      <c r="J1470" s="50">
        <v>548044.42000000004</v>
      </c>
      <c r="K1470" s="50">
        <v>11991.6078071429</v>
      </c>
      <c r="L1470" s="50">
        <v>45.702330230776496</v>
      </c>
    </row>
    <row r="1471" spans="1:12" ht="13.5" customHeight="1">
      <c r="A1471" s="38" t="s">
        <v>9117</v>
      </c>
      <c r="B1471" s="49" t="s">
        <v>163</v>
      </c>
      <c r="C1471" s="38">
        <v>26</v>
      </c>
      <c r="D1471" s="50">
        <v>65915.349499999997</v>
      </c>
      <c r="E1471" s="50">
        <v>415.12932857142903</v>
      </c>
      <c r="F1471" s="50">
        <v>158.78268521000999</v>
      </c>
      <c r="G1471" s="50">
        <v>93027.45955</v>
      </c>
      <c r="H1471" s="50">
        <v>2003.8697928571401</v>
      </c>
      <c r="I1471" s="50">
        <v>46.423904328314798</v>
      </c>
      <c r="J1471" s="50">
        <v>158942.80905000001</v>
      </c>
      <c r="K1471" s="50">
        <v>2418.9991214285701</v>
      </c>
      <c r="L1471" s="50">
        <v>65.706021817872397</v>
      </c>
    </row>
    <row r="1472" spans="1:12" ht="13.5" customHeight="1">
      <c r="A1472" s="38" t="s">
        <v>9117</v>
      </c>
      <c r="B1472" s="49" t="s">
        <v>163</v>
      </c>
      <c r="C1472" s="38">
        <v>27</v>
      </c>
      <c r="D1472" s="50">
        <v>21161.0652199</v>
      </c>
      <c r="E1472" s="50">
        <v>2024.13712301429</v>
      </c>
      <c r="F1472" s="50">
        <v>10.454363481258399</v>
      </c>
      <c r="G1472" s="50">
        <v>124146.775798</v>
      </c>
      <c r="H1472" s="50">
        <v>4141.3405147571402</v>
      </c>
      <c r="I1472" s="50">
        <v>29.977437343202901</v>
      </c>
      <c r="J1472" s="50">
        <v>145307.84101790001</v>
      </c>
      <c r="K1472" s="50">
        <v>6165.4776377714297</v>
      </c>
      <c r="L1472" s="50">
        <v>23.567977949948901</v>
      </c>
    </row>
    <row r="1473" spans="1:12" ht="13.5" customHeight="1">
      <c r="A1473" s="38" t="s">
        <v>9117</v>
      </c>
      <c r="B1473" s="49" t="s">
        <v>163</v>
      </c>
      <c r="C1473" s="38">
        <v>29</v>
      </c>
      <c r="D1473" s="50">
        <v>377717.55764999997</v>
      </c>
      <c r="E1473" s="50">
        <v>4107.2216357142897</v>
      </c>
      <c r="F1473" s="50">
        <v>91.964250082236205</v>
      </c>
      <c r="G1473" s="50">
        <v>1010395.80265</v>
      </c>
      <c r="H1473" s="50">
        <v>10807.1262371429</v>
      </c>
      <c r="I1473" s="50">
        <v>93.493476478269002</v>
      </c>
      <c r="J1473" s="50">
        <v>1388113.3603000001</v>
      </c>
      <c r="K1473" s="50">
        <v>14914.347872857101</v>
      </c>
      <c r="L1473" s="50">
        <v>93.072346986504797</v>
      </c>
    </row>
    <row r="1474" spans="1:12" ht="13.5" customHeight="1">
      <c r="A1474" s="38" t="s">
        <v>119</v>
      </c>
      <c r="B1474" s="49" t="s">
        <v>172</v>
      </c>
      <c r="C1474" s="38">
        <v>12</v>
      </c>
      <c r="D1474" s="50">
        <v>453927.84084999998</v>
      </c>
      <c r="E1474" s="50">
        <v>3597.2958428571401</v>
      </c>
      <c r="F1474" s="50">
        <v>126.185852006397</v>
      </c>
      <c r="G1474" s="50">
        <v>125767.92600000001</v>
      </c>
      <c r="H1474" s="50">
        <v>788.03329285714301</v>
      </c>
      <c r="I1474" s="50">
        <v>159.59722405129301</v>
      </c>
      <c r="J1474" s="50">
        <v>579695.76685000001</v>
      </c>
      <c r="K1474" s="50">
        <v>4385.3291357142898</v>
      </c>
      <c r="L1474" s="50">
        <v>132.189796685712</v>
      </c>
    </row>
    <row r="1475" spans="1:12" ht="13.5" customHeight="1">
      <c r="A1475" s="38" t="s">
        <v>119</v>
      </c>
      <c r="B1475" s="49" t="s">
        <v>172</v>
      </c>
      <c r="C1475" s="38">
        <v>13</v>
      </c>
      <c r="D1475" s="50">
        <v>33860.488449999997</v>
      </c>
      <c r="E1475" s="50">
        <v>73.735764285714296</v>
      </c>
      <c r="F1475" s="50">
        <v>459.21390763369601</v>
      </c>
      <c r="G1475" s="50">
        <v>33793.211750000002</v>
      </c>
      <c r="H1475" s="50">
        <v>60.597271428571403</v>
      </c>
      <c r="I1475" s="50">
        <v>557.66886781087999</v>
      </c>
      <c r="J1475" s="50">
        <v>67653.700200000007</v>
      </c>
      <c r="K1475" s="50">
        <v>134.33303571428601</v>
      </c>
      <c r="L1475" s="50">
        <v>503.62667559968901</v>
      </c>
    </row>
    <row r="1476" spans="1:12" ht="13.5" customHeight="1">
      <c r="A1476" s="38" t="s">
        <v>119</v>
      </c>
      <c r="B1476" s="49" t="s">
        <v>172</v>
      </c>
      <c r="C1476" s="38">
        <v>14</v>
      </c>
      <c r="D1476" s="50">
        <v>145587.65715000001</v>
      </c>
      <c r="E1476" s="50">
        <v>370.67188571428602</v>
      </c>
      <c r="F1476" s="50">
        <v>392.76692611702202</v>
      </c>
      <c r="G1476" s="50">
        <v>24572.497749999999</v>
      </c>
      <c r="H1476" s="50">
        <v>164.31277142857101</v>
      </c>
      <c r="I1476" s="50">
        <v>149.54709567832899</v>
      </c>
      <c r="J1476" s="50">
        <v>170160.15489999999</v>
      </c>
      <c r="K1476" s="50">
        <v>534.98465714285703</v>
      </c>
      <c r="L1476" s="50">
        <v>318.06548585665701</v>
      </c>
    </row>
    <row r="1477" spans="1:12" ht="13.5" customHeight="1">
      <c r="A1477" s="38" t="s">
        <v>119</v>
      </c>
      <c r="B1477" s="49" t="s">
        <v>172</v>
      </c>
      <c r="C1477" s="38">
        <v>15</v>
      </c>
      <c r="D1477" s="50">
        <v>95679.400049999997</v>
      </c>
      <c r="E1477" s="50">
        <v>448.08240714285699</v>
      </c>
      <c r="F1477" s="50">
        <v>213.530811575683</v>
      </c>
      <c r="G1477" s="50">
        <v>6425.55645</v>
      </c>
      <c r="H1477" s="50">
        <v>68.350200000000001</v>
      </c>
      <c r="I1477" s="50">
        <v>94.009329160704695</v>
      </c>
      <c r="J1477" s="50">
        <v>102104.9565</v>
      </c>
      <c r="K1477" s="50">
        <v>516.43260714285702</v>
      </c>
      <c r="L1477" s="50">
        <v>197.712063660913</v>
      </c>
    </row>
    <row r="1478" spans="1:12" ht="13.5" customHeight="1">
      <c r="A1478" s="38" t="s">
        <v>119</v>
      </c>
      <c r="B1478" s="49" t="s">
        <v>172</v>
      </c>
      <c r="C1478" s="38">
        <v>16</v>
      </c>
      <c r="D1478" s="50">
        <v>214919.13560000001</v>
      </c>
      <c r="E1478" s="50">
        <v>2088.1560857142899</v>
      </c>
      <c r="F1478" s="50">
        <v>102.922926629062</v>
      </c>
      <c r="G1478" s="50">
        <v>261478.3781</v>
      </c>
      <c r="H1478" s="50">
        <v>2275.1169428571402</v>
      </c>
      <c r="I1478" s="50">
        <v>114.92964303260401</v>
      </c>
      <c r="J1478" s="50">
        <v>476397.51370000001</v>
      </c>
      <c r="K1478" s="50">
        <v>4363.2730285714297</v>
      </c>
      <c r="L1478" s="50">
        <v>109.18352131083</v>
      </c>
    </row>
    <row r="1479" spans="1:12" ht="13.5" customHeight="1">
      <c r="A1479" s="38" t="s">
        <v>119</v>
      </c>
      <c r="B1479" s="49" t="s">
        <v>172</v>
      </c>
      <c r="C1479" s="38">
        <v>17</v>
      </c>
      <c r="D1479" s="50">
        <v>703257.73880000005</v>
      </c>
      <c r="E1479" s="50">
        <v>3825.33835</v>
      </c>
      <c r="F1479" s="50">
        <v>183.841970161934</v>
      </c>
      <c r="G1479" s="50">
        <v>62875.369500000001</v>
      </c>
      <c r="H1479" s="50">
        <v>225.63874999999999</v>
      </c>
      <c r="I1479" s="50">
        <v>278.65501603780399</v>
      </c>
      <c r="J1479" s="50">
        <v>766133.10829999996</v>
      </c>
      <c r="K1479" s="50">
        <v>4050.9771000000001</v>
      </c>
      <c r="L1479" s="50">
        <v>189.12304103126101</v>
      </c>
    </row>
    <row r="1480" spans="1:12" ht="13.5" customHeight="1">
      <c r="A1480" s="38" t="s">
        <v>119</v>
      </c>
      <c r="B1480" s="49" t="s">
        <v>172</v>
      </c>
      <c r="C1480" s="38">
        <v>18</v>
      </c>
      <c r="D1480" s="50">
        <v>54094.133399999999</v>
      </c>
      <c r="E1480" s="50">
        <v>286.96032857142899</v>
      </c>
      <c r="F1480" s="50">
        <v>188.50735803550299</v>
      </c>
      <c r="G1480" s="50">
        <v>1283.3326999999999</v>
      </c>
      <c r="H1480" s="50"/>
      <c r="I1480" s="50"/>
      <c r="J1480" s="50">
        <v>55377.466099999998</v>
      </c>
      <c r="K1480" s="50">
        <v>286.96032857142899</v>
      </c>
      <c r="L1480" s="50">
        <v>192.97951872192601</v>
      </c>
    </row>
    <row r="1481" spans="1:12" ht="13.5" customHeight="1">
      <c r="A1481" s="38" t="s">
        <v>119</v>
      </c>
      <c r="B1481" s="49" t="s">
        <v>172</v>
      </c>
      <c r="C1481" s="38">
        <v>19</v>
      </c>
      <c r="D1481" s="50">
        <v>22807.949850000001</v>
      </c>
      <c r="E1481" s="50">
        <v>537.09554285714296</v>
      </c>
      <c r="F1481" s="50">
        <v>42.465349328111003</v>
      </c>
      <c r="G1481" s="50">
        <v>11861.4527</v>
      </c>
      <c r="H1481" s="50">
        <v>486.64263571428597</v>
      </c>
      <c r="I1481" s="50">
        <v>24.374051571930099</v>
      </c>
      <c r="J1481" s="50">
        <v>34669.402549999999</v>
      </c>
      <c r="K1481" s="50">
        <v>1023.73817857143</v>
      </c>
      <c r="L1481" s="50">
        <v>33.865497327040501</v>
      </c>
    </row>
    <row r="1482" spans="1:12" ht="13.5" customHeight="1">
      <c r="A1482" s="38" t="s">
        <v>119</v>
      </c>
      <c r="B1482" s="49" t="s">
        <v>172</v>
      </c>
      <c r="C1482" s="38">
        <v>21</v>
      </c>
      <c r="D1482" s="50">
        <v>32341.0288</v>
      </c>
      <c r="E1482" s="50">
        <v>516.858614285714</v>
      </c>
      <c r="F1482" s="50">
        <v>62.572293285068902</v>
      </c>
      <c r="G1482" s="50">
        <v>137837.14199999999</v>
      </c>
      <c r="H1482" s="50">
        <v>6905.9843785714302</v>
      </c>
      <c r="I1482" s="50">
        <v>19.959086850485001</v>
      </c>
      <c r="J1482" s="50">
        <v>170178.17079999999</v>
      </c>
      <c r="K1482" s="50">
        <v>7422.8429928571404</v>
      </c>
      <c r="L1482" s="50">
        <v>22.926279184910602</v>
      </c>
    </row>
    <row r="1483" spans="1:12" ht="13.5" customHeight="1">
      <c r="A1483" s="38" t="s">
        <v>119</v>
      </c>
      <c r="B1483" s="49" t="s">
        <v>172</v>
      </c>
      <c r="C1483" s="38">
        <v>22</v>
      </c>
      <c r="D1483" s="50">
        <v>190627.96385</v>
      </c>
      <c r="E1483" s="50">
        <v>998.00796428571402</v>
      </c>
      <c r="F1483" s="50">
        <v>191.00845952310101</v>
      </c>
      <c r="G1483" s="50">
        <v>618900.59144999995</v>
      </c>
      <c r="H1483" s="50">
        <v>3937.10586860068</v>
      </c>
      <c r="I1483" s="50">
        <v>157.19683750083399</v>
      </c>
      <c r="J1483" s="50">
        <v>809528.55530000001</v>
      </c>
      <c r="K1483" s="50">
        <v>4935.1138328863999</v>
      </c>
      <c r="L1483" s="50">
        <v>164.03442407052501</v>
      </c>
    </row>
    <row r="1484" spans="1:12" ht="13.5" customHeight="1">
      <c r="A1484" s="38" t="s">
        <v>119</v>
      </c>
      <c r="B1484" s="49" t="s">
        <v>172</v>
      </c>
      <c r="C1484" s="38">
        <v>23</v>
      </c>
      <c r="D1484" s="50">
        <v>97694.335636100004</v>
      </c>
      <c r="E1484" s="50">
        <v>1791.43087232376</v>
      </c>
      <c r="F1484" s="50">
        <v>54.534248094862697</v>
      </c>
      <c r="G1484" s="50">
        <v>532365.88753169996</v>
      </c>
      <c r="H1484" s="50">
        <v>10351.671712036699</v>
      </c>
      <c r="I1484" s="50">
        <v>51.428011082758402</v>
      </c>
      <c r="J1484" s="50">
        <v>630060.2231678</v>
      </c>
      <c r="K1484" s="50">
        <v>12143.1025843605</v>
      </c>
      <c r="L1484" s="50">
        <v>51.886263727960099</v>
      </c>
    </row>
    <row r="1485" spans="1:12" ht="13.5" customHeight="1">
      <c r="A1485" s="38" t="s">
        <v>119</v>
      </c>
      <c r="B1485" s="49" t="s">
        <v>172</v>
      </c>
      <c r="C1485" s="38">
        <v>24</v>
      </c>
      <c r="D1485" s="50">
        <v>88248.409</v>
      </c>
      <c r="E1485" s="50">
        <v>893.09085000000005</v>
      </c>
      <c r="F1485" s="50">
        <v>98.812353748781504</v>
      </c>
      <c r="G1485" s="50">
        <v>288952.26585000003</v>
      </c>
      <c r="H1485" s="50">
        <v>5292.0495285714296</v>
      </c>
      <c r="I1485" s="50">
        <v>54.601202103261798</v>
      </c>
      <c r="J1485" s="50">
        <v>377200.67485000001</v>
      </c>
      <c r="K1485" s="50">
        <v>6185.1403785714301</v>
      </c>
      <c r="L1485" s="50">
        <v>60.984982031583499</v>
      </c>
    </row>
    <row r="1486" spans="1:12" ht="13.5" customHeight="1">
      <c r="A1486" s="38" t="s">
        <v>119</v>
      </c>
      <c r="B1486" s="49" t="s">
        <v>172</v>
      </c>
      <c r="C1486" s="38">
        <v>25</v>
      </c>
      <c r="D1486" s="50">
        <v>150833.96840000001</v>
      </c>
      <c r="E1486" s="50">
        <v>6117.9654285714296</v>
      </c>
      <c r="F1486" s="50">
        <v>24.654269488937</v>
      </c>
      <c r="G1486" s="50">
        <v>263931.15059999999</v>
      </c>
      <c r="H1486" s="50">
        <v>7188.49513571429</v>
      </c>
      <c r="I1486" s="50">
        <v>36.715772302428398</v>
      </c>
      <c r="J1486" s="50">
        <v>414765.11900000001</v>
      </c>
      <c r="K1486" s="50">
        <v>13306.4605642857</v>
      </c>
      <c r="L1486" s="50">
        <v>31.170206156340502</v>
      </c>
    </row>
    <row r="1487" spans="1:12" ht="13.5" customHeight="1">
      <c r="A1487" s="38" t="s">
        <v>119</v>
      </c>
      <c r="B1487" s="49" t="s">
        <v>172</v>
      </c>
      <c r="C1487" s="38">
        <v>26</v>
      </c>
      <c r="D1487" s="50">
        <v>47336.570650000001</v>
      </c>
      <c r="E1487" s="50">
        <v>617.53305</v>
      </c>
      <c r="F1487" s="50">
        <v>76.654311295565506</v>
      </c>
      <c r="G1487" s="50">
        <v>61986.1993</v>
      </c>
      <c r="H1487" s="50">
        <v>2471.4995428571401</v>
      </c>
      <c r="I1487" s="50">
        <v>25.080400876118201</v>
      </c>
      <c r="J1487" s="50">
        <v>109322.76995</v>
      </c>
      <c r="K1487" s="50">
        <v>3089.0325928571401</v>
      </c>
      <c r="L1487" s="50">
        <v>35.390617179886704</v>
      </c>
    </row>
    <row r="1488" spans="1:12" ht="13.5" customHeight="1">
      <c r="A1488" s="38" t="s">
        <v>119</v>
      </c>
      <c r="B1488" s="49" t="s">
        <v>172</v>
      </c>
      <c r="C1488" s="38">
        <v>27</v>
      </c>
      <c r="D1488" s="50">
        <v>24218.04855</v>
      </c>
      <c r="E1488" s="50">
        <v>539.82577142857099</v>
      </c>
      <c r="F1488" s="50">
        <v>44.8627128080796</v>
      </c>
      <c r="G1488" s="50">
        <v>325626.2360867</v>
      </c>
      <c r="H1488" s="50">
        <v>8606.9896255897893</v>
      </c>
      <c r="I1488" s="50">
        <v>37.832767349755798</v>
      </c>
      <c r="J1488" s="50">
        <v>349844.2846367</v>
      </c>
      <c r="K1488" s="50">
        <v>9146.8153970183594</v>
      </c>
      <c r="L1488" s="50">
        <v>38.2476599178705</v>
      </c>
    </row>
    <row r="1489" spans="1:12" ht="13.5" customHeight="1">
      <c r="A1489" s="38" t="s">
        <v>119</v>
      </c>
      <c r="B1489" s="49" t="s">
        <v>172</v>
      </c>
      <c r="C1489" s="38">
        <v>29</v>
      </c>
      <c r="D1489" s="50">
        <v>406775.0379</v>
      </c>
      <c r="E1489" s="50">
        <v>6124.2839684523797</v>
      </c>
      <c r="F1489" s="50">
        <v>66.420015792114398</v>
      </c>
      <c r="G1489" s="50">
        <v>1075180.7265000001</v>
      </c>
      <c r="H1489" s="50">
        <v>22868.020357389702</v>
      </c>
      <c r="I1489" s="50">
        <v>47.016781938125199</v>
      </c>
      <c r="J1489" s="50">
        <v>1481955.7644</v>
      </c>
      <c r="K1489" s="50">
        <v>28992.304325842098</v>
      </c>
      <c r="L1489" s="50">
        <v>51.115487328789797</v>
      </c>
    </row>
    <row r="1490" spans="1:12" ht="13.5" customHeight="1">
      <c r="A1490" s="38" t="s">
        <v>122</v>
      </c>
      <c r="B1490" s="49" t="s">
        <v>213</v>
      </c>
      <c r="C1490" s="38">
        <v>12</v>
      </c>
      <c r="D1490" s="50">
        <v>454073.82915000001</v>
      </c>
      <c r="E1490" s="50">
        <v>2722.8169163324501</v>
      </c>
      <c r="F1490" s="50">
        <v>166.76619952898801</v>
      </c>
      <c r="G1490" s="50">
        <v>115993.02905</v>
      </c>
      <c r="H1490" s="50">
        <v>343.63844999999998</v>
      </c>
      <c r="I1490" s="50">
        <v>337.54380235971797</v>
      </c>
      <c r="J1490" s="50">
        <v>570066.85820000002</v>
      </c>
      <c r="K1490" s="50">
        <v>3066.45536633245</v>
      </c>
      <c r="L1490" s="50">
        <v>185.90417602647599</v>
      </c>
    </row>
    <row r="1491" spans="1:12" ht="13.5" customHeight="1">
      <c r="A1491" s="38" t="s">
        <v>122</v>
      </c>
      <c r="B1491" s="49" t="s">
        <v>213</v>
      </c>
      <c r="C1491" s="38">
        <v>13</v>
      </c>
      <c r="D1491" s="50">
        <v>69266.931949999998</v>
      </c>
      <c r="E1491" s="50">
        <v>107.717357142857</v>
      </c>
      <c r="F1491" s="50">
        <v>643.04336633637104</v>
      </c>
      <c r="G1491" s="50">
        <v>53068.4283</v>
      </c>
      <c r="H1491" s="50">
        <v>102.48184285714299</v>
      </c>
      <c r="I1491" s="50">
        <v>517.83249422998801</v>
      </c>
      <c r="J1491" s="50">
        <v>122335.36025</v>
      </c>
      <c r="K1491" s="50">
        <v>210.19919999999999</v>
      </c>
      <c r="L1491" s="50">
        <v>581.99726854336302</v>
      </c>
    </row>
    <row r="1492" spans="1:12" ht="13.5" customHeight="1">
      <c r="A1492" s="38" t="s">
        <v>122</v>
      </c>
      <c r="B1492" s="49" t="s">
        <v>213</v>
      </c>
      <c r="C1492" s="38">
        <v>14</v>
      </c>
      <c r="D1492" s="50">
        <v>204367.67125000001</v>
      </c>
      <c r="E1492" s="50">
        <v>786.21058571428603</v>
      </c>
      <c r="F1492" s="50">
        <v>259.94011650749798</v>
      </c>
      <c r="G1492" s="50">
        <v>33773.532050000002</v>
      </c>
      <c r="H1492" s="50">
        <v>177.79727857142899</v>
      </c>
      <c r="I1492" s="50">
        <v>189.955281213327</v>
      </c>
      <c r="J1492" s="50">
        <v>238141.20329999999</v>
      </c>
      <c r="K1492" s="50">
        <v>964.00786428571405</v>
      </c>
      <c r="L1492" s="50">
        <v>247.03242797345001</v>
      </c>
    </row>
    <row r="1493" spans="1:12" ht="13.5" customHeight="1">
      <c r="A1493" s="38" t="s">
        <v>122</v>
      </c>
      <c r="B1493" s="49" t="s">
        <v>213</v>
      </c>
      <c r="C1493" s="38">
        <v>15</v>
      </c>
      <c r="D1493" s="50">
        <v>93074.93075</v>
      </c>
      <c r="E1493" s="50">
        <v>213.96279999999999</v>
      </c>
      <c r="F1493" s="50">
        <v>435.00520067039702</v>
      </c>
      <c r="G1493" s="50">
        <v>410.2</v>
      </c>
      <c r="H1493" s="50"/>
      <c r="I1493" s="50"/>
      <c r="J1493" s="50">
        <v>93485.130749999997</v>
      </c>
      <c r="K1493" s="50">
        <v>213.96279999999999</v>
      </c>
      <c r="L1493" s="50">
        <v>436.922356362882</v>
      </c>
    </row>
    <row r="1494" spans="1:12" ht="13.5" customHeight="1">
      <c r="A1494" s="38" t="s">
        <v>122</v>
      </c>
      <c r="B1494" s="49" t="s">
        <v>213</v>
      </c>
      <c r="C1494" s="38">
        <v>16</v>
      </c>
      <c r="D1494" s="50">
        <v>171659.19665</v>
      </c>
      <c r="E1494" s="50">
        <v>1161.8742357142901</v>
      </c>
      <c r="F1494" s="50">
        <v>147.743354119966</v>
      </c>
      <c r="G1494" s="50">
        <v>152280.76105</v>
      </c>
      <c r="H1494" s="50">
        <v>1242.3975928571399</v>
      </c>
      <c r="I1494" s="50">
        <v>122.570070906045</v>
      </c>
      <c r="J1494" s="50">
        <v>323939.95770000003</v>
      </c>
      <c r="K1494" s="50">
        <v>2404.27182857143</v>
      </c>
      <c r="L1494" s="50">
        <v>134.73516340807399</v>
      </c>
    </row>
    <row r="1495" spans="1:12" ht="13.5" customHeight="1">
      <c r="A1495" s="38" t="s">
        <v>122</v>
      </c>
      <c r="B1495" s="49" t="s">
        <v>213</v>
      </c>
      <c r="C1495" s="38">
        <v>17</v>
      </c>
      <c r="D1495" s="50">
        <v>598393.94524999999</v>
      </c>
      <c r="E1495" s="50">
        <v>1977.1407571428599</v>
      </c>
      <c r="F1495" s="50">
        <v>302.65621862690898</v>
      </c>
      <c r="G1495" s="50">
        <v>55417.524299999997</v>
      </c>
      <c r="H1495" s="50">
        <v>192.84714285714301</v>
      </c>
      <c r="I1495" s="50">
        <v>287.365026408777</v>
      </c>
      <c r="J1495" s="50">
        <v>653811.46955000004</v>
      </c>
      <c r="K1495" s="50">
        <v>2169.9879000000001</v>
      </c>
      <c r="L1495" s="50">
        <v>301.29728813234402</v>
      </c>
    </row>
    <row r="1496" spans="1:12" ht="13.5" customHeight="1">
      <c r="A1496" s="38" t="s">
        <v>122</v>
      </c>
      <c r="B1496" s="49" t="s">
        <v>213</v>
      </c>
      <c r="C1496" s="38">
        <v>18</v>
      </c>
      <c r="D1496" s="50">
        <v>259443.79045</v>
      </c>
      <c r="E1496" s="50">
        <v>1118.7897</v>
      </c>
      <c r="F1496" s="50">
        <v>231.896834990526</v>
      </c>
      <c r="G1496" s="50">
        <v>43141.850299999998</v>
      </c>
      <c r="H1496" s="50">
        <v>97.000485714285702</v>
      </c>
      <c r="I1496" s="50">
        <v>444.75911622828397</v>
      </c>
      <c r="J1496" s="50">
        <v>302585.64075000002</v>
      </c>
      <c r="K1496" s="50">
        <v>1215.7901857142899</v>
      </c>
      <c r="L1496" s="50">
        <v>248.87981849617299</v>
      </c>
    </row>
    <row r="1497" spans="1:12" ht="13.5" customHeight="1">
      <c r="A1497" s="38" t="s">
        <v>122</v>
      </c>
      <c r="B1497" s="49" t="s">
        <v>213</v>
      </c>
      <c r="C1497" s="38">
        <v>19</v>
      </c>
      <c r="D1497" s="50">
        <v>44024.379300000001</v>
      </c>
      <c r="E1497" s="50">
        <v>245.16190714285699</v>
      </c>
      <c r="F1497" s="50">
        <v>179.57267429130701</v>
      </c>
      <c r="G1497" s="50">
        <v>14818.371150000001</v>
      </c>
      <c r="H1497" s="50">
        <v>426.10082857142902</v>
      </c>
      <c r="I1497" s="50">
        <v>34.776677622714203</v>
      </c>
      <c r="J1497" s="50">
        <v>58842.75045</v>
      </c>
      <c r="K1497" s="50">
        <v>671.26273571428601</v>
      </c>
      <c r="L1497" s="50">
        <v>87.659790003665094</v>
      </c>
    </row>
    <row r="1498" spans="1:12" ht="13.5" customHeight="1">
      <c r="A1498" s="38" t="s">
        <v>122</v>
      </c>
      <c r="B1498" s="49" t="s">
        <v>213</v>
      </c>
      <c r="C1498" s="38">
        <v>21</v>
      </c>
      <c r="D1498" s="50">
        <v>36724.905449999998</v>
      </c>
      <c r="E1498" s="50">
        <v>664.5924</v>
      </c>
      <c r="F1498" s="50">
        <v>55.259291935929497</v>
      </c>
      <c r="G1498" s="50">
        <v>167134.27549999999</v>
      </c>
      <c r="H1498" s="50">
        <v>6000.8100571428604</v>
      </c>
      <c r="I1498" s="50">
        <v>27.8519523045155</v>
      </c>
      <c r="J1498" s="50">
        <v>203859.18095000001</v>
      </c>
      <c r="K1498" s="50">
        <v>6665.4024571428599</v>
      </c>
      <c r="L1498" s="50">
        <v>30.584676958484</v>
      </c>
    </row>
    <row r="1499" spans="1:12" ht="13.5" customHeight="1">
      <c r="A1499" s="38" t="s">
        <v>122</v>
      </c>
      <c r="B1499" s="49" t="s">
        <v>213</v>
      </c>
      <c r="C1499" s="38">
        <v>22</v>
      </c>
      <c r="D1499" s="50">
        <v>272230.2243</v>
      </c>
      <c r="E1499" s="50">
        <v>719.14015714285699</v>
      </c>
      <c r="F1499" s="50">
        <v>378.54960760579701</v>
      </c>
      <c r="G1499" s="50">
        <v>400563.42820000002</v>
      </c>
      <c r="H1499" s="50">
        <v>1221.99355714286</v>
      </c>
      <c r="I1499" s="50">
        <v>327.79504102833198</v>
      </c>
      <c r="J1499" s="50">
        <v>672793.65249999997</v>
      </c>
      <c r="K1499" s="50">
        <v>1941.1337142857101</v>
      </c>
      <c r="L1499" s="50">
        <v>346.59830363493001</v>
      </c>
    </row>
    <row r="1500" spans="1:12" ht="13.5" customHeight="1">
      <c r="A1500" s="38" t="s">
        <v>122</v>
      </c>
      <c r="B1500" s="49" t="s">
        <v>213</v>
      </c>
      <c r="C1500" s="38">
        <v>23</v>
      </c>
      <c r="D1500" s="50">
        <v>128755.4922291</v>
      </c>
      <c r="E1500" s="50">
        <v>2988.22872342664</v>
      </c>
      <c r="F1500" s="50">
        <v>43.087562615171798</v>
      </c>
      <c r="G1500" s="50">
        <v>672341.40788225003</v>
      </c>
      <c r="H1500" s="50">
        <v>12611.062039316001</v>
      </c>
      <c r="I1500" s="50">
        <v>53.313623054598303</v>
      </c>
      <c r="J1500" s="50">
        <v>801096.90011135</v>
      </c>
      <c r="K1500" s="50">
        <v>15599.290762742699</v>
      </c>
      <c r="L1500" s="50">
        <v>51.3547001780804</v>
      </c>
    </row>
    <row r="1501" spans="1:12" ht="13.5" customHeight="1">
      <c r="A1501" s="38" t="s">
        <v>122</v>
      </c>
      <c r="B1501" s="49" t="s">
        <v>213</v>
      </c>
      <c r="C1501" s="38">
        <v>24</v>
      </c>
      <c r="D1501" s="50">
        <v>145092.1875</v>
      </c>
      <c r="E1501" s="50">
        <v>2290.7601500000001</v>
      </c>
      <c r="F1501" s="50">
        <v>63.338009219341401</v>
      </c>
      <c r="G1501" s="50">
        <v>331796.36859999999</v>
      </c>
      <c r="H1501" s="50">
        <v>5024.6879285714303</v>
      </c>
      <c r="I1501" s="50">
        <v>66.033228991861606</v>
      </c>
      <c r="J1501" s="50">
        <v>476888.55609999999</v>
      </c>
      <c r="K1501" s="50">
        <v>7315.4480785714304</v>
      </c>
      <c r="L1501" s="50">
        <v>65.189247600145293</v>
      </c>
    </row>
    <row r="1502" spans="1:12" ht="13.5" customHeight="1">
      <c r="A1502" s="38" t="s">
        <v>122</v>
      </c>
      <c r="B1502" s="49" t="s">
        <v>213</v>
      </c>
      <c r="C1502" s="38">
        <v>25</v>
      </c>
      <c r="D1502" s="50">
        <v>109838.2948</v>
      </c>
      <c r="E1502" s="50">
        <v>1658.3328367076299</v>
      </c>
      <c r="F1502" s="50">
        <v>66.234167453421193</v>
      </c>
      <c r="G1502" s="50">
        <v>238767.68715000001</v>
      </c>
      <c r="H1502" s="50">
        <v>4393.6902357142899</v>
      </c>
      <c r="I1502" s="50">
        <v>54.343313784200703</v>
      </c>
      <c r="J1502" s="50">
        <v>348605.98194999999</v>
      </c>
      <c r="K1502" s="50">
        <v>6052.02307242191</v>
      </c>
      <c r="L1502" s="50">
        <v>57.601561953479802</v>
      </c>
    </row>
    <row r="1503" spans="1:12" ht="13.5" customHeight="1">
      <c r="A1503" s="38" t="s">
        <v>122</v>
      </c>
      <c r="B1503" s="49" t="s">
        <v>213</v>
      </c>
      <c r="C1503" s="38">
        <v>26</v>
      </c>
      <c r="D1503" s="50">
        <v>67088.657649999994</v>
      </c>
      <c r="E1503" s="50">
        <v>509.50651428571399</v>
      </c>
      <c r="F1503" s="50">
        <v>131.67379762367301</v>
      </c>
      <c r="G1503" s="50">
        <v>75502.2022</v>
      </c>
      <c r="H1503" s="50">
        <v>2781.0225142857098</v>
      </c>
      <c r="I1503" s="50">
        <v>27.1490798122475</v>
      </c>
      <c r="J1503" s="50">
        <v>142590.85985000001</v>
      </c>
      <c r="K1503" s="50">
        <v>3290.52902857143</v>
      </c>
      <c r="L1503" s="50">
        <v>43.333718867663499</v>
      </c>
    </row>
    <row r="1504" spans="1:12" ht="13.5" customHeight="1">
      <c r="A1504" s="38" t="s">
        <v>122</v>
      </c>
      <c r="B1504" s="49" t="s">
        <v>213</v>
      </c>
      <c r="C1504" s="38">
        <v>27</v>
      </c>
      <c r="D1504" s="50">
        <v>15895.768986700001</v>
      </c>
      <c r="E1504" s="50">
        <v>479.55955561428601</v>
      </c>
      <c r="F1504" s="50">
        <v>33.146600459954399</v>
      </c>
      <c r="G1504" s="50">
        <v>77397.249669600002</v>
      </c>
      <c r="H1504" s="50">
        <v>5392.5692902362698</v>
      </c>
      <c r="I1504" s="50">
        <v>14.3525739779987</v>
      </c>
      <c r="J1504" s="50">
        <v>93293.018656300002</v>
      </c>
      <c r="K1504" s="50">
        <v>5872.1288458505596</v>
      </c>
      <c r="L1504" s="50">
        <v>15.8874270482372</v>
      </c>
    </row>
    <row r="1505" spans="1:12" ht="13.5" customHeight="1">
      <c r="A1505" s="38" t="s">
        <v>122</v>
      </c>
      <c r="B1505" s="49" t="s">
        <v>213</v>
      </c>
      <c r="C1505" s="38">
        <v>29</v>
      </c>
      <c r="D1505" s="50">
        <v>410224.95004999998</v>
      </c>
      <c r="E1505" s="50">
        <v>5291.5472071428603</v>
      </c>
      <c r="F1505" s="50">
        <v>77.524575325767302</v>
      </c>
      <c r="G1505" s="50">
        <v>984965.63485000003</v>
      </c>
      <c r="H1505" s="50">
        <v>20076.579419903999</v>
      </c>
      <c r="I1505" s="50">
        <v>49.060430776046402</v>
      </c>
      <c r="J1505" s="50">
        <v>1395190.5848999999</v>
      </c>
      <c r="K1505" s="50">
        <v>25368.126627046899</v>
      </c>
      <c r="L1505" s="50">
        <v>54.997777542330702</v>
      </c>
    </row>
    <row r="1506" spans="1:12" ht="13.5" customHeight="1">
      <c r="A1506" s="38" t="s">
        <v>124</v>
      </c>
      <c r="B1506" s="49" t="s">
        <v>138</v>
      </c>
      <c r="C1506" s="38">
        <v>12</v>
      </c>
      <c r="D1506" s="50">
        <v>526451.00564999995</v>
      </c>
      <c r="E1506" s="50">
        <v>2846.3475785714299</v>
      </c>
      <c r="F1506" s="50">
        <v>184.956682596798</v>
      </c>
      <c r="G1506" s="50">
        <v>111499.30710000001</v>
      </c>
      <c r="H1506" s="50">
        <v>746.69792142857102</v>
      </c>
      <c r="I1506" s="50">
        <v>149.32317862447101</v>
      </c>
      <c r="J1506" s="50">
        <v>637950.31275000004</v>
      </c>
      <c r="K1506" s="50">
        <v>3593.0455000000002</v>
      </c>
      <c r="L1506" s="50">
        <v>177.55141501826199</v>
      </c>
    </row>
    <row r="1507" spans="1:12" ht="13.5" customHeight="1">
      <c r="A1507" s="38" t="s">
        <v>124</v>
      </c>
      <c r="B1507" s="49" t="s">
        <v>138</v>
      </c>
      <c r="C1507" s="38">
        <v>13</v>
      </c>
      <c r="D1507" s="50">
        <v>57729.315049999997</v>
      </c>
      <c r="E1507" s="50">
        <v>143.87997857142901</v>
      </c>
      <c r="F1507" s="50">
        <v>401.232441255477</v>
      </c>
      <c r="G1507" s="50">
        <v>40758.322249999997</v>
      </c>
      <c r="H1507" s="50">
        <v>106.922507142857</v>
      </c>
      <c r="I1507" s="50">
        <v>381.19497324865</v>
      </c>
      <c r="J1507" s="50">
        <v>98487.637300000002</v>
      </c>
      <c r="K1507" s="50">
        <v>250.80248571428601</v>
      </c>
      <c r="L1507" s="50">
        <v>392.69003662187401</v>
      </c>
    </row>
    <row r="1508" spans="1:12" ht="13.5" customHeight="1">
      <c r="A1508" s="38" t="s">
        <v>124</v>
      </c>
      <c r="B1508" s="49" t="s">
        <v>138</v>
      </c>
      <c r="C1508" s="38">
        <v>14</v>
      </c>
      <c r="D1508" s="50">
        <v>196015.8983</v>
      </c>
      <c r="E1508" s="50">
        <v>741.03867142857098</v>
      </c>
      <c r="F1508" s="50">
        <v>264.51507304216801</v>
      </c>
      <c r="G1508" s="50">
        <v>52178.590349999999</v>
      </c>
      <c r="H1508" s="50">
        <v>205.71920714285699</v>
      </c>
      <c r="I1508" s="50">
        <v>253.639857331191</v>
      </c>
      <c r="J1508" s="50">
        <v>248194.48865000001</v>
      </c>
      <c r="K1508" s="50">
        <v>946.75787857142905</v>
      </c>
      <c r="L1508" s="50">
        <v>262.15201823775999</v>
      </c>
    </row>
    <row r="1509" spans="1:12" ht="13.5" customHeight="1">
      <c r="A1509" s="38" t="s">
        <v>124</v>
      </c>
      <c r="B1509" s="49" t="s">
        <v>138</v>
      </c>
      <c r="C1509" s="38">
        <v>15</v>
      </c>
      <c r="D1509" s="50">
        <v>96075.515199999994</v>
      </c>
      <c r="E1509" s="50">
        <v>340.91845714285699</v>
      </c>
      <c r="F1509" s="50">
        <v>281.81376862133601</v>
      </c>
      <c r="G1509" s="50">
        <v>438.80880000000002</v>
      </c>
      <c r="H1509" s="50"/>
      <c r="I1509" s="50"/>
      <c r="J1509" s="50">
        <v>96514.323999999993</v>
      </c>
      <c r="K1509" s="50">
        <v>340.91845714285699</v>
      </c>
      <c r="L1509" s="50">
        <v>283.10090573816302</v>
      </c>
    </row>
    <row r="1510" spans="1:12" ht="13.5" customHeight="1">
      <c r="A1510" s="38" t="s">
        <v>124</v>
      </c>
      <c r="B1510" s="49" t="s">
        <v>138</v>
      </c>
      <c r="C1510" s="38">
        <v>16</v>
      </c>
      <c r="D1510" s="50">
        <v>86863.310150000005</v>
      </c>
      <c r="E1510" s="50">
        <v>198.40572857142899</v>
      </c>
      <c r="F1510" s="50">
        <v>437.80646242141199</v>
      </c>
      <c r="G1510" s="50">
        <v>24678.6738</v>
      </c>
      <c r="H1510" s="50">
        <v>22.588435714285701</v>
      </c>
      <c r="I1510" s="50">
        <v>1092.53576087132</v>
      </c>
      <c r="J1510" s="50">
        <v>111541.98394999999</v>
      </c>
      <c r="K1510" s="50">
        <v>220.99416428571399</v>
      </c>
      <c r="L1510" s="50">
        <v>504.72818732802301</v>
      </c>
    </row>
    <row r="1511" spans="1:12" ht="13.5" customHeight="1">
      <c r="A1511" s="38" t="s">
        <v>124</v>
      </c>
      <c r="B1511" s="49" t="s">
        <v>138</v>
      </c>
      <c r="C1511" s="38">
        <v>17</v>
      </c>
      <c r="D1511" s="50">
        <v>409107.86945</v>
      </c>
      <c r="E1511" s="50">
        <v>2310.7735071428601</v>
      </c>
      <c r="F1511" s="50">
        <v>177.043690428942</v>
      </c>
      <c r="G1511" s="50">
        <v>34679.8099</v>
      </c>
      <c r="H1511" s="50">
        <v>219.21519285714299</v>
      </c>
      <c r="I1511" s="50">
        <v>158.19984668033501</v>
      </c>
      <c r="J1511" s="50">
        <v>443787.67934999999</v>
      </c>
      <c r="K1511" s="50">
        <v>2529.9886999999999</v>
      </c>
      <c r="L1511" s="50">
        <v>175.410933396659</v>
      </c>
    </row>
    <row r="1512" spans="1:12" ht="13.5" customHeight="1">
      <c r="A1512" s="38" t="s">
        <v>124</v>
      </c>
      <c r="B1512" s="49" t="s">
        <v>138</v>
      </c>
      <c r="C1512" s="38">
        <v>18</v>
      </c>
      <c r="D1512" s="50">
        <v>283030.63640000002</v>
      </c>
      <c r="E1512" s="50">
        <v>719.10711428571403</v>
      </c>
      <c r="F1512" s="50">
        <v>393.58619985443102</v>
      </c>
      <c r="G1512" s="50">
        <v>111374.8977</v>
      </c>
      <c r="H1512" s="50">
        <v>300.59108571428601</v>
      </c>
      <c r="I1512" s="50">
        <v>370.519629467198</v>
      </c>
      <c r="J1512" s="50">
        <v>394405.53409999999</v>
      </c>
      <c r="K1512" s="50">
        <v>1019.6982</v>
      </c>
      <c r="L1512" s="50">
        <v>386.78653556513098</v>
      </c>
    </row>
    <row r="1513" spans="1:12" ht="13.5" customHeight="1">
      <c r="A1513" s="38" t="s">
        <v>124</v>
      </c>
      <c r="B1513" s="49" t="s">
        <v>138</v>
      </c>
      <c r="C1513" s="38">
        <v>19</v>
      </c>
      <c r="D1513" s="50">
        <v>31748.181</v>
      </c>
      <c r="E1513" s="50">
        <v>221.823907142857</v>
      </c>
      <c r="F1513" s="50">
        <v>143.12335135073499</v>
      </c>
      <c r="G1513" s="50">
        <v>11210.326650000001</v>
      </c>
      <c r="H1513" s="50">
        <v>232.62624285714301</v>
      </c>
      <c r="I1513" s="50">
        <v>48.190292343260403</v>
      </c>
      <c r="J1513" s="50">
        <v>42958.50765</v>
      </c>
      <c r="K1513" s="50">
        <v>454.45015000000001</v>
      </c>
      <c r="L1513" s="50">
        <v>94.528536628274907</v>
      </c>
    </row>
    <row r="1514" spans="1:12" ht="13.5" customHeight="1">
      <c r="A1514" s="38" t="s">
        <v>124</v>
      </c>
      <c r="B1514" s="49" t="s">
        <v>138</v>
      </c>
      <c r="C1514" s="38">
        <v>21</v>
      </c>
      <c r="D1514" s="50">
        <v>22657.780500000001</v>
      </c>
      <c r="E1514" s="50">
        <v>282.98041428571401</v>
      </c>
      <c r="F1514" s="50">
        <v>80.068369951297498</v>
      </c>
      <c r="G1514" s="50">
        <v>128478.0042</v>
      </c>
      <c r="H1514" s="50">
        <v>3302.3752500000001</v>
      </c>
      <c r="I1514" s="50">
        <v>38.904725984728699</v>
      </c>
      <c r="J1514" s="50">
        <v>151135.78469999999</v>
      </c>
      <c r="K1514" s="50">
        <v>3585.3556642857102</v>
      </c>
      <c r="L1514" s="50">
        <v>42.153637979486099</v>
      </c>
    </row>
    <row r="1515" spans="1:12" ht="13.5" customHeight="1">
      <c r="A1515" s="38" t="s">
        <v>124</v>
      </c>
      <c r="B1515" s="49" t="s">
        <v>138</v>
      </c>
      <c r="C1515" s="38">
        <v>22</v>
      </c>
      <c r="D1515" s="50">
        <v>259085.52900000001</v>
      </c>
      <c r="E1515" s="50">
        <v>526.86744999999996</v>
      </c>
      <c r="F1515" s="50">
        <v>491.74707794151999</v>
      </c>
      <c r="G1515" s="50">
        <v>352570.82844999997</v>
      </c>
      <c r="H1515" s="50">
        <v>2786.6806285714301</v>
      </c>
      <c r="I1515" s="50">
        <v>126.51999832171001</v>
      </c>
      <c r="J1515" s="50">
        <v>611656.35745000001</v>
      </c>
      <c r="K1515" s="50">
        <v>3313.5480785714299</v>
      </c>
      <c r="L1515" s="50">
        <v>184.59257054561999</v>
      </c>
    </row>
    <row r="1516" spans="1:12" ht="13.5" customHeight="1">
      <c r="A1516" s="38" t="s">
        <v>124</v>
      </c>
      <c r="B1516" s="49" t="s">
        <v>138</v>
      </c>
      <c r="C1516" s="38">
        <v>23</v>
      </c>
      <c r="D1516" s="50">
        <v>99248.222592899998</v>
      </c>
      <c r="E1516" s="50">
        <v>1914.4324443272901</v>
      </c>
      <c r="F1516" s="50">
        <v>51.842112730060201</v>
      </c>
      <c r="G1516" s="50">
        <v>506487.77651719999</v>
      </c>
      <c r="H1516" s="50">
        <v>6762.6526404698898</v>
      </c>
      <c r="I1516" s="50">
        <v>74.894838378392194</v>
      </c>
      <c r="J1516" s="50">
        <v>605735.99911009998</v>
      </c>
      <c r="K1516" s="50">
        <v>8677.0850847971797</v>
      </c>
      <c r="L1516" s="50">
        <v>69.808696490874397</v>
      </c>
    </row>
    <row r="1517" spans="1:12" ht="13.5" customHeight="1">
      <c r="A1517" s="38" t="s">
        <v>124</v>
      </c>
      <c r="B1517" s="49" t="s">
        <v>138</v>
      </c>
      <c r="C1517" s="38">
        <v>24</v>
      </c>
      <c r="D1517" s="50">
        <v>88588.642800000001</v>
      </c>
      <c r="E1517" s="50">
        <v>553.547914285714</v>
      </c>
      <c r="F1517" s="50">
        <v>160.03789466773199</v>
      </c>
      <c r="G1517" s="50">
        <v>237375.47519999999</v>
      </c>
      <c r="H1517" s="50">
        <v>2685.6356571428601</v>
      </c>
      <c r="I1517" s="50">
        <v>88.387073119417295</v>
      </c>
      <c r="J1517" s="50">
        <v>325964.11800000002</v>
      </c>
      <c r="K1517" s="50">
        <v>3239.1835714285698</v>
      </c>
      <c r="L1517" s="50">
        <v>100.631566816771</v>
      </c>
    </row>
    <row r="1518" spans="1:12" ht="13.5" customHeight="1">
      <c r="A1518" s="38" t="s">
        <v>124</v>
      </c>
      <c r="B1518" s="49" t="s">
        <v>138</v>
      </c>
      <c r="C1518" s="38">
        <v>25</v>
      </c>
      <c r="D1518" s="50">
        <v>92804.594200000007</v>
      </c>
      <c r="E1518" s="50">
        <v>3438.7407595238101</v>
      </c>
      <c r="F1518" s="50">
        <v>26.987958875053799</v>
      </c>
      <c r="G1518" s="50">
        <v>185638.79509999999</v>
      </c>
      <c r="H1518" s="50">
        <v>3426.2279756767998</v>
      </c>
      <c r="I1518" s="50">
        <v>54.181682134951899</v>
      </c>
      <c r="J1518" s="50">
        <v>278443.38929999998</v>
      </c>
      <c r="K1518" s="50">
        <v>6864.9687352006104</v>
      </c>
      <c r="L1518" s="50">
        <v>40.560037494746602</v>
      </c>
    </row>
    <row r="1519" spans="1:12" ht="13.5" customHeight="1">
      <c r="A1519" s="38" t="s">
        <v>124</v>
      </c>
      <c r="B1519" s="49" t="s">
        <v>138</v>
      </c>
      <c r="C1519" s="38">
        <v>26</v>
      </c>
      <c r="D1519" s="50">
        <v>60570.285100000001</v>
      </c>
      <c r="E1519" s="50">
        <v>257.52052142857099</v>
      </c>
      <c r="F1519" s="50">
        <v>235.20566347098099</v>
      </c>
      <c r="G1519" s="50">
        <v>59360.081299999998</v>
      </c>
      <c r="H1519" s="50">
        <v>1336.3252500000001</v>
      </c>
      <c r="I1519" s="50">
        <v>44.420384408661</v>
      </c>
      <c r="J1519" s="50">
        <v>119930.3664</v>
      </c>
      <c r="K1519" s="50">
        <v>1593.8457714285701</v>
      </c>
      <c r="L1519" s="50">
        <v>75.245904308862904</v>
      </c>
    </row>
    <row r="1520" spans="1:12" ht="13.5" customHeight="1">
      <c r="A1520" s="38" t="s">
        <v>124</v>
      </c>
      <c r="B1520" s="49" t="s">
        <v>138</v>
      </c>
      <c r="C1520" s="38">
        <v>27</v>
      </c>
      <c r="D1520" s="50">
        <v>14565.747829</v>
      </c>
      <c r="E1520" s="50">
        <v>222.343411080485</v>
      </c>
      <c r="F1520" s="50">
        <v>65.510139285069499</v>
      </c>
      <c r="G1520" s="50">
        <v>127411.3140398</v>
      </c>
      <c r="H1520" s="50">
        <v>3049.19303451323</v>
      </c>
      <c r="I1520" s="50">
        <v>41.785256819642399</v>
      </c>
      <c r="J1520" s="50">
        <v>141977.0618688</v>
      </c>
      <c r="K1520" s="50">
        <v>3271.5364455937101</v>
      </c>
      <c r="L1520" s="50">
        <v>43.397670858908697</v>
      </c>
    </row>
    <row r="1521" spans="1:12" ht="13.5" customHeight="1">
      <c r="A1521" s="38" t="s">
        <v>124</v>
      </c>
      <c r="B1521" s="49" t="s">
        <v>138</v>
      </c>
      <c r="C1521" s="38">
        <v>29</v>
      </c>
      <c r="D1521" s="50">
        <v>415076.09775000002</v>
      </c>
      <c r="E1521" s="50">
        <v>3676.2185847561</v>
      </c>
      <c r="F1521" s="50">
        <v>112.908437890817</v>
      </c>
      <c r="G1521" s="50">
        <v>819043.24580000003</v>
      </c>
      <c r="H1521" s="50">
        <v>9407.7486784748307</v>
      </c>
      <c r="I1521" s="50">
        <v>87.060493832492796</v>
      </c>
      <c r="J1521" s="50">
        <v>1234119.3435500001</v>
      </c>
      <c r="K1521" s="50">
        <v>13083.967263230899</v>
      </c>
      <c r="L1521" s="50">
        <v>94.323022881459707</v>
      </c>
    </row>
    <row r="1522" spans="1:12" ht="13.5" customHeight="1">
      <c r="A1522" s="38" t="s">
        <v>128</v>
      </c>
      <c r="B1522" s="49" t="s">
        <v>152</v>
      </c>
      <c r="C1522" s="38">
        <v>12</v>
      </c>
      <c r="D1522" s="50">
        <v>214065.24875</v>
      </c>
      <c r="E1522" s="50">
        <v>1430.8836946031699</v>
      </c>
      <c r="F1522" s="50">
        <v>149.60352791591899</v>
      </c>
      <c r="G1522" s="50">
        <v>39637.440649999997</v>
      </c>
      <c r="H1522" s="50">
        <v>284.758514285714</v>
      </c>
      <c r="I1522" s="50">
        <v>139.19668301903499</v>
      </c>
      <c r="J1522" s="50">
        <v>253702.6894</v>
      </c>
      <c r="K1522" s="50">
        <v>1715.6422088888901</v>
      </c>
      <c r="L1522" s="50">
        <v>147.87622272612799</v>
      </c>
    </row>
    <row r="1523" spans="1:12" ht="13.5" customHeight="1">
      <c r="A1523" s="38" t="s">
        <v>128</v>
      </c>
      <c r="B1523" s="49" t="s">
        <v>152</v>
      </c>
      <c r="C1523" s="38">
        <v>13</v>
      </c>
      <c r="D1523" s="50">
        <v>11142.2207</v>
      </c>
      <c r="E1523" s="50">
        <v>63.164835714285701</v>
      </c>
      <c r="F1523" s="50">
        <v>176.399108364656</v>
      </c>
      <c r="G1523" s="50">
        <v>3565.5506</v>
      </c>
      <c r="H1523" s="50">
        <v>12.426142857142899</v>
      </c>
      <c r="I1523" s="50">
        <v>286.93945023740298</v>
      </c>
      <c r="J1523" s="50">
        <v>14707.7713</v>
      </c>
      <c r="K1523" s="50">
        <v>75.590978571428593</v>
      </c>
      <c r="L1523" s="50">
        <v>194.57045771807401</v>
      </c>
    </row>
    <row r="1524" spans="1:12" ht="13.5" customHeight="1">
      <c r="A1524" s="38" t="s">
        <v>128</v>
      </c>
      <c r="B1524" s="49" t="s">
        <v>152</v>
      </c>
      <c r="C1524" s="38">
        <v>14</v>
      </c>
      <c r="D1524" s="50">
        <v>31445.841250000001</v>
      </c>
      <c r="E1524" s="50">
        <v>243.252235714286</v>
      </c>
      <c r="F1524" s="50">
        <v>129.27256827737901</v>
      </c>
      <c r="G1524" s="50">
        <v>1884.4536499999999</v>
      </c>
      <c r="H1524" s="50">
        <v>58.6536785714286</v>
      </c>
      <c r="I1524" s="50">
        <v>32.128481894023203</v>
      </c>
      <c r="J1524" s="50">
        <v>33330.294900000001</v>
      </c>
      <c r="K1524" s="50">
        <v>301.905914285714</v>
      </c>
      <c r="L1524" s="50">
        <v>110.399609026729</v>
      </c>
    </row>
    <row r="1525" spans="1:12" ht="13.5" customHeight="1">
      <c r="A1525" s="38" t="s">
        <v>128</v>
      </c>
      <c r="B1525" s="49" t="s">
        <v>152</v>
      </c>
      <c r="C1525" s="38">
        <v>15</v>
      </c>
      <c r="D1525" s="50">
        <v>46218.578399999999</v>
      </c>
      <c r="E1525" s="50">
        <v>153.13460000000001</v>
      </c>
      <c r="F1525" s="50">
        <v>301.81669198208601</v>
      </c>
      <c r="G1525" s="50">
        <v>197.92150000000001</v>
      </c>
      <c r="H1525" s="50">
        <v>0.4395</v>
      </c>
      <c r="I1525" s="50">
        <v>450.33333333333297</v>
      </c>
      <c r="J1525" s="50">
        <v>46416.499900000003</v>
      </c>
      <c r="K1525" s="50">
        <v>153.57409999999999</v>
      </c>
      <c r="L1525" s="50">
        <v>302.24171849289701</v>
      </c>
    </row>
    <row r="1526" spans="1:12" ht="13.5" customHeight="1">
      <c r="A1526" s="38" t="s">
        <v>128</v>
      </c>
      <c r="B1526" s="49" t="s">
        <v>152</v>
      </c>
      <c r="C1526" s="38">
        <v>16</v>
      </c>
      <c r="D1526" s="50">
        <v>60525.409050000002</v>
      </c>
      <c r="E1526" s="50">
        <v>300.76018571428602</v>
      </c>
      <c r="F1526" s="50">
        <v>201.24142730613099</v>
      </c>
      <c r="G1526" s="50">
        <v>2360.395</v>
      </c>
      <c r="H1526" s="50">
        <v>10.280528571428601</v>
      </c>
      <c r="I1526" s="50">
        <v>229.59860318466099</v>
      </c>
      <c r="J1526" s="50">
        <v>62885.804049999999</v>
      </c>
      <c r="K1526" s="50">
        <v>311.04071428571399</v>
      </c>
      <c r="L1526" s="50">
        <v>202.17868967544399</v>
      </c>
    </row>
    <row r="1527" spans="1:12" ht="13.5" customHeight="1">
      <c r="A1527" s="38" t="s">
        <v>128</v>
      </c>
      <c r="B1527" s="49" t="s">
        <v>152</v>
      </c>
      <c r="C1527" s="38">
        <v>17</v>
      </c>
      <c r="D1527" s="50">
        <v>130860.7865</v>
      </c>
      <c r="E1527" s="50">
        <v>1000.09275</v>
      </c>
      <c r="F1527" s="50">
        <v>130.84865028768601</v>
      </c>
      <c r="G1527" s="50">
        <v>12615.1185</v>
      </c>
      <c r="H1527" s="50">
        <v>85.377707142857105</v>
      </c>
      <c r="I1527" s="50">
        <v>147.756585672791</v>
      </c>
      <c r="J1527" s="50">
        <v>143475.905</v>
      </c>
      <c r="K1527" s="50">
        <v>1085.4704571428599</v>
      </c>
      <c r="L1527" s="50">
        <v>132.17854438678401</v>
      </c>
    </row>
    <row r="1528" spans="1:12" ht="13.5" customHeight="1">
      <c r="A1528" s="38" t="s">
        <v>128</v>
      </c>
      <c r="B1528" s="49" t="s">
        <v>152</v>
      </c>
      <c r="C1528" s="38">
        <v>18</v>
      </c>
      <c r="D1528" s="50">
        <v>25996.116399999999</v>
      </c>
      <c r="E1528" s="50">
        <v>198.130592857143</v>
      </c>
      <c r="F1528" s="50">
        <v>131.206978312248</v>
      </c>
      <c r="G1528" s="50">
        <v>1073.1287500000001</v>
      </c>
      <c r="H1528" s="50">
        <v>25.227592857142898</v>
      </c>
      <c r="I1528" s="50">
        <v>42.5378971381393</v>
      </c>
      <c r="J1528" s="50">
        <v>27069.245149999999</v>
      </c>
      <c r="K1528" s="50">
        <v>223.35818571428601</v>
      </c>
      <c r="L1528" s="50">
        <v>121.192089125519</v>
      </c>
    </row>
    <row r="1529" spans="1:12" ht="13.5" customHeight="1">
      <c r="A1529" s="38" t="s">
        <v>128</v>
      </c>
      <c r="B1529" s="49" t="s">
        <v>152</v>
      </c>
      <c r="C1529" s="38">
        <v>19</v>
      </c>
      <c r="D1529" s="50">
        <v>5461.7674500000003</v>
      </c>
      <c r="E1529" s="50">
        <v>183.809321428571</v>
      </c>
      <c r="F1529" s="50">
        <v>29.714311589591802</v>
      </c>
      <c r="G1529" s="50">
        <v>2075.3672999999999</v>
      </c>
      <c r="H1529" s="50">
        <v>169.21648571428599</v>
      </c>
      <c r="I1529" s="50">
        <v>12.264569206951601</v>
      </c>
      <c r="J1529" s="50">
        <v>7537.1347500000002</v>
      </c>
      <c r="K1529" s="50">
        <v>353.02580714285699</v>
      </c>
      <c r="L1529" s="50">
        <v>21.350095651647301</v>
      </c>
    </row>
    <row r="1530" spans="1:12" ht="13.5" customHeight="1">
      <c r="A1530" s="38" t="s">
        <v>128</v>
      </c>
      <c r="B1530" s="49" t="s">
        <v>152</v>
      </c>
      <c r="C1530" s="38">
        <v>21</v>
      </c>
      <c r="D1530" s="50">
        <v>14099.438200000001</v>
      </c>
      <c r="E1530" s="50">
        <v>243.91260714285701</v>
      </c>
      <c r="F1530" s="50">
        <v>57.805286758884499</v>
      </c>
      <c r="G1530" s="50">
        <v>73109.487999999998</v>
      </c>
      <c r="H1530" s="50">
        <v>2713.1740142857102</v>
      </c>
      <c r="I1530" s="50">
        <v>26.9461109442504</v>
      </c>
      <c r="J1530" s="50">
        <v>87208.926200000002</v>
      </c>
      <c r="K1530" s="50">
        <v>2957.0866214285702</v>
      </c>
      <c r="L1530" s="50">
        <v>29.491502064240901</v>
      </c>
    </row>
    <row r="1531" spans="1:12" ht="13.5" customHeight="1">
      <c r="A1531" s="38" t="s">
        <v>128</v>
      </c>
      <c r="B1531" s="49" t="s">
        <v>152</v>
      </c>
      <c r="C1531" s="38">
        <v>22</v>
      </c>
      <c r="D1531" s="50">
        <v>155880.3769</v>
      </c>
      <c r="E1531" s="50">
        <v>185.296707142857</v>
      </c>
      <c r="F1531" s="50">
        <v>841.24742044024504</v>
      </c>
      <c r="G1531" s="50">
        <v>116840.32034999999</v>
      </c>
      <c r="H1531" s="50">
        <v>953.46878571428601</v>
      </c>
      <c r="I1531" s="50">
        <v>122.542365414165</v>
      </c>
      <c r="J1531" s="50">
        <v>272720.69725000003</v>
      </c>
      <c r="K1531" s="50">
        <v>1138.7654928571401</v>
      </c>
      <c r="L1531" s="50">
        <v>239.488023619111</v>
      </c>
    </row>
    <row r="1532" spans="1:12" ht="13.5" customHeight="1">
      <c r="A1532" s="38" t="s">
        <v>128</v>
      </c>
      <c r="B1532" s="49" t="s">
        <v>152</v>
      </c>
      <c r="C1532" s="38">
        <v>23</v>
      </c>
      <c r="D1532" s="50">
        <v>79758.753028199993</v>
      </c>
      <c r="E1532" s="50">
        <v>1474.08361838979</v>
      </c>
      <c r="F1532" s="50">
        <v>54.107346444378898</v>
      </c>
      <c r="G1532" s="50">
        <v>253882.06398050001</v>
      </c>
      <c r="H1532" s="50">
        <v>4844.85018440768</v>
      </c>
      <c r="I1532" s="50">
        <v>52.402459171508703</v>
      </c>
      <c r="J1532" s="50">
        <v>333640.81700869999</v>
      </c>
      <c r="K1532" s="50">
        <v>6318.93380279747</v>
      </c>
      <c r="L1532" s="50">
        <v>52.800176014028303</v>
      </c>
    </row>
    <row r="1533" spans="1:12" ht="13.5" customHeight="1">
      <c r="A1533" s="38" t="s">
        <v>128</v>
      </c>
      <c r="B1533" s="49" t="s">
        <v>152</v>
      </c>
      <c r="C1533" s="38">
        <v>24</v>
      </c>
      <c r="D1533" s="50">
        <v>37987.705650000004</v>
      </c>
      <c r="E1533" s="50">
        <v>192.97405714285699</v>
      </c>
      <c r="F1533" s="50">
        <v>196.853951315736</v>
      </c>
      <c r="G1533" s="50">
        <v>115779.57345</v>
      </c>
      <c r="H1533" s="50">
        <v>1171.95742857143</v>
      </c>
      <c r="I1533" s="50">
        <v>98.791620435505806</v>
      </c>
      <c r="J1533" s="50">
        <v>153767.27910000001</v>
      </c>
      <c r="K1533" s="50">
        <v>1364.9314857142899</v>
      </c>
      <c r="L1533" s="50">
        <v>112.65567591440799</v>
      </c>
    </row>
    <row r="1534" spans="1:12" ht="13.5" customHeight="1">
      <c r="A1534" s="38" t="s">
        <v>128</v>
      </c>
      <c r="B1534" s="49" t="s">
        <v>152</v>
      </c>
      <c r="C1534" s="38">
        <v>25</v>
      </c>
      <c r="D1534" s="50">
        <v>63822.988449999997</v>
      </c>
      <c r="E1534" s="50">
        <v>1207.5191104528001</v>
      </c>
      <c r="F1534" s="50">
        <v>52.854640475269498</v>
      </c>
      <c r="G1534" s="50">
        <v>123638.19865000001</v>
      </c>
      <c r="H1534" s="50">
        <v>3069.1463571428599</v>
      </c>
      <c r="I1534" s="50">
        <v>40.284230291675598</v>
      </c>
      <c r="J1534" s="50">
        <v>187461.18710000001</v>
      </c>
      <c r="K1534" s="50">
        <v>4276.6654675956597</v>
      </c>
      <c r="L1534" s="50">
        <v>43.833493295277698</v>
      </c>
    </row>
    <row r="1535" spans="1:12" ht="13.5" customHeight="1">
      <c r="A1535" s="38" t="s">
        <v>128</v>
      </c>
      <c r="B1535" s="49" t="s">
        <v>152</v>
      </c>
      <c r="C1535" s="38">
        <v>26</v>
      </c>
      <c r="D1535" s="50">
        <v>31516.477999999999</v>
      </c>
      <c r="E1535" s="50">
        <v>218.54622142857099</v>
      </c>
      <c r="F1535" s="50">
        <v>144.209667840451</v>
      </c>
      <c r="G1535" s="50">
        <v>54770.450649999999</v>
      </c>
      <c r="H1535" s="50">
        <v>1446.2567791290901</v>
      </c>
      <c r="I1535" s="50">
        <v>37.8704884501782</v>
      </c>
      <c r="J1535" s="50">
        <v>86286.928650000002</v>
      </c>
      <c r="K1535" s="50">
        <v>1664.80300055766</v>
      </c>
      <c r="L1535" s="50">
        <v>51.8301136056918</v>
      </c>
    </row>
    <row r="1536" spans="1:12" ht="13.5" customHeight="1">
      <c r="A1536" s="38" t="s">
        <v>128</v>
      </c>
      <c r="B1536" s="49" t="s">
        <v>152</v>
      </c>
      <c r="C1536" s="38">
        <v>27</v>
      </c>
      <c r="D1536" s="50">
        <v>5274.9934499999999</v>
      </c>
      <c r="E1536" s="50">
        <v>115.460707142857</v>
      </c>
      <c r="F1536" s="50">
        <v>45.686481405950197</v>
      </c>
      <c r="G1536" s="50">
        <v>35053.954890399997</v>
      </c>
      <c r="H1536" s="50">
        <v>3922.6042036857102</v>
      </c>
      <c r="I1536" s="50">
        <v>8.9363986449265003</v>
      </c>
      <c r="J1536" s="50">
        <v>40328.948340399998</v>
      </c>
      <c r="K1536" s="50">
        <v>4038.0649108285702</v>
      </c>
      <c r="L1536" s="50">
        <v>9.9871966476449998</v>
      </c>
    </row>
    <row r="1537" spans="1:12" ht="13.5" customHeight="1">
      <c r="A1537" s="38" t="s">
        <v>128</v>
      </c>
      <c r="B1537" s="49" t="s">
        <v>152</v>
      </c>
      <c r="C1537" s="38">
        <v>29</v>
      </c>
      <c r="D1537" s="50">
        <v>261799.67945</v>
      </c>
      <c r="E1537" s="50">
        <v>3456.0143490667601</v>
      </c>
      <c r="F1537" s="50">
        <v>75.7519075465339</v>
      </c>
      <c r="G1537" s="50">
        <v>543465.91020000004</v>
      </c>
      <c r="H1537" s="50">
        <v>8056.3471631292496</v>
      </c>
      <c r="I1537" s="50">
        <v>67.458104671460902</v>
      </c>
      <c r="J1537" s="50">
        <v>805265.58964999998</v>
      </c>
      <c r="K1537" s="50">
        <v>11512.361512195999</v>
      </c>
      <c r="L1537" s="50">
        <v>69.947906760651506</v>
      </c>
    </row>
    <row r="1538" spans="1:12" ht="13.5" customHeight="1">
      <c r="A1538" s="38" t="s">
        <v>126</v>
      </c>
      <c r="B1538" s="49" t="s">
        <v>130</v>
      </c>
      <c r="C1538" s="38">
        <v>12</v>
      </c>
      <c r="D1538" s="50">
        <v>392975.64775</v>
      </c>
      <c r="E1538" s="50">
        <v>1091.96842857143</v>
      </c>
      <c r="F1538" s="50">
        <v>359.87821393711101</v>
      </c>
      <c r="G1538" s="50">
        <v>126862.20065</v>
      </c>
      <c r="H1538" s="50">
        <v>442.95665714285701</v>
      </c>
      <c r="I1538" s="50">
        <v>286.39867717144602</v>
      </c>
      <c r="J1538" s="50">
        <v>519837.84840000002</v>
      </c>
      <c r="K1538" s="50">
        <v>1534.9250857142899</v>
      </c>
      <c r="L1538" s="50">
        <v>338.67310739669801</v>
      </c>
    </row>
    <row r="1539" spans="1:12" ht="13.5" customHeight="1">
      <c r="A1539" s="38" t="s">
        <v>126</v>
      </c>
      <c r="B1539" s="49" t="s">
        <v>130</v>
      </c>
      <c r="C1539" s="38">
        <v>13</v>
      </c>
      <c r="D1539" s="50">
        <v>53599.585249999996</v>
      </c>
      <c r="E1539" s="50">
        <v>83.838499999999996</v>
      </c>
      <c r="F1539" s="50">
        <v>639.31946838266401</v>
      </c>
      <c r="G1539" s="50">
        <v>35254.091249999998</v>
      </c>
      <c r="H1539" s="50">
        <v>36.944721428571398</v>
      </c>
      <c r="I1539" s="50">
        <v>954.23892471783597</v>
      </c>
      <c r="J1539" s="50">
        <v>88853.676500000001</v>
      </c>
      <c r="K1539" s="50">
        <v>120.783221428571</v>
      </c>
      <c r="L1539" s="50">
        <v>735.64585750468802</v>
      </c>
    </row>
    <row r="1540" spans="1:12" ht="13.5" customHeight="1">
      <c r="A1540" s="38" t="s">
        <v>126</v>
      </c>
      <c r="B1540" s="49" t="s">
        <v>130</v>
      </c>
      <c r="C1540" s="38">
        <v>14</v>
      </c>
      <c r="D1540" s="50">
        <v>116762.13894999999</v>
      </c>
      <c r="E1540" s="50">
        <v>308.08992142857102</v>
      </c>
      <c r="F1540" s="50">
        <v>378.987207399027</v>
      </c>
      <c r="G1540" s="50">
        <v>23583.9928</v>
      </c>
      <c r="H1540" s="50">
        <v>49.158692857142903</v>
      </c>
      <c r="I1540" s="50">
        <v>479.75223565313303</v>
      </c>
      <c r="J1540" s="50">
        <v>140346.13175</v>
      </c>
      <c r="K1540" s="50">
        <v>357.24861428571398</v>
      </c>
      <c r="L1540" s="50">
        <v>392.852837317813</v>
      </c>
    </row>
    <row r="1541" spans="1:12" ht="13.5" customHeight="1">
      <c r="A1541" s="38" t="s">
        <v>126</v>
      </c>
      <c r="B1541" s="49" t="s">
        <v>130</v>
      </c>
      <c r="C1541" s="38">
        <v>15</v>
      </c>
      <c r="D1541" s="50">
        <v>71107.36735</v>
      </c>
      <c r="E1541" s="50">
        <v>136.406642857143</v>
      </c>
      <c r="F1541" s="50">
        <v>521.28962241575005</v>
      </c>
      <c r="G1541" s="50">
        <v>392.76650000000001</v>
      </c>
      <c r="H1541" s="50">
        <v>0.4395</v>
      </c>
      <c r="I1541" s="50">
        <v>893.66666666666697</v>
      </c>
      <c r="J1541" s="50">
        <v>71500.133849999998</v>
      </c>
      <c r="K1541" s="50">
        <v>136.84614285714301</v>
      </c>
      <c r="L1541" s="50">
        <v>522.48556193973798</v>
      </c>
    </row>
    <row r="1542" spans="1:12" ht="13.5" customHeight="1">
      <c r="A1542" s="38" t="s">
        <v>126</v>
      </c>
      <c r="B1542" s="49" t="s">
        <v>130</v>
      </c>
      <c r="C1542" s="38">
        <v>16</v>
      </c>
      <c r="D1542" s="50">
        <v>116403.53765</v>
      </c>
      <c r="E1542" s="50">
        <v>294.384585714286</v>
      </c>
      <c r="F1542" s="50">
        <v>395.41315442030401</v>
      </c>
      <c r="G1542" s="50">
        <v>87412.512849999999</v>
      </c>
      <c r="H1542" s="50">
        <v>228.692557142857</v>
      </c>
      <c r="I1542" s="50">
        <v>382.22718719873399</v>
      </c>
      <c r="J1542" s="50">
        <v>203816.05050000001</v>
      </c>
      <c r="K1542" s="50">
        <v>523.07714285714303</v>
      </c>
      <c r="L1542" s="50">
        <v>389.64816812051799</v>
      </c>
    </row>
    <row r="1543" spans="1:12" ht="13.5" customHeight="1">
      <c r="A1543" s="38" t="s">
        <v>126</v>
      </c>
      <c r="B1543" s="49" t="s">
        <v>130</v>
      </c>
      <c r="C1543" s="38">
        <v>17</v>
      </c>
      <c r="D1543" s="50">
        <v>644253.60655000003</v>
      </c>
      <c r="E1543" s="50">
        <v>1448.4359428571399</v>
      </c>
      <c r="F1543" s="50">
        <v>444.79261214628798</v>
      </c>
      <c r="G1543" s="50">
        <v>57825.142749999999</v>
      </c>
      <c r="H1543" s="50">
        <v>142.35113571428599</v>
      </c>
      <c r="I1543" s="50">
        <v>406.21483249744801</v>
      </c>
      <c r="J1543" s="50">
        <v>702078.74930000002</v>
      </c>
      <c r="K1543" s="50">
        <v>1590.7870785714299</v>
      </c>
      <c r="L1543" s="50">
        <v>441.34049035052902</v>
      </c>
    </row>
    <row r="1544" spans="1:12" ht="13.5" customHeight="1">
      <c r="A1544" s="38" t="s">
        <v>126</v>
      </c>
      <c r="B1544" s="49" t="s">
        <v>130</v>
      </c>
      <c r="C1544" s="38">
        <v>18</v>
      </c>
      <c r="D1544" s="50">
        <v>125932.21605</v>
      </c>
      <c r="E1544" s="50">
        <v>234.253485714286</v>
      </c>
      <c r="F1544" s="50">
        <v>537.58950764812505</v>
      </c>
      <c r="G1544" s="50">
        <v>15253.7608</v>
      </c>
      <c r="H1544" s="50">
        <v>26.7338428571429</v>
      </c>
      <c r="I1544" s="50">
        <v>570.578681168706</v>
      </c>
      <c r="J1544" s="50">
        <v>141185.97685000001</v>
      </c>
      <c r="K1544" s="50">
        <v>260.98732857142898</v>
      </c>
      <c r="L1544" s="50">
        <v>540.96870381720203</v>
      </c>
    </row>
    <row r="1545" spans="1:12" ht="13.5" customHeight="1">
      <c r="A1545" s="38" t="s">
        <v>126</v>
      </c>
      <c r="B1545" s="49" t="s">
        <v>130</v>
      </c>
      <c r="C1545" s="38">
        <v>19</v>
      </c>
      <c r="D1545" s="50">
        <v>29986.738600000001</v>
      </c>
      <c r="E1545" s="50">
        <v>175.64502857142901</v>
      </c>
      <c r="F1545" s="50">
        <v>170.72352598812901</v>
      </c>
      <c r="G1545" s="50">
        <v>9644.1987000000008</v>
      </c>
      <c r="H1545" s="50">
        <v>220.812978571429</v>
      </c>
      <c r="I1545" s="50">
        <v>43.675868884130402</v>
      </c>
      <c r="J1545" s="50">
        <v>39630.937299999998</v>
      </c>
      <c r="K1545" s="50">
        <v>396.45800714285701</v>
      </c>
      <c r="L1545" s="50">
        <v>99.962509486457805</v>
      </c>
    </row>
    <row r="1546" spans="1:12" ht="13.5" customHeight="1">
      <c r="A1546" s="38" t="s">
        <v>126</v>
      </c>
      <c r="B1546" s="49" t="s">
        <v>130</v>
      </c>
      <c r="C1546" s="38">
        <v>21</v>
      </c>
      <c r="D1546" s="50">
        <v>14452.556049999999</v>
      </c>
      <c r="E1546" s="50">
        <v>183.58916428571399</v>
      </c>
      <c r="F1546" s="50">
        <v>78.722271579753595</v>
      </c>
      <c r="G1546" s="50">
        <v>87468.599950000003</v>
      </c>
      <c r="H1546" s="50">
        <v>1810.7230571428599</v>
      </c>
      <c r="I1546" s="50">
        <v>48.305896147374902</v>
      </c>
      <c r="J1546" s="50">
        <v>101921.156</v>
      </c>
      <c r="K1546" s="50">
        <v>1994.31222142857</v>
      </c>
      <c r="L1546" s="50">
        <v>51.105917571417997</v>
      </c>
    </row>
    <row r="1547" spans="1:12" ht="13.5" customHeight="1">
      <c r="A1547" s="38" t="s">
        <v>126</v>
      </c>
      <c r="B1547" s="49" t="s">
        <v>130</v>
      </c>
      <c r="C1547" s="38">
        <v>22</v>
      </c>
      <c r="D1547" s="50">
        <v>254316.3282938</v>
      </c>
      <c r="E1547" s="50">
        <v>241.46091428571401</v>
      </c>
      <c r="F1547" s="50">
        <v>1053.24014466737</v>
      </c>
      <c r="G1547" s="50">
        <v>266390.72415000002</v>
      </c>
      <c r="H1547" s="50">
        <v>637.19850714285701</v>
      </c>
      <c r="I1547" s="50">
        <v>418.06551830209497</v>
      </c>
      <c r="J1547" s="50">
        <v>520707.05244380003</v>
      </c>
      <c r="K1547" s="50">
        <v>878.65942142857102</v>
      </c>
      <c r="L1547" s="50">
        <v>592.615340762188</v>
      </c>
    </row>
    <row r="1548" spans="1:12" ht="13.5" customHeight="1">
      <c r="A1548" s="38" t="s">
        <v>126</v>
      </c>
      <c r="B1548" s="49" t="s">
        <v>130</v>
      </c>
      <c r="C1548" s="38">
        <v>23</v>
      </c>
      <c r="D1548" s="50">
        <v>82718.287286349994</v>
      </c>
      <c r="E1548" s="50">
        <v>1111.2162593046801</v>
      </c>
      <c r="F1548" s="50">
        <v>74.439414104783793</v>
      </c>
      <c r="G1548" s="50">
        <v>436910.15602220001</v>
      </c>
      <c r="H1548" s="50">
        <v>3402.5455802584602</v>
      </c>
      <c r="I1548" s="50">
        <v>128.40684884785901</v>
      </c>
      <c r="J1548" s="50">
        <v>519628.44330854999</v>
      </c>
      <c r="K1548" s="50">
        <v>4513.7618395631398</v>
      </c>
      <c r="L1548" s="50">
        <v>115.12092613172599</v>
      </c>
    </row>
    <row r="1549" spans="1:12" ht="13.5" customHeight="1">
      <c r="A1549" s="38" t="s">
        <v>126</v>
      </c>
      <c r="B1549" s="49" t="s">
        <v>130</v>
      </c>
      <c r="C1549" s="38">
        <v>24</v>
      </c>
      <c r="D1549" s="50">
        <v>88934.656000000003</v>
      </c>
      <c r="E1549" s="50">
        <v>353.35828571428601</v>
      </c>
      <c r="F1549" s="50">
        <v>251.68408268742201</v>
      </c>
      <c r="G1549" s="50">
        <v>225256.37400000001</v>
      </c>
      <c r="H1549" s="50">
        <v>1460.65775714286</v>
      </c>
      <c r="I1549" s="50">
        <v>154.21571062657199</v>
      </c>
      <c r="J1549" s="50">
        <v>314191.03000000003</v>
      </c>
      <c r="K1549" s="50">
        <v>1814.0160428571401</v>
      </c>
      <c r="L1549" s="50">
        <v>173.201902616659</v>
      </c>
    </row>
    <row r="1550" spans="1:12" ht="13.5" customHeight="1">
      <c r="A1550" s="38" t="s">
        <v>126</v>
      </c>
      <c r="B1550" s="49" t="s">
        <v>130</v>
      </c>
      <c r="C1550" s="38">
        <v>25</v>
      </c>
      <c r="D1550" s="50">
        <v>96633.236250000002</v>
      </c>
      <c r="E1550" s="50">
        <v>517.79526428571398</v>
      </c>
      <c r="F1550" s="50">
        <v>186.62441106583501</v>
      </c>
      <c r="G1550" s="50">
        <v>172969.67545000001</v>
      </c>
      <c r="H1550" s="50">
        <v>976.17153571428605</v>
      </c>
      <c r="I1550" s="50">
        <v>177.19188597671399</v>
      </c>
      <c r="J1550" s="50">
        <v>269602.9117</v>
      </c>
      <c r="K1550" s="50">
        <v>1493.9667999999999</v>
      </c>
      <c r="L1550" s="50">
        <v>180.46111312513801</v>
      </c>
    </row>
    <row r="1551" spans="1:12" ht="13.5" customHeight="1">
      <c r="A1551" s="38" t="s">
        <v>126</v>
      </c>
      <c r="B1551" s="49" t="s">
        <v>130</v>
      </c>
      <c r="C1551" s="38">
        <v>26</v>
      </c>
      <c r="D1551" s="50">
        <v>44254.595999999998</v>
      </c>
      <c r="E1551" s="50">
        <v>133.184985714286</v>
      </c>
      <c r="F1551" s="50">
        <v>332.27916617370698</v>
      </c>
      <c r="G1551" s="50">
        <v>68474.959449999995</v>
      </c>
      <c r="H1551" s="50">
        <v>662.81765331433098</v>
      </c>
      <c r="I1551" s="50">
        <v>103.308895150273</v>
      </c>
      <c r="J1551" s="50">
        <v>112729.55545</v>
      </c>
      <c r="K1551" s="50">
        <v>796.00263902861695</v>
      </c>
      <c r="L1551" s="50">
        <v>141.619575014936</v>
      </c>
    </row>
    <row r="1552" spans="1:12" ht="13.5" customHeight="1">
      <c r="A1552" s="38" t="s">
        <v>126</v>
      </c>
      <c r="B1552" s="49" t="s">
        <v>130</v>
      </c>
      <c r="C1552" s="38">
        <v>27</v>
      </c>
      <c r="D1552" s="50">
        <v>12149.74805</v>
      </c>
      <c r="E1552" s="50">
        <v>139.645021428571</v>
      </c>
      <c r="F1552" s="50">
        <v>87.004519929946895</v>
      </c>
      <c r="G1552" s="50">
        <v>74387.256156999996</v>
      </c>
      <c r="H1552" s="50">
        <v>2844.3790675714299</v>
      </c>
      <c r="I1552" s="50">
        <v>26.1523708302751</v>
      </c>
      <c r="J1552" s="50">
        <v>86537.004207000005</v>
      </c>
      <c r="K1552" s="50">
        <v>2984.024089</v>
      </c>
      <c r="L1552" s="50">
        <v>29.000102420754999</v>
      </c>
    </row>
    <row r="1553" spans="1:12" ht="13.5" customHeight="1">
      <c r="A1553" s="38" t="s">
        <v>126</v>
      </c>
      <c r="B1553" s="49" t="s">
        <v>130</v>
      </c>
      <c r="C1553" s="38">
        <v>29</v>
      </c>
      <c r="D1553" s="50">
        <v>326117.35794999998</v>
      </c>
      <c r="E1553" s="50">
        <v>2717.2431885484202</v>
      </c>
      <c r="F1553" s="50">
        <v>120.017729485676</v>
      </c>
      <c r="G1553" s="50">
        <v>782755.07294999994</v>
      </c>
      <c r="H1553" s="50">
        <v>5014.6906649393304</v>
      </c>
      <c r="I1553" s="50">
        <v>156.09239437692599</v>
      </c>
      <c r="J1553" s="50">
        <v>1108872.4309</v>
      </c>
      <c r="K1553" s="50">
        <v>7731.9338534877497</v>
      </c>
      <c r="L1553" s="50">
        <v>143.41462975653999</v>
      </c>
    </row>
    <row r="1554" spans="1:12" ht="13.5" customHeight="1">
      <c r="A1554" s="38" t="s">
        <v>127</v>
      </c>
      <c r="B1554" s="49" t="s">
        <v>197</v>
      </c>
      <c r="C1554" s="38">
        <v>12</v>
      </c>
      <c r="D1554" s="50">
        <v>137797.21890000001</v>
      </c>
      <c r="E1554" s="50">
        <v>819.43187142857096</v>
      </c>
      <c r="F1554" s="50">
        <v>168.16189814507501</v>
      </c>
      <c r="G1554" s="50">
        <v>31428.178500000002</v>
      </c>
      <c r="H1554" s="50">
        <v>216.80894285714299</v>
      </c>
      <c r="I1554" s="50">
        <v>144.957943550826</v>
      </c>
      <c r="J1554" s="50">
        <v>169225.39739999999</v>
      </c>
      <c r="K1554" s="50">
        <v>1036.24081428571</v>
      </c>
      <c r="L1554" s="50">
        <v>163.30701808599201</v>
      </c>
    </row>
    <row r="1555" spans="1:12" ht="13.5" customHeight="1">
      <c r="A1555" s="38" t="s">
        <v>127</v>
      </c>
      <c r="B1555" s="49" t="s">
        <v>197</v>
      </c>
      <c r="C1555" s="38">
        <v>13</v>
      </c>
      <c r="D1555" s="50">
        <v>0</v>
      </c>
      <c r="E1555" s="50"/>
      <c r="F1555" s="50"/>
      <c r="G1555" s="50">
        <v>0</v>
      </c>
      <c r="H1555" s="50"/>
      <c r="I1555" s="50"/>
      <c r="J1555" s="50">
        <v>0</v>
      </c>
      <c r="K1555" s="50"/>
      <c r="L1555" s="50"/>
    </row>
    <row r="1556" spans="1:12" ht="13.5" customHeight="1">
      <c r="A1556" s="38" t="s">
        <v>127</v>
      </c>
      <c r="B1556" s="49" t="s">
        <v>197</v>
      </c>
      <c r="C1556" s="38">
        <v>14</v>
      </c>
      <c r="D1556" s="50">
        <v>5910.7104499999996</v>
      </c>
      <c r="E1556" s="50">
        <v>24.693521428571401</v>
      </c>
      <c r="F1556" s="50">
        <v>239.362800769317</v>
      </c>
      <c r="G1556" s="50">
        <v>4855.3338000000003</v>
      </c>
      <c r="H1556" s="50">
        <v>53.748014285714298</v>
      </c>
      <c r="I1556" s="50">
        <v>90.335128925693198</v>
      </c>
      <c r="J1556" s="50">
        <v>10766.044250000001</v>
      </c>
      <c r="K1556" s="50">
        <v>78.441535714285706</v>
      </c>
      <c r="L1556" s="50">
        <v>137.24927937686101</v>
      </c>
    </row>
    <row r="1557" spans="1:12" ht="13.5" customHeight="1">
      <c r="A1557" s="38" t="s">
        <v>127</v>
      </c>
      <c r="B1557" s="49" t="s">
        <v>197</v>
      </c>
      <c r="C1557" s="38">
        <v>15</v>
      </c>
      <c r="D1557" s="50">
        <v>16722.680100000001</v>
      </c>
      <c r="E1557" s="50">
        <v>47.821021428571399</v>
      </c>
      <c r="F1557" s="50">
        <v>349.69307640109901</v>
      </c>
      <c r="G1557" s="50">
        <v>205.1</v>
      </c>
      <c r="H1557" s="50"/>
      <c r="I1557" s="50"/>
      <c r="J1557" s="50">
        <v>16927.7801</v>
      </c>
      <c r="K1557" s="50">
        <v>47.821021428571399</v>
      </c>
      <c r="L1557" s="50">
        <v>353.98198520883602</v>
      </c>
    </row>
    <row r="1558" spans="1:12" ht="13.5" customHeight="1">
      <c r="A1558" s="38" t="s">
        <v>127</v>
      </c>
      <c r="B1558" s="49" t="s">
        <v>197</v>
      </c>
      <c r="C1558" s="38">
        <v>16</v>
      </c>
      <c r="D1558" s="50">
        <v>18287.91935</v>
      </c>
      <c r="E1558" s="50">
        <v>162.017157142857</v>
      </c>
      <c r="F1558" s="50">
        <v>112.876436499097</v>
      </c>
      <c r="G1558" s="50">
        <v>7866.2814500000004</v>
      </c>
      <c r="H1558" s="50">
        <v>58.584150000000001</v>
      </c>
      <c r="I1558" s="50">
        <v>134.27320273486899</v>
      </c>
      <c r="J1558" s="50">
        <v>26154.200799999999</v>
      </c>
      <c r="K1558" s="50">
        <v>220.601307142857</v>
      </c>
      <c r="L1558" s="50">
        <v>118.558684618596</v>
      </c>
    </row>
    <row r="1559" spans="1:12" ht="13.5" customHeight="1">
      <c r="A1559" s="38" t="s">
        <v>127</v>
      </c>
      <c r="B1559" s="49" t="s">
        <v>197</v>
      </c>
      <c r="C1559" s="38">
        <v>17</v>
      </c>
      <c r="D1559" s="50">
        <v>144525.50599999999</v>
      </c>
      <c r="E1559" s="50">
        <v>444.31333571428598</v>
      </c>
      <c r="F1559" s="50">
        <v>325.27834386887901</v>
      </c>
      <c r="G1559" s="50">
        <v>2981.1136000000001</v>
      </c>
      <c r="H1559" s="50">
        <v>18.822214285714299</v>
      </c>
      <c r="I1559" s="50">
        <v>158.382725578818</v>
      </c>
      <c r="J1559" s="50">
        <v>147506.61960000001</v>
      </c>
      <c r="K1559" s="50">
        <v>463.13555000000002</v>
      </c>
      <c r="L1559" s="50">
        <v>318.49556701056503</v>
      </c>
    </row>
    <row r="1560" spans="1:12" ht="13.5" customHeight="1">
      <c r="A1560" s="38" t="s">
        <v>127</v>
      </c>
      <c r="B1560" s="49" t="s">
        <v>197</v>
      </c>
      <c r="C1560" s="38">
        <v>18</v>
      </c>
      <c r="D1560" s="50">
        <v>24434.968250000002</v>
      </c>
      <c r="E1560" s="50">
        <v>49.271149999999999</v>
      </c>
      <c r="F1560" s="50">
        <v>495.92851496261</v>
      </c>
      <c r="G1560" s="50">
        <v>705</v>
      </c>
      <c r="H1560" s="50"/>
      <c r="I1560" s="50"/>
      <c r="J1560" s="50">
        <v>25139.968250000002</v>
      </c>
      <c r="K1560" s="50">
        <v>49.271149999999999</v>
      </c>
      <c r="L1560" s="50">
        <v>510.23709107662398</v>
      </c>
    </row>
    <row r="1561" spans="1:12" ht="13.5" customHeight="1">
      <c r="A1561" s="38" t="s">
        <v>127</v>
      </c>
      <c r="B1561" s="49" t="s">
        <v>197</v>
      </c>
      <c r="C1561" s="38">
        <v>19</v>
      </c>
      <c r="D1561" s="50">
        <v>21743.032650000001</v>
      </c>
      <c r="E1561" s="50">
        <v>91.3814214285714</v>
      </c>
      <c r="F1561" s="50">
        <v>237.937124528048</v>
      </c>
      <c r="G1561" s="50">
        <v>5244.69715</v>
      </c>
      <c r="H1561" s="50">
        <v>123.482892857143</v>
      </c>
      <c r="I1561" s="50">
        <v>42.473066743484701</v>
      </c>
      <c r="J1561" s="50">
        <v>26987.729800000001</v>
      </c>
      <c r="K1561" s="50">
        <v>214.86431428571399</v>
      </c>
      <c r="L1561" s="50">
        <v>125.60359261944799</v>
      </c>
    </row>
    <row r="1562" spans="1:12" ht="13.5" customHeight="1">
      <c r="A1562" s="38" t="s">
        <v>127</v>
      </c>
      <c r="B1562" s="49" t="s">
        <v>197</v>
      </c>
      <c r="C1562" s="38">
        <v>21</v>
      </c>
      <c r="D1562" s="50">
        <v>15900.8208</v>
      </c>
      <c r="E1562" s="50">
        <v>119.466985714286</v>
      </c>
      <c r="F1562" s="50">
        <v>133.098032941318</v>
      </c>
      <c r="G1562" s="50">
        <v>74399.627200000003</v>
      </c>
      <c r="H1562" s="50">
        <v>3173.2440214285698</v>
      </c>
      <c r="I1562" s="50">
        <v>23.4459205461627</v>
      </c>
      <c r="J1562" s="50">
        <v>90300.448000000004</v>
      </c>
      <c r="K1562" s="50">
        <v>3292.7110071428601</v>
      </c>
      <c r="L1562" s="50">
        <v>27.424346626263802</v>
      </c>
    </row>
    <row r="1563" spans="1:12" ht="13.5" customHeight="1">
      <c r="A1563" s="38" t="s">
        <v>127</v>
      </c>
      <c r="B1563" s="49" t="s">
        <v>197</v>
      </c>
      <c r="C1563" s="38">
        <v>22</v>
      </c>
      <c r="D1563" s="50">
        <v>131949.7186546</v>
      </c>
      <c r="E1563" s="50">
        <v>179.32381428571401</v>
      </c>
      <c r="F1563" s="50">
        <v>735.818157672947</v>
      </c>
      <c r="G1563" s="50">
        <v>265664.93125000002</v>
      </c>
      <c r="H1563" s="50">
        <v>1008.75556428571</v>
      </c>
      <c r="I1563" s="50">
        <v>263.35907394782402</v>
      </c>
      <c r="J1563" s="50">
        <v>397614.6499046</v>
      </c>
      <c r="K1563" s="50">
        <v>1188.07937857143</v>
      </c>
      <c r="L1563" s="50">
        <v>334.67010460420602</v>
      </c>
    </row>
    <row r="1564" spans="1:12" ht="13.5" customHeight="1">
      <c r="A1564" s="38" t="s">
        <v>127</v>
      </c>
      <c r="B1564" s="49" t="s">
        <v>197</v>
      </c>
      <c r="C1564" s="38">
        <v>23</v>
      </c>
      <c r="D1564" s="50">
        <v>72381.512763499995</v>
      </c>
      <c r="E1564" s="50">
        <v>1192.26273872809</v>
      </c>
      <c r="F1564" s="50">
        <v>60.7093641462927</v>
      </c>
      <c r="G1564" s="50">
        <v>377975.92836179998</v>
      </c>
      <c r="H1564" s="50">
        <v>4458.1185341166802</v>
      </c>
      <c r="I1564" s="50">
        <v>84.783732300803706</v>
      </c>
      <c r="J1564" s="50">
        <v>450357.44112530001</v>
      </c>
      <c r="K1564" s="50">
        <v>5650.3812728447701</v>
      </c>
      <c r="L1564" s="50">
        <v>79.703903042734098</v>
      </c>
    </row>
    <row r="1565" spans="1:12" ht="13.5" customHeight="1">
      <c r="A1565" s="38" t="s">
        <v>127</v>
      </c>
      <c r="B1565" s="49" t="s">
        <v>197</v>
      </c>
      <c r="C1565" s="38">
        <v>24</v>
      </c>
      <c r="D1565" s="50">
        <v>41790.0101</v>
      </c>
      <c r="E1565" s="50">
        <v>417.24710714285698</v>
      </c>
      <c r="F1565" s="50">
        <v>100.156500511559</v>
      </c>
      <c r="G1565" s="50">
        <v>148111.97764999999</v>
      </c>
      <c r="H1565" s="50">
        <v>2740.8220428571399</v>
      </c>
      <c r="I1565" s="50">
        <v>54.039253674274399</v>
      </c>
      <c r="J1565" s="50">
        <v>189901.98775</v>
      </c>
      <c r="K1565" s="50">
        <v>3158.0691499999998</v>
      </c>
      <c r="L1565" s="50">
        <v>60.132308296669201</v>
      </c>
    </row>
    <row r="1566" spans="1:12" ht="13.5" customHeight="1">
      <c r="A1566" s="38" t="s">
        <v>127</v>
      </c>
      <c r="B1566" s="49" t="s">
        <v>197</v>
      </c>
      <c r="C1566" s="38">
        <v>25</v>
      </c>
      <c r="D1566" s="50">
        <v>98321.454150000005</v>
      </c>
      <c r="E1566" s="50">
        <v>2136.2382914486898</v>
      </c>
      <c r="F1566" s="50">
        <v>46.025508738223799</v>
      </c>
      <c r="G1566" s="50">
        <v>131459.08050000001</v>
      </c>
      <c r="H1566" s="50">
        <v>2291.81681364003</v>
      </c>
      <c r="I1566" s="50">
        <v>57.360204235174898</v>
      </c>
      <c r="J1566" s="50">
        <v>229780.53464999999</v>
      </c>
      <c r="K1566" s="50">
        <v>4428.0551050887198</v>
      </c>
      <c r="L1566" s="50">
        <v>51.891977221768499</v>
      </c>
    </row>
    <row r="1567" spans="1:12" ht="13.5" customHeight="1">
      <c r="A1567" s="38" t="s">
        <v>127</v>
      </c>
      <c r="B1567" s="49" t="s">
        <v>197</v>
      </c>
      <c r="C1567" s="38">
        <v>26</v>
      </c>
      <c r="D1567" s="50">
        <v>46645.038249999998</v>
      </c>
      <c r="E1567" s="50">
        <v>194.595814285714</v>
      </c>
      <c r="F1567" s="50">
        <v>239.70216636578701</v>
      </c>
      <c r="G1567" s="50">
        <v>47524.773500000003</v>
      </c>
      <c r="H1567" s="50">
        <v>1220.74360621592</v>
      </c>
      <c r="I1567" s="50">
        <v>38.931003413008199</v>
      </c>
      <c r="J1567" s="50">
        <v>94169.811749999993</v>
      </c>
      <c r="K1567" s="50">
        <v>1415.33942050164</v>
      </c>
      <c r="L1567" s="50">
        <v>66.535143716002494</v>
      </c>
    </row>
    <row r="1568" spans="1:12" ht="13.5" customHeight="1">
      <c r="A1568" s="38" t="s">
        <v>127</v>
      </c>
      <c r="B1568" s="49" t="s">
        <v>197</v>
      </c>
      <c r="C1568" s="38">
        <v>27</v>
      </c>
      <c r="D1568" s="50">
        <v>9005.8290300000008</v>
      </c>
      <c r="E1568" s="50">
        <v>116.14103571428601</v>
      </c>
      <c r="F1568" s="50">
        <v>77.542179425323098</v>
      </c>
      <c r="G1568" s="50">
        <v>84232.765073899995</v>
      </c>
      <c r="H1568" s="50">
        <v>3059.8313207392398</v>
      </c>
      <c r="I1568" s="50">
        <v>27.5285648927699</v>
      </c>
      <c r="J1568" s="50">
        <v>93238.594103900003</v>
      </c>
      <c r="K1568" s="50">
        <v>3175.9723564535202</v>
      </c>
      <c r="L1568" s="50">
        <v>29.357495481483301</v>
      </c>
    </row>
    <row r="1569" spans="1:12" ht="13.5" customHeight="1">
      <c r="A1569" s="38" t="s">
        <v>127</v>
      </c>
      <c r="B1569" s="49" t="s">
        <v>197</v>
      </c>
      <c r="C1569" s="38">
        <v>29</v>
      </c>
      <c r="D1569" s="50">
        <v>238801.49775000001</v>
      </c>
      <c r="E1569" s="50">
        <v>3900.4871338478101</v>
      </c>
      <c r="F1569" s="50">
        <v>61.223506078950599</v>
      </c>
      <c r="G1569" s="50">
        <v>499543.27905000001</v>
      </c>
      <c r="H1569" s="50">
        <v>8621.3777364111502</v>
      </c>
      <c r="I1569" s="50">
        <v>57.942395557064003</v>
      </c>
      <c r="J1569" s="50">
        <v>738344.77679999999</v>
      </c>
      <c r="K1569" s="50">
        <v>12521.864870259</v>
      </c>
      <c r="L1569" s="50">
        <v>58.9644421537932</v>
      </c>
    </row>
    <row r="1570" spans="1:12" ht="13.5" customHeight="1">
      <c r="A1570" s="38" t="s">
        <v>118</v>
      </c>
      <c r="B1570" s="49" t="s">
        <v>8340</v>
      </c>
      <c r="C1570" s="38">
        <v>12</v>
      </c>
      <c r="D1570" s="50">
        <v>544021.6973</v>
      </c>
      <c r="E1570" s="50">
        <v>5605.6441071428599</v>
      </c>
      <c r="F1570" s="50">
        <v>97.048918358337005</v>
      </c>
      <c r="G1570" s="50">
        <v>113277.15949999999</v>
      </c>
      <c r="H1570" s="50">
        <v>984.039692857143</v>
      </c>
      <c r="I1570" s="50">
        <v>115.11442101598701</v>
      </c>
      <c r="J1570" s="50">
        <v>657298.85679999995</v>
      </c>
      <c r="K1570" s="50">
        <v>6589.6837999999998</v>
      </c>
      <c r="L1570" s="50">
        <v>99.746645931630297</v>
      </c>
    </row>
    <row r="1571" spans="1:12" ht="13.5" customHeight="1">
      <c r="A1571" s="38" t="s">
        <v>118</v>
      </c>
      <c r="B1571" s="49" t="s">
        <v>8340</v>
      </c>
      <c r="C1571" s="38">
        <v>13</v>
      </c>
      <c r="D1571" s="50">
        <v>51749.233549999997</v>
      </c>
      <c r="E1571" s="50">
        <v>280.77499285714299</v>
      </c>
      <c r="F1571" s="50">
        <v>184.308556197987</v>
      </c>
      <c r="G1571" s="50">
        <v>31637.789150000001</v>
      </c>
      <c r="H1571" s="50">
        <v>140.84869285714299</v>
      </c>
      <c r="I1571" s="50">
        <v>224.62252583407999</v>
      </c>
      <c r="J1571" s="50">
        <v>83387.022700000001</v>
      </c>
      <c r="K1571" s="50">
        <v>421.62368571428601</v>
      </c>
      <c r="L1571" s="50">
        <v>197.77594458131901</v>
      </c>
    </row>
    <row r="1572" spans="1:12" ht="13.5" customHeight="1">
      <c r="A1572" s="38" t="s">
        <v>118</v>
      </c>
      <c r="B1572" s="49" t="s">
        <v>8340</v>
      </c>
      <c r="C1572" s="38">
        <v>14</v>
      </c>
      <c r="D1572" s="50">
        <v>233456.97</v>
      </c>
      <c r="E1572" s="50">
        <v>1348.4128142857101</v>
      </c>
      <c r="F1572" s="50">
        <v>173.13464209672901</v>
      </c>
      <c r="G1572" s="50">
        <v>34977.691899999998</v>
      </c>
      <c r="H1572" s="50">
        <v>231.92123571428601</v>
      </c>
      <c r="I1572" s="50">
        <v>150.81711595867199</v>
      </c>
      <c r="J1572" s="50">
        <v>268434.66190000001</v>
      </c>
      <c r="K1572" s="50">
        <v>1580.3340499999999</v>
      </c>
      <c r="L1572" s="50">
        <v>169.859443261379</v>
      </c>
    </row>
    <row r="1573" spans="1:12" ht="13.5" customHeight="1">
      <c r="A1573" s="38" t="s">
        <v>118</v>
      </c>
      <c r="B1573" s="49" t="s">
        <v>8340</v>
      </c>
      <c r="C1573" s="38">
        <v>15</v>
      </c>
      <c r="D1573" s="50">
        <v>118025.04755</v>
      </c>
      <c r="E1573" s="50">
        <v>637.97723571428605</v>
      </c>
      <c r="F1573" s="50">
        <v>184.99883842698199</v>
      </c>
      <c r="G1573" s="50">
        <v>7701.2250999999997</v>
      </c>
      <c r="H1573" s="50">
        <v>54.064999999999998</v>
      </c>
      <c r="I1573" s="50">
        <v>142.443819476556</v>
      </c>
      <c r="J1573" s="50">
        <v>125726.27265</v>
      </c>
      <c r="K1573" s="50">
        <v>692.04223571428599</v>
      </c>
      <c r="L1573" s="50">
        <v>181.67427674444301</v>
      </c>
    </row>
    <row r="1574" spans="1:12" ht="13.5" customHeight="1">
      <c r="A1574" s="38" t="s">
        <v>118</v>
      </c>
      <c r="B1574" s="49" t="s">
        <v>8340</v>
      </c>
      <c r="C1574" s="38">
        <v>16</v>
      </c>
      <c r="D1574" s="50">
        <v>199182.55799999999</v>
      </c>
      <c r="E1574" s="50">
        <v>2488.4191857142901</v>
      </c>
      <c r="F1574" s="50">
        <v>80.043812209567804</v>
      </c>
      <c r="G1574" s="50">
        <v>109477.4638</v>
      </c>
      <c r="H1574" s="50">
        <v>2453.9658285714299</v>
      </c>
      <c r="I1574" s="50">
        <v>44.612464658373902</v>
      </c>
      <c r="J1574" s="50">
        <v>308660.02179999999</v>
      </c>
      <c r="K1574" s="50">
        <v>4942.38501428571</v>
      </c>
      <c r="L1574" s="50">
        <v>62.4516343643471</v>
      </c>
    </row>
    <row r="1575" spans="1:12" ht="13.5" customHeight="1">
      <c r="A1575" s="38" t="s">
        <v>118</v>
      </c>
      <c r="B1575" s="49" t="s">
        <v>8340</v>
      </c>
      <c r="C1575" s="38">
        <v>17</v>
      </c>
      <c r="D1575" s="50">
        <v>690764.89804999996</v>
      </c>
      <c r="E1575" s="50">
        <v>3208.86417142857</v>
      </c>
      <c r="F1575" s="50">
        <v>215.26772750324099</v>
      </c>
      <c r="G1575" s="50">
        <v>78212.140400000004</v>
      </c>
      <c r="H1575" s="50">
        <v>257.56738571428599</v>
      </c>
      <c r="I1575" s="50">
        <v>303.65700293576401</v>
      </c>
      <c r="J1575" s="50">
        <v>768977.03844999999</v>
      </c>
      <c r="K1575" s="50">
        <v>3466.4315571428601</v>
      </c>
      <c r="L1575" s="50">
        <v>221.83534443813301</v>
      </c>
    </row>
    <row r="1576" spans="1:12" ht="13.5" customHeight="1">
      <c r="A1576" s="38" t="s">
        <v>118</v>
      </c>
      <c r="B1576" s="49" t="s">
        <v>8340</v>
      </c>
      <c r="C1576" s="38">
        <v>18</v>
      </c>
      <c r="D1576" s="50">
        <v>443128.91129999998</v>
      </c>
      <c r="E1576" s="50">
        <v>1685.83791428571</v>
      </c>
      <c r="F1576" s="50">
        <v>262.85380554378702</v>
      </c>
      <c r="G1576" s="50">
        <v>113807.24045</v>
      </c>
      <c r="H1576" s="50">
        <v>644.71394285714302</v>
      </c>
      <c r="I1576" s="50">
        <v>176.52362215969299</v>
      </c>
      <c r="J1576" s="50">
        <v>556936.15174999996</v>
      </c>
      <c r="K1576" s="50">
        <v>2330.5518571428602</v>
      </c>
      <c r="L1576" s="50">
        <v>238.97179118458899</v>
      </c>
    </row>
    <row r="1577" spans="1:12" ht="13.5" customHeight="1">
      <c r="A1577" s="38" t="s">
        <v>118</v>
      </c>
      <c r="B1577" s="49" t="s">
        <v>8340</v>
      </c>
      <c r="C1577" s="38">
        <v>19</v>
      </c>
      <c r="D1577" s="50">
        <v>33992.703500000003</v>
      </c>
      <c r="E1577" s="50">
        <v>537.78541428571395</v>
      </c>
      <c r="F1577" s="50">
        <v>63.208675053318501</v>
      </c>
      <c r="G1577" s="50">
        <v>9247.7355499999994</v>
      </c>
      <c r="H1577" s="50">
        <v>359.90327142857097</v>
      </c>
      <c r="I1577" s="50">
        <v>25.695058323012098</v>
      </c>
      <c r="J1577" s="50">
        <v>43240.439050000001</v>
      </c>
      <c r="K1577" s="50">
        <v>897.68868571428595</v>
      </c>
      <c r="L1577" s="50">
        <v>48.168635450266201</v>
      </c>
    </row>
    <row r="1578" spans="1:12" ht="13.5" customHeight="1">
      <c r="A1578" s="38" t="s">
        <v>118</v>
      </c>
      <c r="B1578" s="49" t="s">
        <v>8340</v>
      </c>
      <c r="C1578" s="38">
        <v>21</v>
      </c>
      <c r="D1578" s="50">
        <v>50653.045100000003</v>
      </c>
      <c r="E1578" s="50">
        <v>1228.63037142857</v>
      </c>
      <c r="F1578" s="50">
        <v>41.227244806836403</v>
      </c>
      <c r="G1578" s="50">
        <v>221701.97555</v>
      </c>
      <c r="H1578" s="50">
        <v>7011.8992785714299</v>
      </c>
      <c r="I1578" s="50">
        <v>31.617963513470301</v>
      </c>
      <c r="J1578" s="50">
        <v>272355.02065000002</v>
      </c>
      <c r="K1578" s="50">
        <v>8240.5296500000004</v>
      </c>
      <c r="L1578" s="50">
        <v>33.050669340168</v>
      </c>
    </row>
    <row r="1579" spans="1:12" ht="13.5" customHeight="1">
      <c r="A1579" s="38" t="s">
        <v>118</v>
      </c>
      <c r="B1579" s="49" t="s">
        <v>8340</v>
      </c>
      <c r="C1579" s="38">
        <v>22</v>
      </c>
      <c r="D1579" s="50">
        <v>419096.12384999997</v>
      </c>
      <c r="E1579" s="50">
        <v>1619.7710500000001</v>
      </c>
      <c r="F1579" s="50">
        <v>258.73787770808701</v>
      </c>
      <c r="G1579" s="50">
        <v>277248.12735000002</v>
      </c>
      <c r="H1579" s="50">
        <v>726.69849285714304</v>
      </c>
      <c r="I1579" s="50">
        <v>381.51741069387703</v>
      </c>
      <c r="J1579" s="50">
        <v>696344.25120000006</v>
      </c>
      <c r="K1579" s="50">
        <v>2346.4695428571399</v>
      </c>
      <c r="L1579" s="50">
        <v>296.76253558020102</v>
      </c>
    </row>
    <row r="1580" spans="1:12" ht="13.5" customHeight="1">
      <c r="A1580" s="38" t="s">
        <v>118</v>
      </c>
      <c r="B1580" s="49" t="s">
        <v>8340</v>
      </c>
      <c r="C1580" s="38">
        <v>23</v>
      </c>
      <c r="D1580" s="50">
        <v>127979.08594600001</v>
      </c>
      <c r="E1580" s="50">
        <v>2379.1646378835198</v>
      </c>
      <c r="F1580" s="50">
        <v>53.791605636778897</v>
      </c>
      <c r="G1580" s="50">
        <v>736312.99030289997</v>
      </c>
      <c r="H1580" s="50">
        <v>11373.0477831962</v>
      </c>
      <c r="I1580" s="50">
        <v>64.741923566944607</v>
      </c>
      <c r="J1580" s="50">
        <v>864292.07624890003</v>
      </c>
      <c r="K1580" s="50">
        <v>13752.212421079799</v>
      </c>
      <c r="L1580" s="50">
        <v>62.847493173105001</v>
      </c>
    </row>
    <row r="1581" spans="1:12" ht="13.5" customHeight="1">
      <c r="A1581" s="38" t="s">
        <v>118</v>
      </c>
      <c r="B1581" s="49" t="s">
        <v>8340</v>
      </c>
      <c r="C1581" s="38">
        <v>24</v>
      </c>
      <c r="D1581" s="50">
        <v>104801.23695000001</v>
      </c>
      <c r="E1581" s="50">
        <v>1298.94281428571</v>
      </c>
      <c r="F1581" s="50">
        <v>80.681948271625799</v>
      </c>
      <c r="G1581" s="50">
        <v>318565.15405000001</v>
      </c>
      <c r="H1581" s="50">
        <v>4575.0464357142901</v>
      </c>
      <c r="I1581" s="50">
        <v>69.631020914493405</v>
      </c>
      <c r="J1581" s="50">
        <v>423366.391</v>
      </c>
      <c r="K1581" s="50">
        <v>5873.9892499999996</v>
      </c>
      <c r="L1581" s="50">
        <v>72.074764352011698</v>
      </c>
    </row>
    <row r="1582" spans="1:12" ht="13.5" customHeight="1">
      <c r="A1582" s="38" t="s">
        <v>118</v>
      </c>
      <c r="B1582" s="49" t="s">
        <v>8340</v>
      </c>
      <c r="C1582" s="38">
        <v>25</v>
      </c>
      <c r="D1582" s="50">
        <v>140420.693</v>
      </c>
      <c r="E1582" s="50">
        <v>3411.7067214285698</v>
      </c>
      <c r="F1582" s="50">
        <v>41.158488834351601</v>
      </c>
      <c r="G1582" s="50">
        <v>267017.18465000001</v>
      </c>
      <c r="H1582" s="50">
        <v>7775.4398520323502</v>
      </c>
      <c r="I1582" s="50">
        <v>34.341103491425898</v>
      </c>
      <c r="J1582" s="50">
        <v>407437.87764999998</v>
      </c>
      <c r="K1582" s="50">
        <v>11187.146573460899</v>
      </c>
      <c r="L1582" s="50">
        <v>36.4201787269471</v>
      </c>
    </row>
    <row r="1583" spans="1:12" ht="13.5" customHeight="1">
      <c r="A1583" s="38" t="s">
        <v>118</v>
      </c>
      <c r="B1583" s="49" t="s">
        <v>8340</v>
      </c>
      <c r="C1583" s="38">
        <v>26</v>
      </c>
      <c r="D1583" s="50">
        <v>45933.562700000002</v>
      </c>
      <c r="E1583" s="50">
        <v>585.75082142857104</v>
      </c>
      <c r="F1583" s="50">
        <v>78.418264250955602</v>
      </c>
      <c r="G1583" s="50">
        <v>87682.542650000003</v>
      </c>
      <c r="H1583" s="50">
        <v>2570.2093357142899</v>
      </c>
      <c r="I1583" s="50">
        <v>34.114942091139902</v>
      </c>
      <c r="J1583" s="50">
        <v>133616.10535</v>
      </c>
      <c r="K1583" s="50">
        <v>3155.9601571428602</v>
      </c>
      <c r="L1583" s="50">
        <v>42.337703487031597</v>
      </c>
    </row>
    <row r="1584" spans="1:12" ht="13.5" customHeight="1">
      <c r="A1584" s="38" t="s">
        <v>118</v>
      </c>
      <c r="B1584" s="49" t="s">
        <v>8340</v>
      </c>
      <c r="C1584" s="38">
        <v>27</v>
      </c>
      <c r="D1584" s="50">
        <v>85470.471194400001</v>
      </c>
      <c r="E1584" s="50">
        <v>2018.61300530734</v>
      </c>
      <c r="F1584" s="50">
        <v>42.341187225922504</v>
      </c>
      <c r="G1584" s="50">
        <v>287367.29955444997</v>
      </c>
      <c r="H1584" s="50">
        <v>13458.267207232</v>
      </c>
      <c r="I1584" s="50">
        <v>21.352473920270299</v>
      </c>
      <c r="J1584" s="50">
        <v>372837.77074885002</v>
      </c>
      <c r="K1584" s="50">
        <v>15476.880212539299</v>
      </c>
      <c r="L1584" s="50">
        <v>24.089982323878001</v>
      </c>
    </row>
    <row r="1585" spans="1:12" ht="13.5" customHeight="1">
      <c r="A1585" s="38" t="s">
        <v>118</v>
      </c>
      <c r="B1585" s="49" t="s">
        <v>8340</v>
      </c>
      <c r="C1585" s="38">
        <v>29</v>
      </c>
      <c r="D1585" s="50">
        <v>376534.56790000002</v>
      </c>
      <c r="E1585" s="50">
        <v>5216.3919571428596</v>
      </c>
      <c r="F1585" s="50">
        <v>72.182951548418004</v>
      </c>
      <c r="G1585" s="50">
        <v>975367.21294999996</v>
      </c>
      <c r="H1585" s="50">
        <v>17899.244635714302</v>
      </c>
      <c r="I1585" s="50">
        <v>54.492087951234197</v>
      </c>
      <c r="J1585" s="50">
        <v>1351901.78085</v>
      </c>
      <c r="K1585" s="50">
        <v>23115.636592857099</v>
      </c>
      <c r="L1585" s="50">
        <v>58.484298081920201</v>
      </c>
    </row>
    <row r="1586" spans="1:12" ht="13.5" customHeight="1">
      <c r="A1586" s="38" t="s">
        <v>125</v>
      </c>
      <c r="B1586" s="49" t="s">
        <v>8341</v>
      </c>
      <c r="C1586" s="38">
        <v>12</v>
      </c>
      <c r="D1586" s="50">
        <v>435075.02960000001</v>
      </c>
      <c r="E1586" s="50">
        <v>2422.0907785714298</v>
      </c>
      <c r="F1586" s="50">
        <v>179.62787912375899</v>
      </c>
      <c r="G1586" s="50">
        <v>105627.31785000001</v>
      </c>
      <c r="H1586" s="50">
        <v>485.35738571428601</v>
      </c>
      <c r="I1586" s="50">
        <v>217.62791905299099</v>
      </c>
      <c r="J1586" s="50">
        <v>540702.34745</v>
      </c>
      <c r="K1586" s="50">
        <v>2907.4481642857099</v>
      </c>
      <c r="L1586" s="50">
        <v>185.97144880924699</v>
      </c>
    </row>
    <row r="1587" spans="1:12" ht="13.5" customHeight="1">
      <c r="A1587" s="38" t="s">
        <v>125</v>
      </c>
      <c r="B1587" s="49" t="s">
        <v>8341</v>
      </c>
      <c r="C1587" s="38">
        <v>13</v>
      </c>
      <c r="D1587" s="50">
        <v>53282.232450000003</v>
      </c>
      <c r="E1587" s="50">
        <v>164.633457142857</v>
      </c>
      <c r="F1587" s="50">
        <v>323.64158157576401</v>
      </c>
      <c r="G1587" s="50">
        <v>49624.163950000002</v>
      </c>
      <c r="H1587" s="50">
        <v>131.81725</v>
      </c>
      <c r="I1587" s="50">
        <v>376.46183598884102</v>
      </c>
      <c r="J1587" s="50">
        <v>102906.3964</v>
      </c>
      <c r="K1587" s="50">
        <v>296.45070714285703</v>
      </c>
      <c r="L1587" s="50">
        <v>347.12818664456802</v>
      </c>
    </row>
    <row r="1588" spans="1:12" ht="13.5" customHeight="1">
      <c r="A1588" s="38" t="s">
        <v>125</v>
      </c>
      <c r="B1588" s="49" t="s">
        <v>8341</v>
      </c>
      <c r="C1588" s="38">
        <v>14</v>
      </c>
      <c r="D1588" s="50">
        <v>157379.41560000001</v>
      </c>
      <c r="E1588" s="50">
        <v>560.62863571428602</v>
      </c>
      <c r="F1588" s="50">
        <v>280.71954512185403</v>
      </c>
      <c r="G1588" s="50">
        <v>21894.385399999999</v>
      </c>
      <c r="H1588" s="50">
        <v>144.90992142857101</v>
      </c>
      <c r="I1588" s="50">
        <v>151.089623016545</v>
      </c>
      <c r="J1588" s="50">
        <v>179273.80100000001</v>
      </c>
      <c r="K1588" s="50">
        <v>705.53855714285703</v>
      </c>
      <c r="L1588" s="50">
        <v>254.09497352771999</v>
      </c>
    </row>
    <row r="1589" spans="1:12" ht="13.5" customHeight="1">
      <c r="A1589" s="38" t="s">
        <v>125</v>
      </c>
      <c r="B1589" s="49" t="s">
        <v>8341</v>
      </c>
      <c r="C1589" s="38">
        <v>15</v>
      </c>
      <c r="D1589" s="50">
        <v>95593.177150000003</v>
      </c>
      <c r="E1589" s="50">
        <v>355.803535714286</v>
      </c>
      <c r="F1589" s="50">
        <v>268.66842949745802</v>
      </c>
      <c r="G1589" s="50">
        <v>408.149</v>
      </c>
      <c r="H1589" s="50">
        <v>0.29299999999999998</v>
      </c>
      <c r="I1589" s="50">
        <v>1393</v>
      </c>
      <c r="J1589" s="50">
        <v>96001.326149999994</v>
      </c>
      <c r="K1589" s="50">
        <v>356.09653571428601</v>
      </c>
      <c r="L1589" s="50">
        <v>269.593541418293</v>
      </c>
    </row>
    <row r="1590" spans="1:12" ht="13.5" customHeight="1">
      <c r="A1590" s="38" t="s">
        <v>125</v>
      </c>
      <c r="B1590" s="49" t="s">
        <v>8341</v>
      </c>
      <c r="C1590" s="38">
        <v>16</v>
      </c>
      <c r="D1590" s="50">
        <v>153702.12390000001</v>
      </c>
      <c r="E1590" s="50">
        <v>1380.1771142857101</v>
      </c>
      <c r="F1590" s="50">
        <v>111.364057778589</v>
      </c>
      <c r="G1590" s="50">
        <v>101011.92795</v>
      </c>
      <c r="H1590" s="50">
        <v>527.55583571428599</v>
      </c>
      <c r="I1590" s="50">
        <v>191.47153933618199</v>
      </c>
      <c r="J1590" s="50">
        <v>254714.05184999999</v>
      </c>
      <c r="K1590" s="50">
        <v>1907.7329500000001</v>
      </c>
      <c r="L1590" s="50">
        <v>133.516618167129</v>
      </c>
    </row>
    <row r="1591" spans="1:12" ht="13.5" customHeight="1">
      <c r="A1591" s="38" t="s">
        <v>125</v>
      </c>
      <c r="B1591" s="49" t="s">
        <v>8341</v>
      </c>
      <c r="C1591" s="38">
        <v>17</v>
      </c>
      <c r="D1591" s="50">
        <v>457986.90820000001</v>
      </c>
      <c r="E1591" s="50">
        <v>2368.8469928571399</v>
      </c>
      <c r="F1591" s="50">
        <v>193.337480040282</v>
      </c>
      <c r="G1591" s="50">
        <v>44959.882799999999</v>
      </c>
      <c r="H1591" s="50">
        <v>153.575385714286</v>
      </c>
      <c r="I1591" s="50">
        <v>292.75448400073799</v>
      </c>
      <c r="J1591" s="50">
        <v>502946.79100000003</v>
      </c>
      <c r="K1591" s="50">
        <v>2522.4223785714298</v>
      </c>
      <c r="L1591" s="50">
        <v>199.390393644082</v>
      </c>
    </row>
    <row r="1592" spans="1:12" ht="13.5" customHeight="1">
      <c r="A1592" s="38" t="s">
        <v>125</v>
      </c>
      <c r="B1592" s="49" t="s">
        <v>8341</v>
      </c>
      <c r="C1592" s="38">
        <v>18</v>
      </c>
      <c r="D1592" s="50">
        <v>171736.06099999999</v>
      </c>
      <c r="E1592" s="50">
        <v>451.62807142857099</v>
      </c>
      <c r="F1592" s="50">
        <v>380.25993481045498</v>
      </c>
      <c r="G1592" s="50">
        <v>37103.912450000003</v>
      </c>
      <c r="H1592" s="50">
        <v>97.421049999999994</v>
      </c>
      <c r="I1592" s="50">
        <v>380.861348240447</v>
      </c>
      <c r="J1592" s="50">
        <v>208839.97344999999</v>
      </c>
      <c r="K1592" s="50">
        <v>549.04912142857097</v>
      </c>
      <c r="L1592" s="50">
        <v>380.36664717105702</v>
      </c>
    </row>
    <row r="1593" spans="1:12" ht="13.5" customHeight="1">
      <c r="A1593" s="38" t="s">
        <v>125</v>
      </c>
      <c r="B1593" s="49" t="s">
        <v>8341</v>
      </c>
      <c r="C1593" s="38">
        <v>19</v>
      </c>
      <c r="D1593" s="50">
        <v>29527.929800000002</v>
      </c>
      <c r="E1593" s="50">
        <v>617.26065714285699</v>
      </c>
      <c r="F1593" s="50">
        <v>47.837051427637199</v>
      </c>
      <c r="G1593" s="50">
        <v>7911.41075</v>
      </c>
      <c r="H1593" s="50">
        <v>683.42849999999999</v>
      </c>
      <c r="I1593" s="50">
        <v>11.576062089889399</v>
      </c>
      <c r="J1593" s="50">
        <v>37439.340550000001</v>
      </c>
      <c r="K1593" s="50">
        <v>1300.68915714286</v>
      </c>
      <c r="L1593" s="50">
        <v>28.784233607544401</v>
      </c>
    </row>
    <row r="1594" spans="1:12" ht="13.5" customHeight="1">
      <c r="A1594" s="38" t="s">
        <v>125</v>
      </c>
      <c r="B1594" s="49" t="s">
        <v>8341</v>
      </c>
      <c r="C1594" s="38">
        <v>21</v>
      </c>
      <c r="D1594" s="50">
        <v>23845.4375</v>
      </c>
      <c r="E1594" s="50">
        <v>377.53149999999999</v>
      </c>
      <c r="F1594" s="50">
        <v>63.161451428556298</v>
      </c>
      <c r="G1594" s="50">
        <v>128548.6051</v>
      </c>
      <c r="H1594" s="50">
        <v>3640.7673500000001</v>
      </c>
      <c r="I1594" s="50">
        <v>35.308107533979097</v>
      </c>
      <c r="J1594" s="50">
        <v>152394.04259999999</v>
      </c>
      <c r="K1594" s="50">
        <v>4018.2988500000001</v>
      </c>
      <c r="L1594" s="50">
        <v>37.925014611593703</v>
      </c>
    </row>
    <row r="1595" spans="1:12" ht="13.5" customHeight="1">
      <c r="A1595" s="38" t="s">
        <v>125</v>
      </c>
      <c r="B1595" s="49" t="s">
        <v>8341</v>
      </c>
      <c r="C1595" s="38">
        <v>22</v>
      </c>
      <c r="D1595" s="50">
        <v>201087.36360320001</v>
      </c>
      <c r="E1595" s="50">
        <v>696.640764285714</v>
      </c>
      <c r="F1595" s="50">
        <v>288.65288095706097</v>
      </c>
      <c r="G1595" s="50">
        <v>454312.49835000001</v>
      </c>
      <c r="H1595" s="50">
        <v>13605.1071642857</v>
      </c>
      <c r="I1595" s="50">
        <v>33.3927908736066</v>
      </c>
      <c r="J1595" s="50">
        <v>655399.86195319996</v>
      </c>
      <c r="K1595" s="50">
        <v>14301.7479285714</v>
      </c>
      <c r="L1595" s="50">
        <v>45.826556671710698</v>
      </c>
    </row>
    <row r="1596" spans="1:12" ht="13.5" customHeight="1">
      <c r="A1596" s="38" t="s">
        <v>125</v>
      </c>
      <c r="B1596" s="49" t="s">
        <v>8341</v>
      </c>
      <c r="C1596" s="38">
        <v>23</v>
      </c>
      <c r="D1596" s="50">
        <v>148068.19036730001</v>
      </c>
      <c r="E1596" s="50">
        <v>1862.4550806770101</v>
      </c>
      <c r="F1596" s="50">
        <v>79.501616926769998</v>
      </c>
      <c r="G1596" s="50">
        <v>524496.24050255003</v>
      </c>
      <c r="H1596" s="50">
        <v>6356.7620060126301</v>
      </c>
      <c r="I1596" s="50">
        <v>82.509969699423706</v>
      </c>
      <c r="J1596" s="50">
        <v>672564.43086984998</v>
      </c>
      <c r="K1596" s="50">
        <v>8219.2170866896395</v>
      </c>
      <c r="L1596" s="50">
        <v>81.828284102510693</v>
      </c>
    </row>
    <row r="1597" spans="1:12" ht="13.5" customHeight="1">
      <c r="A1597" s="38" t="s">
        <v>125</v>
      </c>
      <c r="B1597" s="49" t="s">
        <v>8341</v>
      </c>
      <c r="C1597" s="38">
        <v>24</v>
      </c>
      <c r="D1597" s="50">
        <v>106666.05190000001</v>
      </c>
      <c r="E1597" s="50">
        <v>1018.83710714286</v>
      </c>
      <c r="F1597" s="50">
        <v>104.693921287501</v>
      </c>
      <c r="G1597" s="50">
        <v>205675.1795</v>
      </c>
      <c r="H1597" s="50">
        <v>2470.27371428571</v>
      </c>
      <c r="I1597" s="50">
        <v>83.260076934216002</v>
      </c>
      <c r="J1597" s="50">
        <v>312341.23139999999</v>
      </c>
      <c r="K1597" s="50">
        <v>3489.11082142857</v>
      </c>
      <c r="L1597" s="50">
        <v>89.518862365087003</v>
      </c>
    </row>
    <row r="1598" spans="1:12" ht="13.5" customHeight="1">
      <c r="A1598" s="38" t="s">
        <v>125</v>
      </c>
      <c r="B1598" s="49" t="s">
        <v>8341</v>
      </c>
      <c r="C1598" s="38">
        <v>25</v>
      </c>
      <c r="D1598" s="50">
        <v>145789.9578</v>
      </c>
      <c r="E1598" s="50">
        <v>2098.7169731362701</v>
      </c>
      <c r="F1598" s="50">
        <v>69.466230876350807</v>
      </c>
      <c r="G1598" s="50">
        <v>298093.41110000003</v>
      </c>
      <c r="H1598" s="50">
        <v>2288.1106928571398</v>
      </c>
      <c r="I1598" s="50">
        <v>130.279278896151</v>
      </c>
      <c r="J1598" s="50">
        <v>443883.3689</v>
      </c>
      <c r="K1598" s="50">
        <v>4386.8276659934099</v>
      </c>
      <c r="L1598" s="50">
        <v>101.185504126586</v>
      </c>
    </row>
    <row r="1599" spans="1:12" ht="13.5" customHeight="1">
      <c r="A1599" s="38" t="s">
        <v>125</v>
      </c>
      <c r="B1599" s="49" t="s">
        <v>8341</v>
      </c>
      <c r="C1599" s="38">
        <v>26</v>
      </c>
      <c r="D1599" s="50">
        <v>47568.861400000002</v>
      </c>
      <c r="E1599" s="50">
        <v>151.65725714285699</v>
      </c>
      <c r="F1599" s="50">
        <v>313.66030413692198</v>
      </c>
      <c r="G1599" s="50">
        <v>66121.091450000007</v>
      </c>
      <c r="H1599" s="50">
        <v>1720.3870857142899</v>
      </c>
      <c r="I1599" s="50">
        <v>38.433845498524697</v>
      </c>
      <c r="J1599" s="50">
        <v>113689.95285</v>
      </c>
      <c r="K1599" s="50">
        <v>1872.04434285714</v>
      </c>
      <c r="L1599" s="50">
        <v>60.7303738737752</v>
      </c>
    </row>
    <row r="1600" spans="1:12" ht="13.5" customHeight="1">
      <c r="A1600" s="38" t="s">
        <v>125</v>
      </c>
      <c r="B1600" s="49" t="s">
        <v>8341</v>
      </c>
      <c r="C1600" s="38">
        <v>27</v>
      </c>
      <c r="D1600" s="50">
        <v>21950.666242800002</v>
      </c>
      <c r="E1600" s="50">
        <v>138.93947142857101</v>
      </c>
      <c r="F1600" s="50">
        <v>157.987258891256</v>
      </c>
      <c r="G1600" s="50">
        <v>115628.1433656</v>
      </c>
      <c r="H1600" s="50">
        <v>3633.7706860251601</v>
      </c>
      <c r="I1600" s="50">
        <v>31.8204293436252</v>
      </c>
      <c r="J1600" s="50">
        <v>137578.80960840001</v>
      </c>
      <c r="K1600" s="50">
        <v>3772.7101574537301</v>
      </c>
      <c r="L1600" s="50">
        <v>36.466837860996499</v>
      </c>
    </row>
    <row r="1601" spans="1:12" ht="13.5" customHeight="1">
      <c r="A1601" s="38" t="s">
        <v>125</v>
      </c>
      <c r="B1601" s="49" t="s">
        <v>8341</v>
      </c>
      <c r="C1601" s="38">
        <v>29</v>
      </c>
      <c r="D1601" s="50">
        <v>393939.15035000001</v>
      </c>
      <c r="E1601" s="50">
        <v>3431.8298364314701</v>
      </c>
      <c r="F1601" s="50">
        <v>114.789826164467</v>
      </c>
      <c r="G1601" s="50">
        <v>846679.29729999998</v>
      </c>
      <c r="H1601" s="50">
        <v>7330.5294415524604</v>
      </c>
      <c r="I1601" s="50">
        <v>115.500429273317</v>
      </c>
      <c r="J1601" s="50">
        <v>1240618.44765</v>
      </c>
      <c r="K1601" s="50">
        <v>10762.3592779839</v>
      </c>
      <c r="L1601" s="50">
        <v>115.27383686102</v>
      </c>
    </row>
    <row r="1602" spans="1:12" ht="13.5" customHeight="1">
      <c r="A1602" s="38" t="s">
        <v>126</v>
      </c>
      <c r="B1602" s="49" t="s">
        <v>8342</v>
      </c>
      <c r="C1602" s="38">
        <v>12</v>
      </c>
      <c r="D1602" s="50">
        <v>226752.8602</v>
      </c>
      <c r="E1602" s="50">
        <v>1120.95892142857</v>
      </c>
      <c r="F1602" s="50">
        <v>202.28471879328299</v>
      </c>
      <c r="G1602" s="50">
        <v>76716.552150000003</v>
      </c>
      <c r="H1602" s="50">
        <v>227.99938571428601</v>
      </c>
      <c r="I1602" s="50">
        <v>336.47701246939403</v>
      </c>
      <c r="J1602" s="50">
        <v>303469.41235</v>
      </c>
      <c r="K1602" s="50">
        <v>1348.9583071428599</v>
      </c>
      <c r="L1602" s="50">
        <v>224.96574634153001</v>
      </c>
    </row>
    <row r="1603" spans="1:12" ht="13.5" customHeight="1">
      <c r="A1603" s="38" t="s">
        <v>126</v>
      </c>
      <c r="B1603" s="49" t="s">
        <v>8342</v>
      </c>
      <c r="C1603" s="38">
        <v>13</v>
      </c>
      <c r="D1603" s="50">
        <v>25081.704549999999</v>
      </c>
      <c r="E1603" s="50">
        <v>98.831314285714299</v>
      </c>
      <c r="F1603" s="50">
        <v>253.78297082532501</v>
      </c>
      <c r="G1603" s="50">
        <v>22748.240300000001</v>
      </c>
      <c r="H1603" s="50">
        <v>72.626900000000006</v>
      </c>
      <c r="I1603" s="50">
        <v>313.22058768858398</v>
      </c>
      <c r="J1603" s="50">
        <v>47829.94485</v>
      </c>
      <c r="K1603" s="50">
        <v>171.45821428571401</v>
      </c>
      <c r="L1603" s="50">
        <v>278.95977483060199</v>
      </c>
    </row>
    <row r="1604" spans="1:12" ht="13.5" customHeight="1">
      <c r="A1604" s="38" t="s">
        <v>126</v>
      </c>
      <c r="B1604" s="49" t="s">
        <v>8342</v>
      </c>
      <c r="C1604" s="38">
        <v>14</v>
      </c>
      <c r="D1604" s="50">
        <v>88335.131049999996</v>
      </c>
      <c r="E1604" s="50">
        <v>301.85700000000003</v>
      </c>
      <c r="F1604" s="50">
        <v>292.63900141457702</v>
      </c>
      <c r="G1604" s="50">
        <v>27410.986499999999</v>
      </c>
      <c r="H1604" s="50">
        <v>95.522557142857096</v>
      </c>
      <c r="I1604" s="50">
        <v>286.95825698013903</v>
      </c>
      <c r="J1604" s="50">
        <v>115746.11755</v>
      </c>
      <c r="K1604" s="50">
        <v>397.37955714285698</v>
      </c>
      <c r="L1604" s="50">
        <v>291.27345750297201</v>
      </c>
    </row>
    <row r="1605" spans="1:12" ht="13.5" customHeight="1">
      <c r="A1605" s="38" t="s">
        <v>126</v>
      </c>
      <c r="B1605" s="49" t="s">
        <v>8342</v>
      </c>
      <c r="C1605" s="38">
        <v>15</v>
      </c>
      <c r="D1605" s="50">
        <v>62103.360000000001</v>
      </c>
      <c r="E1605" s="50">
        <v>169.43233571428601</v>
      </c>
      <c r="F1605" s="50">
        <v>366.53782607781</v>
      </c>
      <c r="G1605" s="50">
        <v>0</v>
      </c>
      <c r="H1605" s="50"/>
      <c r="I1605" s="50"/>
      <c r="J1605" s="50">
        <v>62103.360000000001</v>
      </c>
      <c r="K1605" s="50">
        <v>169.43233571428601</v>
      </c>
      <c r="L1605" s="50">
        <v>366.53782607781</v>
      </c>
    </row>
    <row r="1606" spans="1:12" ht="13.5" customHeight="1">
      <c r="A1606" s="38" t="s">
        <v>126</v>
      </c>
      <c r="B1606" s="49" t="s">
        <v>8342</v>
      </c>
      <c r="C1606" s="38">
        <v>16</v>
      </c>
      <c r="D1606" s="50">
        <v>133791.76525</v>
      </c>
      <c r="E1606" s="50">
        <v>314.943078571429</v>
      </c>
      <c r="F1606" s="50">
        <v>424.81252757442701</v>
      </c>
      <c r="G1606" s="50">
        <v>105080.98655</v>
      </c>
      <c r="H1606" s="50">
        <v>582.75951428571398</v>
      </c>
      <c r="I1606" s="50">
        <v>180.31620930084199</v>
      </c>
      <c r="J1606" s="50">
        <v>238872.7518</v>
      </c>
      <c r="K1606" s="50">
        <v>897.70259285714303</v>
      </c>
      <c r="L1606" s="50">
        <v>266.09341857834397</v>
      </c>
    </row>
    <row r="1607" spans="1:12" ht="13.5" customHeight="1">
      <c r="A1607" s="38" t="s">
        <v>126</v>
      </c>
      <c r="B1607" s="49" t="s">
        <v>8342</v>
      </c>
      <c r="C1607" s="38">
        <v>17</v>
      </c>
      <c r="D1607" s="50">
        <v>489045.34049999999</v>
      </c>
      <c r="E1607" s="50">
        <v>1631.8396499999999</v>
      </c>
      <c r="F1607" s="50">
        <v>299.68958071339898</v>
      </c>
      <c r="G1607" s="50">
        <v>30831.923449999998</v>
      </c>
      <c r="H1607" s="50">
        <v>78.181771428571395</v>
      </c>
      <c r="I1607" s="50">
        <v>394.36204740089198</v>
      </c>
      <c r="J1607" s="50">
        <v>519877.26394999999</v>
      </c>
      <c r="K1607" s="50">
        <v>1710.02142142857</v>
      </c>
      <c r="L1607" s="50">
        <v>304.01798330437799</v>
      </c>
    </row>
    <row r="1608" spans="1:12" ht="13.5" customHeight="1">
      <c r="A1608" s="38" t="s">
        <v>126</v>
      </c>
      <c r="B1608" s="49" t="s">
        <v>8342</v>
      </c>
      <c r="C1608" s="38">
        <v>18</v>
      </c>
      <c r="D1608" s="50">
        <v>69237.564750000005</v>
      </c>
      <c r="E1608" s="50">
        <v>137.98152857142901</v>
      </c>
      <c r="F1608" s="50">
        <v>501.78864857376902</v>
      </c>
      <c r="G1608" s="50">
        <v>8384.1332999999995</v>
      </c>
      <c r="H1608" s="50">
        <v>3.5409142857142899</v>
      </c>
      <c r="I1608" s="50">
        <v>2367.7877021269701</v>
      </c>
      <c r="J1608" s="50">
        <v>77621.698050000006</v>
      </c>
      <c r="K1608" s="50">
        <v>141.52244285714301</v>
      </c>
      <c r="L1608" s="50">
        <v>548.47624505997101</v>
      </c>
    </row>
    <row r="1609" spans="1:12" ht="13.5" customHeight="1">
      <c r="A1609" s="38" t="s">
        <v>126</v>
      </c>
      <c r="B1609" s="49" t="s">
        <v>8342</v>
      </c>
      <c r="C1609" s="38">
        <v>19</v>
      </c>
      <c r="D1609" s="50">
        <v>42028.197500000002</v>
      </c>
      <c r="E1609" s="50">
        <v>274.35042857142901</v>
      </c>
      <c r="F1609" s="50">
        <v>153.19165972819999</v>
      </c>
      <c r="G1609" s="50">
        <v>15645.8891</v>
      </c>
      <c r="H1609" s="50">
        <v>192.659792857143</v>
      </c>
      <c r="I1609" s="50">
        <v>81.209934195254803</v>
      </c>
      <c r="J1609" s="50">
        <v>57674.086600000002</v>
      </c>
      <c r="K1609" s="50">
        <v>467.01022142857101</v>
      </c>
      <c r="L1609" s="50">
        <v>123.496411756421</v>
      </c>
    </row>
    <row r="1610" spans="1:12" ht="13.5" customHeight="1">
      <c r="A1610" s="38" t="s">
        <v>126</v>
      </c>
      <c r="B1610" s="49" t="s">
        <v>8342</v>
      </c>
      <c r="C1610" s="38">
        <v>21</v>
      </c>
      <c r="D1610" s="50">
        <v>21727.50115</v>
      </c>
      <c r="E1610" s="50">
        <v>197.09344999999999</v>
      </c>
      <c r="F1610" s="50">
        <v>110.239590153808</v>
      </c>
      <c r="G1610" s="50">
        <v>111343.92724999999</v>
      </c>
      <c r="H1610" s="50">
        <v>2365.70167857143</v>
      </c>
      <c r="I1610" s="50">
        <v>47.065920550572997</v>
      </c>
      <c r="J1610" s="50">
        <v>133071.4284</v>
      </c>
      <c r="K1610" s="50">
        <v>2562.7951285714298</v>
      </c>
      <c r="L1610" s="50">
        <v>51.924333286124799</v>
      </c>
    </row>
    <row r="1611" spans="1:12" ht="13.5" customHeight="1">
      <c r="A1611" s="38" t="s">
        <v>126</v>
      </c>
      <c r="B1611" s="49" t="s">
        <v>8342</v>
      </c>
      <c r="C1611" s="38">
        <v>22</v>
      </c>
      <c r="D1611" s="50">
        <v>208267.29055000001</v>
      </c>
      <c r="E1611" s="50">
        <v>335.73208571428597</v>
      </c>
      <c r="F1611" s="50">
        <v>620.33776160208697</v>
      </c>
      <c r="G1611" s="50">
        <v>185923.10490000001</v>
      </c>
      <c r="H1611" s="50">
        <v>689.82457142857095</v>
      </c>
      <c r="I1611" s="50">
        <v>269.52229972754998</v>
      </c>
      <c r="J1611" s="50">
        <v>394190.39545000001</v>
      </c>
      <c r="K1611" s="50">
        <v>1025.5566571428601</v>
      </c>
      <c r="L1611" s="50">
        <v>384.36725333946202</v>
      </c>
    </row>
    <row r="1612" spans="1:12" ht="13.5" customHeight="1">
      <c r="A1612" s="38" t="s">
        <v>126</v>
      </c>
      <c r="B1612" s="49" t="s">
        <v>8342</v>
      </c>
      <c r="C1612" s="38">
        <v>23</v>
      </c>
      <c r="D1612" s="50">
        <v>96869.424972299996</v>
      </c>
      <c r="E1612" s="50">
        <v>1507.4171972477</v>
      </c>
      <c r="F1612" s="50">
        <v>64.261854746760093</v>
      </c>
      <c r="G1612" s="50">
        <v>398038.44965770002</v>
      </c>
      <c r="H1612" s="50">
        <v>4335.0013718687496</v>
      </c>
      <c r="I1612" s="50">
        <v>91.819682512836593</v>
      </c>
      <c r="J1612" s="50">
        <v>494907.87462999998</v>
      </c>
      <c r="K1612" s="50">
        <v>5842.4185691164603</v>
      </c>
      <c r="L1612" s="50">
        <v>84.709417645309898</v>
      </c>
    </row>
    <row r="1613" spans="1:12" ht="13.5" customHeight="1">
      <c r="A1613" s="38" t="s">
        <v>126</v>
      </c>
      <c r="B1613" s="49" t="s">
        <v>8342</v>
      </c>
      <c r="C1613" s="38">
        <v>24</v>
      </c>
      <c r="D1613" s="50">
        <v>39724.55775</v>
      </c>
      <c r="E1613" s="50">
        <v>208.32810714285699</v>
      </c>
      <c r="F1613" s="50">
        <v>190.682660610743</v>
      </c>
      <c r="G1613" s="50">
        <v>157513.65304999999</v>
      </c>
      <c r="H1613" s="50">
        <v>1344.55975714286</v>
      </c>
      <c r="I1613" s="50">
        <v>117.148867659635</v>
      </c>
      <c r="J1613" s="50">
        <v>197238.2108</v>
      </c>
      <c r="K1613" s="50">
        <v>1552.8878642857101</v>
      </c>
      <c r="L1613" s="50">
        <v>127.013814285118</v>
      </c>
    </row>
    <row r="1614" spans="1:12" ht="13.5" customHeight="1">
      <c r="A1614" s="38" t="s">
        <v>126</v>
      </c>
      <c r="B1614" s="49" t="s">
        <v>8342</v>
      </c>
      <c r="C1614" s="38">
        <v>25</v>
      </c>
      <c r="D1614" s="50">
        <v>92308.8802</v>
      </c>
      <c r="E1614" s="50">
        <v>1610.11116535836</v>
      </c>
      <c r="F1614" s="50">
        <v>57.330749693580799</v>
      </c>
      <c r="G1614" s="50">
        <v>153414.65594999999</v>
      </c>
      <c r="H1614" s="50">
        <v>2239.26088571429</v>
      </c>
      <c r="I1614" s="50">
        <v>68.511291796651605</v>
      </c>
      <c r="J1614" s="50">
        <v>245723.53615</v>
      </c>
      <c r="K1614" s="50">
        <v>3849.3720510726498</v>
      </c>
      <c r="L1614" s="50">
        <v>63.834706775492897</v>
      </c>
    </row>
    <row r="1615" spans="1:12" ht="13.5" customHeight="1">
      <c r="A1615" s="38" t="s">
        <v>126</v>
      </c>
      <c r="B1615" s="49" t="s">
        <v>8342</v>
      </c>
      <c r="C1615" s="38">
        <v>26</v>
      </c>
      <c r="D1615" s="50">
        <v>52490.2785</v>
      </c>
      <c r="E1615" s="50">
        <v>150.68105714285699</v>
      </c>
      <c r="F1615" s="50">
        <v>348.35353225744399</v>
      </c>
      <c r="G1615" s="50">
        <v>65683.896049999996</v>
      </c>
      <c r="H1615" s="50">
        <v>1235.8282857142899</v>
      </c>
      <c r="I1615" s="50">
        <v>53.149694669786498</v>
      </c>
      <c r="J1615" s="50">
        <v>118174.17455</v>
      </c>
      <c r="K1615" s="50">
        <v>1386.5093428571399</v>
      </c>
      <c r="L1615" s="50">
        <v>85.231430396625797</v>
      </c>
    </row>
    <row r="1616" spans="1:12" ht="13.5" customHeight="1">
      <c r="A1616" s="38" t="s">
        <v>126</v>
      </c>
      <c r="B1616" s="49" t="s">
        <v>8342</v>
      </c>
      <c r="C1616" s="38">
        <v>27</v>
      </c>
      <c r="D1616" s="50">
        <v>6542.4641499999998</v>
      </c>
      <c r="E1616" s="50">
        <v>112.506828571429</v>
      </c>
      <c r="F1616" s="50">
        <v>58.151707172567797</v>
      </c>
      <c r="G1616" s="50">
        <v>87054.319975999999</v>
      </c>
      <c r="H1616" s="50">
        <v>3944.82071032566</v>
      </c>
      <c r="I1616" s="50">
        <v>22.068004192974701</v>
      </c>
      <c r="J1616" s="50">
        <v>93596.784125999999</v>
      </c>
      <c r="K1616" s="50">
        <v>4057.3275388970901</v>
      </c>
      <c r="L1616" s="50">
        <v>23.068579804982299</v>
      </c>
    </row>
    <row r="1617" spans="1:12" ht="13.5" customHeight="1">
      <c r="A1617" s="38" t="s">
        <v>126</v>
      </c>
      <c r="B1617" s="49" t="s">
        <v>8342</v>
      </c>
      <c r="C1617" s="38">
        <v>29</v>
      </c>
      <c r="D1617" s="50">
        <v>295185.44705000002</v>
      </c>
      <c r="E1617" s="50">
        <v>2612.9753142857098</v>
      </c>
      <c r="F1617" s="50">
        <v>112.969091378765</v>
      </c>
      <c r="G1617" s="50">
        <v>714836.32900000003</v>
      </c>
      <c r="H1617" s="50">
        <v>5847.2392448771097</v>
      </c>
      <c r="I1617" s="50">
        <v>122.251937891251</v>
      </c>
      <c r="J1617" s="50">
        <v>1010021.77605</v>
      </c>
      <c r="K1617" s="50">
        <v>8460.2145591628305</v>
      </c>
      <c r="L1617" s="50">
        <v>119.384888998601</v>
      </c>
    </row>
    <row r="1618" spans="1:12" ht="13.5" customHeight="1">
      <c r="A1618" s="38" t="s">
        <v>125</v>
      </c>
      <c r="B1618" s="49" t="s">
        <v>8343</v>
      </c>
      <c r="C1618" s="38">
        <v>12</v>
      </c>
      <c r="D1618" s="50">
        <v>310662.74174999999</v>
      </c>
      <c r="E1618" s="50">
        <v>1690.6315668895099</v>
      </c>
      <c r="F1618" s="50">
        <v>183.75543662749001</v>
      </c>
      <c r="G1618" s="50">
        <v>96983.058999999994</v>
      </c>
      <c r="H1618" s="50">
        <v>436.21174285714301</v>
      </c>
      <c r="I1618" s="50">
        <v>222.33023431412201</v>
      </c>
      <c r="J1618" s="50">
        <v>407645.80074999999</v>
      </c>
      <c r="K1618" s="50">
        <v>2126.84330974666</v>
      </c>
      <c r="L1618" s="50">
        <v>191.66705834975599</v>
      </c>
    </row>
    <row r="1619" spans="1:12" ht="13.5" customHeight="1">
      <c r="A1619" s="38" t="s">
        <v>125</v>
      </c>
      <c r="B1619" s="49" t="s">
        <v>8343</v>
      </c>
      <c r="C1619" s="38">
        <v>13</v>
      </c>
      <c r="D1619" s="50">
        <v>58820.203500000003</v>
      </c>
      <c r="E1619" s="50">
        <v>99.696764285714295</v>
      </c>
      <c r="F1619" s="50">
        <v>589.99109872243298</v>
      </c>
      <c r="G1619" s="50">
        <v>50160.387199999997</v>
      </c>
      <c r="H1619" s="50">
        <v>86.837635714285696</v>
      </c>
      <c r="I1619" s="50">
        <v>577.63418807299604</v>
      </c>
      <c r="J1619" s="50">
        <v>108980.5907</v>
      </c>
      <c r="K1619" s="50">
        <v>186.53440000000001</v>
      </c>
      <c r="L1619" s="50">
        <v>584.23856779232096</v>
      </c>
    </row>
    <row r="1620" spans="1:12" ht="13.5" customHeight="1">
      <c r="A1620" s="38" t="s">
        <v>125</v>
      </c>
      <c r="B1620" s="49" t="s">
        <v>8343</v>
      </c>
      <c r="C1620" s="38">
        <v>14</v>
      </c>
      <c r="D1620" s="50">
        <v>206093.14170000001</v>
      </c>
      <c r="E1620" s="50">
        <v>513.62087857142899</v>
      </c>
      <c r="F1620" s="50">
        <v>401.25538173841801</v>
      </c>
      <c r="G1620" s="50">
        <v>29640.52605</v>
      </c>
      <c r="H1620" s="50">
        <v>96.0783428571429</v>
      </c>
      <c r="I1620" s="50">
        <v>308.50371861712898</v>
      </c>
      <c r="J1620" s="50">
        <v>235733.66774999999</v>
      </c>
      <c r="K1620" s="50">
        <v>609.69922142857104</v>
      </c>
      <c r="L1620" s="50">
        <v>386.63927960684998</v>
      </c>
    </row>
    <row r="1621" spans="1:12" ht="13.5" customHeight="1">
      <c r="A1621" s="38" t="s">
        <v>125</v>
      </c>
      <c r="B1621" s="49" t="s">
        <v>8343</v>
      </c>
      <c r="C1621" s="38">
        <v>15</v>
      </c>
      <c r="D1621" s="50">
        <v>88452.351699999999</v>
      </c>
      <c r="E1621" s="50">
        <v>197.66378571428601</v>
      </c>
      <c r="F1621" s="50">
        <v>447.48890840254398</v>
      </c>
      <c r="G1621" s="50">
        <v>397.89400000000001</v>
      </c>
      <c r="H1621" s="50">
        <v>1.758</v>
      </c>
      <c r="I1621" s="50">
        <v>226.333333333333</v>
      </c>
      <c r="J1621" s="50">
        <v>88850.245699999999</v>
      </c>
      <c r="K1621" s="50">
        <v>199.42178571428599</v>
      </c>
      <c r="L1621" s="50">
        <v>445.53931448240502</v>
      </c>
    </row>
    <row r="1622" spans="1:12" ht="13.5" customHeight="1">
      <c r="A1622" s="38" t="s">
        <v>125</v>
      </c>
      <c r="B1622" s="49" t="s">
        <v>8343</v>
      </c>
      <c r="C1622" s="38">
        <v>16</v>
      </c>
      <c r="D1622" s="50">
        <v>91879.435150000005</v>
      </c>
      <c r="E1622" s="50">
        <v>117.2835</v>
      </c>
      <c r="F1622" s="50">
        <v>783.39608853760296</v>
      </c>
      <c r="G1622" s="50">
        <v>104790.18489999999</v>
      </c>
      <c r="H1622" s="50">
        <v>1216.5690642857101</v>
      </c>
      <c r="I1622" s="50">
        <v>86.135829009860302</v>
      </c>
      <c r="J1622" s="50">
        <v>196669.62005</v>
      </c>
      <c r="K1622" s="50">
        <v>1333.8525642857101</v>
      </c>
      <c r="L1622" s="50">
        <v>147.44479661087399</v>
      </c>
    </row>
    <row r="1623" spans="1:12" ht="13.5" customHeight="1">
      <c r="A1623" s="38" t="s">
        <v>125</v>
      </c>
      <c r="B1623" s="49" t="s">
        <v>8343</v>
      </c>
      <c r="C1623" s="38">
        <v>17</v>
      </c>
      <c r="D1623" s="50">
        <v>486637.50309999997</v>
      </c>
      <c r="E1623" s="50">
        <v>2133.6324071428598</v>
      </c>
      <c r="F1623" s="50">
        <v>228.07935493989601</v>
      </c>
      <c r="G1623" s="50">
        <v>53038.667300000001</v>
      </c>
      <c r="H1623" s="50">
        <v>245.19629285714299</v>
      </c>
      <c r="I1623" s="50">
        <v>216.311048923165</v>
      </c>
      <c r="J1623" s="50">
        <v>539676.17039999994</v>
      </c>
      <c r="K1623" s="50">
        <v>2378.8287</v>
      </c>
      <c r="L1623" s="50">
        <v>226.86634409615101</v>
      </c>
    </row>
    <row r="1624" spans="1:12" ht="13.5" customHeight="1">
      <c r="A1624" s="38" t="s">
        <v>125</v>
      </c>
      <c r="B1624" s="49" t="s">
        <v>8343</v>
      </c>
      <c r="C1624" s="38">
        <v>18</v>
      </c>
      <c r="D1624" s="50">
        <v>73167.585449999999</v>
      </c>
      <c r="E1624" s="50">
        <v>173.73394999999999</v>
      </c>
      <c r="F1624" s="50">
        <v>421.14730857152603</v>
      </c>
      <c r="G1624" s="50">
        <v>764.10140000000001</v>
      </c>
      <c r="H1624" s="50"/>
      <c r="I1624" s="50"/>
      <c r="J1624" s="50">
        <v>73931.686849999998</v>
      </c>
      <c r="K1624" s="50">
        <v>173.73394999999999</v>
      </c>
      <c r="L1624" s="50">
        <v>425.54542074246302</v>
      </c>
    </row>
    <row r="1625" spans="1:12" ht="13.5" customHeight="1">
      <c r="A1625" s="38" t="s">
        <v>125</v>
      </c>
      <c r="B1625" s="49" t="s">
        <v>8343</v>
      </c>
      <c r="C1625" s="38">
        <v>19</v>
      </c>
      <c r="D1625" s="50">
        <v>39716.044049999997</v>
      </c>
      <c r="E1625" s="50">
        <v>408.45984285714297</v>
      </c>
      <c r="F1625" s="50">
        <v>97.233656489190096</v>
      </c>
      <c r="G1625" s="50">
        <v>8250.3214000000007</v>
      </c>
      <c r="H1625" s="50">
        <v>209.349357142857</v>
      </c>
      <c r="I1625" s="50">
        <v>39.409346714019698</v>
      </c>
      <c r="J1625" s="50">
        <v>47966.365449999998</v>
      </c>
      <c r="K1625" s="50">
        <v>617.80920000000003</v>
      </c>
      <c r="L1625" s="50">
        <v>77.639448311873593</v>
      </c>
    </row>
    <row r="1626" spans="1:12" ht="13.5" customHeight="1">
      <c r="A1626" s="38" t="s">
        <v>125</v>
      </c>
      <c r="B1626" s="49" t="s">
        <v>8343</v>
      </c>
      <c r="C1626" s="38">
        <v>21</v>
      </c>
      <c r="D1626" s="50">
        <v>45115.304100000001</v>
      </c>
      <c r="E1626" s="50">
        <v>548.57100000000003</v>
      </c>
      <c r="F1626" s="50">
        <v>82.241504016799993</v>
      </c>
      <c r="G1626" s="50">
        <v>137429.05115000001</v>
      </c>
      <c r="H1626" s="50">
        <v>2565.4684490783402</v>
      </c>
      <c r="I1626" s="50">
        <v>53.568794112191199</v>
      </c>
      <c r="J1626" s="50">
        <v>182544.35524999999</v>
      </c>
      <c r="K1626" s="50">
        <v>3114.0394490783401</v>
      </c>
      <c r="L1626" s="50">
        <v>58.619795360661698</v>
      </c>
    </row>
    <row r="1627" spans="1:12" ht="13.5" customHeight="1">
      <c r="A1627" s="38" t="s">
        <v>125</v>
      </c>
      <c r="B1627" s="49" t="s">
        <v>8343</v>
      </c>
      <c r="C1627" s="38">
        <v>22</v>
      </c>
      <c r="D1627" s="50">
        <v>201847.20435000001</v>
      </c>
      <c r="E1627" s="50">
        <v>296.20958571428599</v>
      </c>
      <c r="F1627" s="50">
        <v>681.43373504696604</v>
      </c>
      <c r="G1627" s="50">
        <v>619360.01630000002</v>
      </c>
      <c r="H1627" s="50">
        <v>1266.3220142857101</v>
      </c>
      <c r="I1627" s="50">
        <v>489.10151550145702</v>
      </c>
      <c r="J1627" s="50">
        <v>821207.22065000003</v>
      </c>
      <c r="K1627" s="50">
        <v>1562.5316</v>
      </c>
      <c r="L1627" s="50">
        <v>525.56199225026899</v>
      </c>
    </row>
    <row r="1628" spans="1:12" ht="13.5" customHeight="1">
      <c r="A1628" s="38" t="s">
        <v>125</v>
      </c>
      <c r="B1628" s="49" t="s">
        <v>8343</v>
      </c>
      <c r="C1628" s="38">
        <v>23</v>
      </c>
      <c r="D1628" s="50">
        <v>114014.0911835</v>
      </c>
      <c r="E1628" s="50">
        <v>1636.49237121387</v>
      </c>
      <c r="F1628" s="50">
        <v>69.669796932160594</v>
      </c>
      <c r="G1628" s="50">
        <v>490866.7775883</v>
      </c>
      <c r="H1628" s="50">
        <v>5424.7694435958801</v>
      </c>
      <c r="I1628" s="50">
        <v>90.486200877676893</v>
      </c>
      <c r="J1628" s="50">
        <v>604880.86877179996</v>
      </c>
      <c r="K1628" s="50">
        <v>7061.2618148097399</v>
      </c>
      <c r="L1628" s="50">
        <v>85.661866764828005</v>
      </c>
    </row>
    <row r="1629" spans="1:12" ht="13.5" customHeight="1">
      <c r="A1629" s="38" t="s">
        <v>125</v>
      </c>
      <c r="B1629" s="49" t="s">
        <v>8343</v>
      </c>
      <c r="C1629" s="38">
        <v>24</v>
      </c>
      <c r="D1629" s="50">
        <v>116691.2696</v>
      </c>
      <c r="E1629" s="50">
        <v>271.39811428571397</v>
      </c>
      <c r="F1629" s="50">
        <v>429.96345021451901</v>
      </c>
      <c r="G1629" s="50">
        <v>296675.40015</v>
      </c>
      <c r="H1629" s="50">
        <v>2781.9139785714301</v>
      </c>
      <c r="I1629" s="50">
        <v>106.644347177963</v>
      </c>
      <c r="J1629" s="50">
        <v>413366.66975</v>
      </c>
      <c r="K1629" s="50">
        <v>3053.3120928571402</v>
      </c>
      <c r="L1629" s="50">
        <v>135.38303887015701</v>
      </c>
    </row>
    <row r="1630" spans="1:12" ht="13.5" customHeight="1">
      <c r="A1630" s="38" t="s">
        <v>125</v>
      </c>
      <c r="B1630" s="49" t="s">
        <v>8343</v>
      </c>
      <c r="C1630" s="38">
        <v>25</v>
      </c>
      <c r="D1630" s="50">
        <v>121731.1021</v>
      </c>
      <c r="E1630" s="50">
        <v>837.856607142857</v>
      </c>
      <c r="F1630" s="50">
        <v>145.28870580266801</v>
      </c>
      <c r="G1630" s="50">
        <v>266181.68064999999</v>
      </c>
      <c r="H1630" s="50">
        <v>1458.4159999999999</v>
      </c>
      <c r="I1630" s="50">
        <v>182.514235067361</v>
      </c>
      <c r="J1630" s="50">
        <v>387912.78275000001</v>
      </c>
      <c r="K1630" s="50">
        <v>2296.2726071428601</v>
      </c>
      <c r="L1630" s="50">
        <v>168.93150296848299</v>
      </c>
    </row>
    <row r="1631" spans="1:12" ht="13.5" customHeight="1">
      <c r="A1631" s="38" t="s">
        <v>125</v>
      </c>
      <c r="B1631" s="49" t="s">
        <v>8343</v>
      </c>
      <c r="C1631" s="38">
        <v>26</v>
      </c>
      <c r="D1631" s="50">
        <v>45456.864849999998</v>
      </c>
      <c r="E1631" s="50">
        <v>104.52468571428599</v>
      </c>
      <c r="F1631" s="50">
        <v>434.89118899868902</v>
      </c>
      <c r="G1631" s="50">
        <v>84271.430049999995</v>
      </c>
      <c r="H1631" s="50">
        <v>1219.8521656893299</v>
      </c>
      <c r="I1631" s="50">
        <v>69.083313880398507</v>
      </c>
      <c r="J1631" s="50">
        <v>129728.29489999999</v>
      </c>
      <c r="K1631" s="50">
        <v>1324.3768514036201</v>
      </c>
      <c r="L1631" s="50">
        <v>97.954215042727199</v>
      </c>
    </row>
    <row r="1632" spans="1:12" ht="13.5" customHeight="1">
      <c r="A1632" s="38" t="s">
        <v>125</v>
      </c>
      <c r="B1632" s="49" t="s">
        <v>8343</v>
      </c>
      <c r="C1632" s="38">
        <v>27</v>
      </c>
      <c r="D1632" s="50">
        <v>32209.101587500001</v>
      </c>
      <c r="E1632" s="50">
        <v>232.062164991549</v>
      </c>
      <c r="F1632" s="50">
        <v>138.79514391616999</v>
      </c>
      <c r="G1632" s="50">
        <v>67513.707639800006</v>
      </c>
      <c r="H1632" s="50">
        <v>2862.7402379413602</v>
      </c>
      <c r="I1632" s="50">
        <v>23.583595446421</v>
      </c>
      <c r="J1632" s="50">
        <v>99722.809227299993</v>
      </c>
      <c r="K1632" s="50">
        <v>3094.8024029329099</v>
      </c>
      <c r="L1632" s="50">
        <v>32.222674097963001</v>
      </c>
    </row>
    <row r="1633" spans="1:12" ht="13.5" customHeight="1">
      <c r="A1633" s="38" t="s">
        <v>125</v>
      </c>
      <c r="B1633" s="49" t="s">
        <v>8343</v>
      </c>
      <c r="C1633" s="38">
        <v>29</v>
      </c>
      <c r="D1633" s="50">
        <v>468467.05070000002</v>
      </c>
      <c r="E1633" s="50">
        <v>3133.9150814285699</v>
      </c>
      <c r="F1633" s="50">
        <v>149.48300720594301</v>
      </c>
      <c r="G1633" s="50">
        <v>920524.31894999999</v>
      </c>
      <c r="H1633" s="50">
        <v>6211.5791288556702</v>
      </c>
      <c r="I1633" s="50">
        <v>148.19489534854901</v>
      </c>
      <c r="J1633" s="50">
        <v>1388991.36965</v>
      </c>
      <c r="K1633" s="50">
        <v>9345.4942102842397</v>
      </c>
      <c r="L1633" s="50">
        <v>148.626850372609</v>
      </c>
    </row>
    <row r="1634" spans="1:12" ht="13.5" customHeight="1">
      <c r="A1634" s="38" t="s">
        <v>126</v>
      </c>
      <c r="B1634" s="49" t="s">
        <v>8344</v>
      </c>
      <c r="C1634" s="38">
        <v>12</v>
      </c>
      <c r="D1634" s="50">
        <v>418183.86469999998</v>
      </c>
      <c r="E1634" s="50">
        <v>1834.34501658558</v>
      </c>
      <c r="F1634" s="50">
        <v>227.974487306865</v>
      </c>
      <c r="G1634" s="50">
        <v>89992.957949999996</v>
      </c>
      <c r="H1634" s="50">
        <v>455.789935714286</v>
      </c>
      <c r="I1634" s="50">
        <v>197.44393392313199</v>
      </c>
      <c r="J1634" s="50">
        <v>508176.82264999999</v>
      </c>
      <c r="K1634" s="50">
        <v>2290.1349522998698</v>
      </c>
      <c r="L1634" s="50">
        <v>221.89819955355199</v>
      </c>
    </row>
    <row r="1635" spans="1:12" ht="13.5" customHeight="1">
      <c r="A1635" s="38" t="s">
        <v>126</v>
      </c>
      <c r="B1635" s="49" t="s">
        <v>8344</v>
      </c>
      <c r="C1635" s="38">
        <v>13</v>
      </c>
      <c r="D1635" s="50">
        <v>50863.975100000003</v>
      </c>
      <c r="E1635" s="50">
        <v>116.30418571428601</v>
      </c>
      <c r="F1635" s="50">
        <v>437.33572259344999</v>
      </c>
      <c r="G1635" s="50">
        <v>37488.859100000001</v>
      </c>
      <c r="H1635" s="50">
        <v>58.783850000000001</v>
      </c>
      <c r="I1635" s="50">
        <v>637.74079275175097</v>
      </c>
      <c r="J1635" s="50">
        <v>88352.834199999998</v>
      </c>
      <c r="K1635" s="50">
        <v>175.08803571428601</v>
      </c>
      <c r="L1635" s="50">
        <v>504.61948379029701</v>
      </c>
    </row>
    <row r="1636" spans="1:12" ht="13.5" customHeight="1">
      <c r="A1636" s="38" t="s">
        <v>126</v>
      </c>
      <c r="B1636" s="49" t="s">
        <v>8344</v>
      </c>
      <c r="C1636" s="38">
        <v>14</v>
      </c>
      <c r="D1636" s="50">
        <v>201703.29889999999</v>
      </c>
      <c r="E1636" s="50">
        <v>532.05550000000005</v>
      </c>
      <c r="F1636" s="50">
        <v>379.10199011193401</v>
      </c>
      <c r="G1636" s="50">
        <v>43468.128850000001</v>
      </c>
      <c r="H1636" s="50">
        <v>109.59782857142901</v>
      </c>
      <c r="I1636" s="50">
        <v>396.61487290936901</v>
      </c>
      <c r="J1636" s="50">
        <v>245171.42775</v>
      </c>
      <c r="K1636" s="50">
        <v>641.65332857142903</v>
      </c>
      <c r="L1636" s="50">
        <v>382.09328438433801</v>
      </c>
    </row>
    <row r="1637" spans="1:12" ht="13.5" customHeight="1">
      <c r="A1637" s="38" t="s">
        <v>126</v>
      </c>
      <c r="B1637" s="49" t="s">
        <v>8344</v>
      </c>
      <c r="C1637" s="38">
        <v>15</v>
      </c>
      <c r="D1637" s="50">
        <v>76871.068750000006</v>
      </c>
      <c r="E1637" s="50">
        <v>192.986778571429</v>
      </c>
      <c r="F1637" s="50">
        <v>398.32298004574602</v>
      </c>
      <c r="G1637" s="50">
        <v>1038.9170999999999</v>
      </c>
      <c r="H1637" s="50"/>
      <c r="I1637" s="50"/>
      <c r="J1637" s="50">
        <v>77909.985849999997</v>
      </c>
      <c r="K1637" s="50">
        <v>192.986778571429</v>
      </c>
      <c r="L1637" s="50">
        <v>403.706338987175</v>
      </c>
    </row>
    <row r="1638" spans="1:12" ht="13.5" customHeight="1">
      <c r="A1638" s="38" t="s">
        <v>126</v>
      </c>
      <c r="B1638" s="49" t="s">
        <v>8344</v>
      </c>
      <c r="C1638" s="38">
        <v>16</v>
      </c>
      <c r="D1638" s="50">
        <v>134898.28320000001</v>
      </c>
      <c r="E1638" s="50">
        <v>502.10419999999999</v>
      </c>
      <c r="F1638" s="50">
        <v>268.66591277268702</v>
      </c>
      <c r="G1638" s="50">
        <v>97559.159849999996</v>
      </c>
      <c r="H1638" s="50">
        <v>225.797142857143</v>
      </c>
      <c r="I1638" s="50">
        <v>432.065519587746</v>
      </c>
      <c r="J1638" s="50">
        <v>232457.44305</v>
      </c>
      <c r="K1638" s="50">
        <v>727.90134285714305</v>
      </c>
      <c r="L1638" s="50">
        <v>319.35295260970798</v>
      </c>
    </row>
    <row r="1639" spans="1:12" ht="13.5" customHeight="1">
      <c r="A1639" s="38" t="s">
        <v>126</v>
      </c>
      <c r="B1639" s="49" t="s">
        <v>8344</v>
      </c>
      <c r="C1639" s="38">
        <v>17</v>
      </c>
      <c r="D1639" s="50">
        <v>409783.77515</v>
      </c>
      <c r="E1639" s="50">
        <v>963.98188571428602</v>
      </c>
      <c r="F1639" s="50">
        <v>425.09489153560298</v>
      </c>
      <c r="G1639" s="50">
        <v>48161.582900000001</v>
      </c>
      <c r="H1639" s="50">
        <v>173.63442142857099</v>
      </c>
      <c r="I1639" s="50">
        <v>277.37347528072002</v>
      </c>
      <c r="J1639" s="50">
        <v>457945.35804999998</v>
      </c>
      <c r="K1639" s="50">
        <v>1137.61630714286</v>
      </c>
      <c r="L1639" s="50">
        <v>402.54816599819799</v>
      </c>
    </row>
    <row r="1640" spans="1:12" ht="13.5" customHeight="1">
      <c r="A1640" s="38" t="s">
        <v>126</v>
      </c>
      <c r="B1640" s="49" t="s">
        <v>8344</v>
      </c>
      <c r="C1640" s="38">
        <v>18</v>
      </c>
      <c r="D1640" s="50">
        <v>54712.6106</v>
      </c>
      <c r="E1640" s="50">
        <v>136.942221428571</v>
      </c>
      <c r="F1640" s="50">
        <v>399.53061976972498</v>
      </c>
      <c r="G1640" s="50">
        <v>5224.5703000000003</v>
      </c>
      <c r="H1640" s="50">
        <v>6.1966000000000001</v>
      </c>
      <c r="I1640" s="50">
        <v>843.13499338346799</v>
      </c>
      <c r="J1640" s="50">
        <v>59937.180899999999</v>
      </c>
      <c r="K1640" s="50">
        <v>143.13882142857099</v>
      </c>
      <c r="L1640" s="50">
        <v>418.73462630059203</v>
      </c>
    </row>
    <row r="1641" spans="1:12" ht="13.5" customHeight="1">
      <c r="A1641" s="38" t="s">
        <v>126</v>
      </c>
      <c r="B1641" s="49" t="s">
        <v>8344</v>
      </c>
      <c r="C1641" s="38">
        <v>19</v>
      </c>
      <c r="D1641" s="50">
        <v>27175.64255</v>
      </c>
      <c r="E1641" s="50">
        <v>259.62073626373598</v>
      </c>
      <c r="F1641" s="50">
        <v>104.674391349055</v>
      </c>
      <c r="G1641" s="50">
        <v>15928.80285</v>
      </c>
      <c r="H1641" s="50">
        <v>221.40419285714299</v>
      </c>
      <c r="I1641" s="50">
        <v>71.944449851849797</v>
      </c>
      <c r="J1641" s="50">
        <v>43104.445399999997</v>
      </c>
      <c r="K1641" s="50">
        <v>481.02492912087899</v>
      </c>
      <c r="L1641" s="50">
        <v>89.609587342547201</v>
      </c>
    </row>
    <row r="1642" spans="1:12" ht="13.5" customHeight="1">
      <c r="A1642" s="38" t="s">
        <v>126</v>
      </c>
      <c r="B1642" s="49" t="s">
        <v>8344</v>
      </c>
      <c r="C1642" s="38">
        <v>21</v>
      </c>
      <c r="D1642" s="50">
        <v>39820.536</v>
      </c>
      <c r="E1642" s="50">
        <v>353.80849999999998</v>
      </c>
      <c r="F1642" s="50">
        <v>112.548273995678</v>
      </c>
      <c r="G1642" s="50">
        <v>165235.00445000001</v>
      </c>
      <c r="H1642" s="50">
        <v>3345.41032857143</v>
      </c>
      <c r="I1642" s="50">
        <v>49.391550877574801</v>
      </c>
      <c r="J1642" s="50">
        <v>205055.54045</v>
      </c>
      <c r="K1642" s="50">
        <v>3699.2188285714301</v>
      </c>
      <c r="L1642" s="50">
        <v>55.432119577848503</v>
      </c>
    </row>
    <row r="1643" spans="1:12" ht="13.5" customHeight="1">
      <c r="A1643" s="38" t="s">
        <v>126</v>
      </c>
      <c r="B1643" s="49" t="s">
        <v>8344</v>
      </c>
      <c r="C1643" s="38">
        <v>22</v>
      </c>
      <c r="D1643" s="50">
        <v>293545.56430000003</v>
      </c>
      <c r="E1643" s="50">
        <v>485.037728571429</v>
      </c>
      <c r="F1643" s="50">
        <v>605.20150703445995</v>
      </c>
      <c r="G1643" s="50">
        <v>196751.85320000001</v>
      </c>
      <c r="H1643" s="50">
        <v>976.807864285714</v>
      </c>
      <c r="I1643" s="50">
        <v>201.42328946529699</v>
      </c>
      <c r="J1643" s="50">
        <v>490297.41749999998</v>
      </c>
      <c r="K1643" s="50">
        <v>1461.84559285714</v>
      </c>
      <c r="L1643" s="50">
        <v>335.39617309494702</v>
      </c>
    </row>
    <row r="1644" spans="1:12" ht="13.5" customHeight="1">
      <c r="A1644" s="38" t="s">
        <v>126</v>
      </c>
      <c r="B1644" s="49" t="s">
        <v>8344</v>
      </c>
      <c r="C1644" s="38">
        <v>23</v>
      </c>
      <c r="D1644" s="50">
        <v>100651.40686990001</v>
      </c>
      <c r="E1644" s="50">
        <v>1452.6730048286599</v>
      </c>
      <c r="F1644" s="50">
        <v>69.287036060652795</v>
      </c>
      <c r="G1644" s="50">
        <v>524308.00986250001</v>
      </c>
      <c r="H1644" s="50">
        <v>6711.5295787886698</v>
      </c>
      <c r="I1644" s="50">
        <v>78.120494547105906</v>
      </c>
      <c r="J1644" s="50">
        <v>624959.41673239996</v>
      </c>
      <c r="K1644" s="50">
        <v>8164.2025836173298</v>
      </c>
      <c r="L1644" s="50">
        <v>76.548739491897607</v>
      </c>
    </row>
    <row r="1645" spans="1:12" ht="13.5" customHeight="1">
      <c r="A1645" s="38" t="s">
        <v>126</v>
      </c>
      <c r="B1645" s="49" t="s">
        <v>8344</v>
      </c>
      <c r="C1645" s="38">
        <v>24</v>
      </c>
      <c r="D1645" s="50">
        <v>83546.772849999994</v>
      </c>
      <c r="E1645" s="50">
        <v>365.98183571428598</v>
      </c>
      <c r="F1645" s="50">
        <v>228.28120058729701</v>
      </c>
      <c r="G1645" s="50">
        <v>242331.66675</v>
      </c>
      <c r="H1645" s="50">
        <v>2375.3098114285699</v>
      </c>
      <c r="I1645" s="50">
        <v>102.02107766492</v>
      </c>
      <c r="J1645" s="50">
        <v>325878.43959999998</v>
      </c>
      <c r="K1645" s="50">
        <v>2741.2916471428598</v>
      </c>
      <c r="L1645" s="50">
        <v>118.87769765017499</v>
      </c>
    </row>
    <row r="1646" spans="1:12" ht="13.5" customHeight="1">
      <c r="A1646" s="38" t="s">
        <v>126</v>
      </c>
      <c r="B1646" s="49" t="s">
        <v>8344</v>
      </c>
      <c r="C1646" s="38">
        <v>25</v>
      </c>
      <c r="D1646" s="50">
        <v>148596.76190000001</v>
      </c>
      <c r="E1646" s="50">
        <v>1873.70523785516</v>
      </c>
      <c r="F1646" s="50">
        <v>79.306370552765998</v>
      </c>
      <c r="G1646" s="50">
        <v>283605.32709999999</v>
      </c>
      <c r="H1646" s="50">
        <v>2791.6191928571402</v>
      </c>
      <c r="I1646" s="50">
        <v>101.59169553843699</v>
      </c>
      <c r="J1646" s="50">
        <v>432202.08899999998</v>
      </c>
      <c r="K1646" s="50">
        <v>4665.3244307123005</v>
      </c>
      <c r="L1646" s="50">
        <v>92.641379054963394</v>
      </c>
    </row>
    <row r="1647" spans="1:12" ht="13.5" customHeight="1">
      <c r="A1647" s="38" t="s">
        <v>126</v>
      </c>
      <c r="B1647" s="49" t="s">
        <v>8344</v>
      </c>
      <c r="C1647" s="38">
        <v>26</v>
      </c>
      <c r="D1647" s="50">
        <v>77211.1011</v>
      </c>
      <c r="E1647" s="50">
        <v>247.57310000000001</v>
      </c>
      <c r="F1647" s="50">
        <v>311.87193237068198</v>
      </c>
      <c r="G1647" s="50">
        <v>95255.011499999993</v>
      </c>
      <c r="H1647" s="50">
        <v>1304.30410270266</v>
      </c>
      <c r="I1647" s="50">
        <v>73.031290250963295</v>
      </c>
      <c r="J1647" s="50">
        <v>172466.11259999999</v>
      </c>
      <c r="K1647" s="50">
        <v>1551.87720270266</v>
      </c>
      <c r="L1647" s="50">
        <v>111.133865681926</v>
      </c>
    </row>
    <row r="1648" spans="1:12" ht="13.5" customHeight="1">
      <c r="A1648" s="38" t="s">
        <v>126</v>
      </c>
      <c r="B1648" s="49" t="s">
        <v>8344</v>
      </c>
      <c r="C1648" s="38">
        <v>27</v>
      </c>
      <c r="D1648" s="50">
        <v>31285.343647999998</v>
      </c>
      <c r="E1648" s="50">
        <v>372.317780595947</v>
      </c>
      <c r="F1648" s="50">
        <v>84.028604806150895</v>
      </c>
      <c r="G1648" s="50">
        <v>124955.0554457</v>
      </c>
      <c r="H1648" s="50">
        <v>3621.6546387871599</v>
      </c>
      <c r="I1648" s="50">
        <v>34.5022007641087</v>
      </c>
      <c r="J1648" s="50">
        <v>156240.39909369999</v>
      </c>
      <c r="K1648" s="50">
        <v>3993.9724193830998</v>
      </c>
      <c r="L1648" s="50">
        <v>39.119048077410703</v>
      </c>
    </row>
    <row r="1649" spans="1:12" ht="13.5" customHeight="1">
      <c r="A1649" s="38" t="s">
        <v>126</v>
      </c>
      <c r="B1649" s="49" t="s">
        <v>8344</v>
      </c>
      <c r="C1649" s="38">
        <v>29</v>
      </c>
      <c r="D1649" s="50">
        <v>341862.25894999999</v>
      </c>
      <c r="E1649" s="50">
        <v>3385.6848157610302</v>
      </c>
      <c r="F1649" s="50">
        <v>100.97285410578201</v>
      </c>
      <c r="G1649" s="50">
        <v>838856.05205000006</v>
      </c>
      <c r="H1649" s="50">
        <v>7646.36987235584</v>
      </c>
      <c r="I1649" s="50">
        <v>109.706444502867</v>
      </c>
      <c r="J1649" s="50">
        <v>1180718.311</v>
      </c>
      <c r="K1649" s="50">
        <v>11032.054688116899</v>
      </c>
      <c r="L1649" s="50">
        <v>107.026147384114</v>
      </c>
    </row>
    <row r="1650" spans="1:12" ht="13.5" customHeight="1">
      <c r="A1650" s="38" t="s">
        <v>118</v>
      </c>
      <c r="B1650" s="49" t="s">
        <v>215</v>
      </c>
      <c r="C1650" s="38">
        <v>12</v>
      </c>
      <c r="D1650" s="50">
        <v>687616.78649800003</v>
      </c>
      <c r="E1650" s="50">
        <v>11943.3784</v>
      </c>
      <c r="F1650" s="50">
        <v>57.573055417719999</v>
      </c>
      <c r="G1650" s="50">
        <v>184507.2867</v>
      </c>
      <c r="H1650" s="50">
        <v>3069.5486928571399</v>
      </c>
      <c r="I1650" s="50">
        <v>60.108929735941103</v>
      </c>
      <c r="J1650" s="50">
        <v>872124.07319799997</v>
      </c>
      <c r="K1650" s="50">
        <v>15012.9270928571</v>
      </c>
      <c r="L1650" s="50">
        <v>58.091541230020297</v>
      </c>
    </row>
    <row r="1651" spans="1:12" ht="13.5" customHeight="1">
      <c r="A1651" s="38" t="s">
        <v>118</v>
      </c>
      <c r="B1651" s="49" t="s">
        <v>215</v>
      </c>
      <c r="C1651" s="38">
        <v>13</v>
      </c>
      <c r="D1651" s="50">
        <v>53594.518700000001</v>
      </c>
      <c r="E1651" s="50">
        <v>408.56832857142899</v>
      </c>
      <c r="F1651" s="50">
        <v>131.176390708978</v>
      </c>
      <c r="G1651" s="50">
        <v>54695.971899999997</v>
      </c>
      <c r="H1651" s="50">
        <v>243.43265714285701</v>
      </c>
      <c r="I1651" s="50">
        <v>224.68625426826799</v>
      </c>
      <c r="J1651" s="50">
        <v>108290.4906</v>
      </c>
      <c r="K1651" s="50">
        <v>652.000985714286</v>
      </c>
      <c r="L1651" s="50">
        <v>166.08945840989</v>
      </c>
    </row>
    <row r="1652" spans="1:12" ht="13.5" customHeight="1">
      <c r="A1652" s="38" t="s">
        <v>118</v>
      </c>
      <c r="B1652" s="49" t="s">
        <v>215</v>
      </c>
      <c r="C1652" s="38">
        <v>14</v>
      </c>
      <c r="D1652" s="50">
        <v>247396.68345000001</v>
      </c>
      <c r="E1652" s="50">
        <v>2649.7042000000001</v>
      </c>
      <c r="F1652" s="50">
        <v>93.367660982686303</v>
      </c>
      <c r="G1652" s="50">
        <v>72212.5527</v>
      </c>
      <c r="H1652" s="50">
        <v>590.81201428571399</v>
      </c>
      <c r="I1652" s="50">
        <v>122.225938122305</v>
      </c>
      <c r="J1652" s="50">
        <v>319609.23615000001</v>
      </c>
      <c r="K1652" s="50">
        <v>3240.5162142857098</v>
      </c>
      <c r="L1652" s="50">
        <v>98.629111849838196</v>
      </c>
    </row>
    <row r="1653" spans="1:12" ht="13.5" customHeight="1">
      <c r="A1653" s="38" t="s">
        <v>118</v>
      </c>
      <c r="B1653" s="49" t="s">
        <v>215</v>
      </c>
      <c r="C1653" s="38">
        <v>15</v>
      </c>
      <c r="D1653" s="50">
        <v>173271.3438</v>
      </c>
      <c r="E1653" s="50">
        <v>1731.9413071428601</v>
      </c>
      <c r="F1653" s="50">
        <v>100.044581814289</v>
      </c>
      <c r="G1653" s="50">
        <v>12163.25505</v>
      </c>
      <c r="H1653" s="50">
        <v>156.96202142857101</v>
      </c>
      <c r="I1653" s="50">
        <v>77.491707479921303</v>
      </c>
      <c r="J1653" s="50">
        <v>185434.59885000001</v>
      </c>
      <c r="K1653" s="50">
        <v>1888.9033285714299</v>
      </c>
      <c r="L1653" s="50">
        <v>98.170507746547102</v>
      </c>
    </row>
    <row r="1654" spans="1:12" ht="13.5" customHeight="1">
      <c r="A1654" s="38" t="s">
        <v>118</v>
      </c>
      <c r="B1654" s="49" t="s">
        <v>215</v>
      </c>
      <c r="C1654" s="38">
        <v>16</v>
      </c>
      <c r="D1654" s="50">
        <v>155764.15775000001</v>
      </c>
      <c r="E1654" s="50">
        <v>3225.8338357142902</v>
      </c>
      <c r="F1654" s="50">
        <v>48.2864789951308</v>
      </c>
      <c r="G1654" s="50">
        <v>215422.52239999999</v>
      </c>
      <c r="H1654" s="50">
        <v>2622.5774142857099</v>
      </c>
      <c r="I1654" s="50">
        <v>82.141530399274203</v>
      </c>
      <c r="J1654" s="50">
        <v>371186.68014999997</v>
      </c>
      <c r="K1654" s="50">
        <v>5848.4112500000001</v>
      </c>
      <c r="L1654" s="50">
        <v>63.467951257702701</v>
      </c>
    </row>
    <row r="1655" spans="1:12" ht="13.5" customHeight="1">
      <c r="A1655" s="38" t="s">
        <v>118</v>
      </c>
      <c r="B1655" s="49" t="s">
        <v>215</v>
      </c>
      <c r="C1655" s="38">
        <v>17</v>
      </c>
      <c r="D1655" s="50">
        <v>790068.94154999999</v>
      </c>
      <c r="E1655" s="50">
        <v>7077.7714571428596</v>
      </c>
      <c r="F1655" s="50">
        <v>111.626794724018</v>
      </c>
      <c r="G1655" s="50">
        <v>66049.811749999993</v>
      </c>
      <c r="H1655" s="50">
        <v>651.73392142857097</v>
      </c>
      <c r="I1655" s="50">
        <v>101.34475063876</v>
      </c>
      <c r="J1655" s="50">
        <v>856118.75329999998</v>
      </c>
      <c r="K1655" s="50">
        <v>7729.5053785714299</v>
      </c>
      <c r="L1655" s="50">
        <v>110.75983667382199</v>
      </c>
    </row>
    <row r="1656" spans="1:12" ht="13.5" customHeight="1">
      <c r="A1656" s="38" t="s">
        <v>118</v>
      </c>
      <c r="B1656" s="49" t="s">
        <v>215</v>
      </c>
      <c r="C1656" s="38">
        <v>18</v>
      </c>
      <c r="D1656" s="50">
        <v>558410.44620000001</v>
      </c>
      <c r="E1656" s="50">
        <v>2564.6526357142902</v>
      </c>
      <c r="F1656" s="50">
        <v>217.73336413041201</v>
      </c>
      <c r="G1656" s="50">
        <v>121477.875</v>
      </c>
      <c r="H1656" s="50">
        <v>381.05425714285701</v>
      </c>
      <c r="I1656" s="50">
        <v>318.79416834453002</v>
      </c>
      <c r="J1656" s="50">
        <v>679888.32120000001</v>
      </c>
      <c r="K1656" s="50">
        <v>2945.7068928571398</v>
      </c>
      <c r="L1656" s="50">
        <v>230.806507887332</v>
      </c>
    </row>
    <row r="1657" spans="1:12" ht="13.5" customHeight="1">
      <c r="A1657" s="38" t="s">
        <v>118</v>
      </c>
      <c r="B1657" s="49" t="s">
        <v>215</v>
      </c>
      <c r="C1657" s="38">
        <v>19</v>
      </c>
      <c r="D1657" s="50">
        <v>40932.678099999997</v>
      </c>
      <c r="E1657" s="50">
        <v>1243.0917142857099</v>
      </c>
      <c r="F1657" s="50">
        <v>32.928123990851397</v>
      </c>
      <c r="G1657" s="50">
        <v>14920.9421</v>
      </c>
      <c r="H1657" s="50">
        <v>1135.6248642857099</v>
      </c>
      <c r="I1657" s="50">
        <v>13.1389709482849</v>
      </c>
      <c r="J1657" s="50">
        <v>55853.620199999998</v>
      </c>
      <c r="K1657" s="50">
        <v>2378.7165785714301</v>
      </c>
      <c r="L1657" s="50">
        <v>23.4805696076427</v>
      </c>
    </row>
    <row r="1658" spans="1:12" ht="13.5" customHeight="1">
      <c r="A1658" s="38" t="s">
        <v>118</v>
      </c>
      <c r="B1658" s="49" t="s">
        <v>215</v>
      </c>
      <c r="C1658" s="38">
        <v>21</v>
      </c>
      <c r="D1658" s="50">
        <v>74787.440050000005</v>
      </c>
      <c r="E1658" s="50">
        <v>2736.1694928571401</v>
      </c>
      <c r="F1658" s="50">
        <v>27.332897411960399</v>
      </c>
      <c r="G1658" s="50">
        <v>443241.94099999999</v>
      </c>
      <c r="H1658" s="50">
        <v>18946.763108875399</v>
      </c>
      <c r="I1658" s="50">
        <v>23.3940720350469</v>
      </c>
      <c r="J1658" s="50">
        <v>518029.38105000003</v>
      </c>
      <c r="K1658" s="50">
        <v>21682.9326017325</v>
      </c>
      <c r="L1658" s="50">
        <v>23.891112450748899</v>
      </c>
    </row>
    <row r="1659" spans="1:12" ht="13.5" customHeight="1">
      <c r="A1659" s="38" t="s">
        <v>118</v>
      </c>
      <c r="B1659" s="49" t="s">
        <v>215</v>
      </c>
      <c r="C1659" s="38">
        <v>22</v>
      </c>
      <c r="D1659" s="50">
        <v>605167.6946698</v>
      </c>
      <c r="E1659" s="50">
        <v>5734.7532000000001</v>
      </c>
      <c r="F1659" s="50">
        <v>105.52637115574601</v>
      </c>
      <c r="G1659" s="50">
        <v>873273.02234999998</v>
      </c>
      <c r="H1659" s="50">
        <v>4563.5738714285699</v>
      </c>
      <c r="I1659" s="50">
        <v>191.35726668463701</v>
      </c>
      <c r="J1659" s="50">
        <v>1478440.7170198001</v>
      </c>
      <c r="K1659" s="50">
        <v>10298.327071428601</v>
      </c>
      <c r="L1659" s="50">
        <v>143.56125094546201</v>
      </c>
    </row>
    <row r="1660" spans="1:12" ht="13.5" customHeight="1">
      <c r="A1660" s="38" t="s">
        <v>118</v>
      </c>
      <c r="B1660" s="49" t="s">
        <v>215</v>
      </c>
      <c r="C1660" s="38">
        <v>23</v>
      </c>
      <c r="D1660" s="50">
        <v>189427.75832255001</v>
      </c>
      <c r="E1660" s="50">
        <v>4907.55672991759</v>
      </c>
      <c r="F1660" s="50">
        <v>38.599198898253199</v>
      </c>
      <c r="G1660" s="50">
        <v>1174747.9260408501</v>
      </c>
      <c r="H1660" s="50">
        <v>26496.088103313999</v>
      </c>
      <c r="I1660" s="50">
        <v>44.336655337959797</v>
      </c>
      <c r="J1660" s="50">
        <v>1364175.6843634001</v>
      </c>
      <c r="K1660" s="50">
        <v>31403.644833231599</v>
      </c>
      <c r="L1660" s="50">
        <v>43.440043078051197</v>
      </c>
    </row>
    <row r="1661" spans="1:12" ht="13.5" customHeight="1">
      <c r="A1661" s="38" t="s">
        <v>118</v>
      </c>
      <c r="B1661" s="49" t="s">
        <v>215</v>
      </c>
      <c r="C1661" s="38">
        <v>24</v>
      </c>
      <c r="D1661" s="50">
        <v>177942.82745000001</v>
      </c>
      <c r="E1661" s="50">
        <v>2518.7145642857099</v>
      </c>
      <c r="F1661" s="50">
        <v>70.648270341209994</v>
      </c>
      <c r="G1661" s="50">
        <v>566547.22994999995</v>
      </c>
      <c r="H1661" s="50">
        <v>10382.1989928571</v>
      </c>
      <c r="I1661" s="50">
        <v>54.569097581329302</v>
      </c>
      <c r="J1661" s="50">
        <v>744490.05740000005</v>
      </c>
      <c r="K1661" s="50">
        <v>12900.9135571429</v>
      </c>
      <c r="L1661" s="50">
        <v>57.708320740417498</v>
      </c>
    </row>
    <row r="1662" spans="1:12" ht="13.5" customHeight="1">
      <c r="A1662" s="38" t="s">
        <v>118</v>
      </c>
      <c r="B1662" s="49" t="s">
        <v>215</v>
      </c>
      <c r="C1662" s="38">
        <v>25</v>
      </c>
      <c r="D1662" s="50">
        <v>244593.32154999999</v>
      </c>
      <c r="E1662" s="50">
        <v>6109.2506362153599</v>
      </c>
      <c r="F1662" s="50">
        <v>40.036550489525197</v>
      </c>
      <c r="G1662" s="50">
        <v>533840.20554999996</v>
      </c>
      <c r="H1662" s="50">
        <v>12824.4285785714</v>
      </c>
      <c r="I1662" s="50">
        <v>41.626821988934701</v>
      </c>
      <c r="J1662" s="50">
        <v>778433.52709999995</v>
      </c>
      <c r="K1662" s="50">
        <v>18933.6792147868</v>
      </c>
      <c r="L1662" s="50">
        <v>41.113695772983199</v>
      </c>
    </row>
    <row r="1663" spans="1:12" ht="13.5" customHeight="1">
      <c r="A1663" s="38" t="s">
        <v>118</v>
      </c>
      <c r="B1663" s="49" t="s">
        <v>215</v>
      </c>
      <c r="C1663" s="38">
        <v>26</v>
      </c>
      <c r="D1663" s="50">
        <v>80598.378649999999</v>
      </c>
      <c r="E1663" s="50">
        <v>1272.4924571428601</v>
      </c>
      <c r="F1663" s="50">
        <v>63.338983423892799</v>
      </c>
      <c r="G1663" s="50">
        <v>118390.052</v>
      </c>
      <c r="H1663" s="50">
        <v>3879.3805182467499</v>
      </c>
      <c r="I1663" s="50">
        <v>30.517772475051</v>
      </c>
      <c r="J1663" s="50">
        <v>198988.43064999999</v>
      </c>
      <c r="K1663" s="50">
        <v>5151.8729753896096</v>
      </c>
      <c r="L1663" s="50">
        <v>38.624483095868896</v>
      </c>
    </row>
    <row r="1664" spans="1:12" ht="13.5" customHeight="1">
      <c r="A1664" s="38" t="s">
        <v>118</v>
      </c>
      <c r="B1664" s="49" t="s">
        <v>215</v>
      </c>
      <c r="C1664" s="38">
        <v>27</v>
      </c>
      <c r="D1664" s="50">
        <v>99620.822557399995</v>
      </c>
      <c r="E1664" s="50">
        <v>4675.2490762676998</v>
      </c>
      <c r="F1664" s="50">
        <v>21.308131595189401</v>
      </c>
      <c r="G1664" s="50">
        <v>510145.79497849999</v>
      </c>
      <c r="H1664" s="50">
        <v>29298.891691008401</v>
      </c>
      <c r="I1664" s="50">
        <v>17.411777904727401</v>
      </c>
      <c r="J1664" s="50">
        <v>609766.61753589998</v>
      </c>
      <c r="K1664" s="50">
        <v>33974.140767276098</v>
      </c>
      <c r="L1664" s="50">
        <v>17.9479628848547</v>
      </c>
    </row>
    <row r="1665" spans="1:12" ht="13.5" customHeight="1">
      <c r="A1665" s="38" t="s">
        <v>118</v>
      </c>
      <c r="B1665" s="49" t="s">
        <v>215</v>
      </c>
      <c r="C1665" s="38">
        <v>29</v>
      </c>
      <c r="D1665" s="50">
        <v>651281.85554999998</v>
      </c>
      <c r="E1665" s="50">
        <v>14103.081205479501</v>
      </c>
      <c r="F1665" s="50">
        <v>46.1801110027615</v>
      </c>
      <c r="G1665" s="50">
        <v>2022671.5521499999</v>
      </c>
      <c r="H1665" s="50">
        <v>44432.708427179401</v>
      </c>
      <c r="I1665" s="50">
        <v>45.522130514842402</v>
      </c>
      <c r="J1665" s="50">
        <v>2673953.4076999999</v>
      </c>
      <c r="K1665" s="50">
        <v>58535.789632658903</v>
      </c>
      <c r="L1665" s="50">
        <v>45.680658354152001</v>
      </c>
    </row>
    <row r="1666" spans="1:12" ht="13.5" customHeight="1">
      <c r="A1666" s="38" t="s">
        <v>120</v>
      </c>
      <c r="B1666" s="49" t="s">
        <v>8345</v>
      </c>
      <c r="C1666" s="38">
        <v>12</v>
      </c>
      <c r="D1666" s="50">
        <v>290798.87909</v>
      </c>
      <c r="E1666" s="50">
        <v>730.96554285714296</v>
      </c>
      <c r="F1666" s="50">
        <v>397.82843655440598</v>
      </c>
      <c r="G1666" s="50">
        <v>109057.4954</v>
      </c>
      <c r="H1666" s="50">
        <v>312.41060714285697</v>
      </c>
      <c r="I1666" s="50">
        <v>349.083843206805</v>
      </c>
      <c r="J1666" s="50">
        <v>399856.37449000002</v>
      </c>
      <c r="K1666" s="50">
        <v>1043.3761500000001</v>
      </c>
      <c r="L1666" s="50">
        <v>383.233193982822</v>
      </c>
    </row>
    <row r="1667" spans="1:12" ht="13.5" customHeight="1">
      <c r="A1667" s="38" t="s">
        <v>120</v>
      </c>
      <c r="B1667" s="49" t="s">
        <v>8345</v>
      </c>
      <c r="C1667" s="38">
        <v>13</v>
      </c>
      <c r="D1667" s="50">
        <v>55540.645049999999</v>
      </c>
      <c r="E1667" s="50">
        <v>26.906585714285701</v>
      </c>
      <c r="F1667" s="50">
        <v>2064.2026320162699</v>
      </c>
      <c r="G1667" s="50">
        <v>17258.0219</v>
      </c>
      <c r="H1667" s="50">
        <v>7.2106142857142901</v>
      </c>
      <c r="I1667" s="50">
        <v>2393.4190924886502</v>
      </c>
      <c r="J1667" s="50">
        <v>72798.666949999999</v>
      </c>
      <c r="K1667" s="50">
        <v>34.117199999999997</v>
      </c>
      <c r="L1667" s="50">
        <v>2133.7819911950601</v>
      </c>
    </row>
    <row r="1668" spans="1:12" ht="13.5" customHeight="1">
      <c r="A1668" s="38" t="s">
        <v>120</v>
      </c>
      <c r="B1668" s="49" t="s">
        <v>8345</v>
      </c>
      <c r="C1668" s="38">
        <v>14</v>
      </c>
      <c r="D1668" s="50">
        <v>80577.688949999996</v>
      </c>
      <c r="E1668" s="50">
        <v>77.6549642857143</v>
      </c>
      <c r="F1668" s="50">
        <v>1037.63731901971</v>
      </c>
      <c r="G1668" s="50">
        <v>18468.154849999999</v>
      </c>
      <c r="H1668" s="50">
        <v>35.3000785714286</v>
      </c>
      <c r="I1668" s="50">
        <v>523.17602672272506</v>
      </c>
      <c r="J1668" s="50">
        <v>99045.843800000002</v>
      </c>
      <c r="K1668" s="50">
        <v>112.955042857143</v>
      </c>
      <c r="L1668" s="50">
        <v>876.86075180605997</v>
      </c>
    </row>
    <row r="1669" spans="1:12" ht="13.5" customHeight="1">
      <c r="A1669" s="38" t="s">
        <v>120</v>
      </c>
      <c r="B1669" s="49" t="s">
        <v>8345</v>
      </c>
      <c r="C1669" s="38">
        <v>15</v>
      </c>
      <c r="D1669" s="50">
        <v>55029.931100000002</v>
      </c>
      <c r="E1669" s="50">
        <v>47.448364285714298</v>
      </c>
      <c r="F1669" s="50">
        <v>1159.7856307254899</v>
      </c>
      <c r="G1669" s="50">
        <v>205.1</v>
      </c>
      <c r="H1669" s="50"/>
      <c r="I1669" s="50"/>
      <c r="J1669" s="50">
        <v>55235.0311</v>
      </c>
      <c r="K1669" s="50">
        <v>47.448364285714298</v>
      </c>
      <c r="L1669" s="50">
        <v>1164.1082244141801</v>
      </c>
    </row>
    <row r="1670" spans="1:12" ht="13.5" customHeight="1">
      <c r="A1670" s="38" t="s">
        <v>120</v>
      </c>
      <c r="B1670" s="49" t="s">
        <v>8345</v>
      </c>
      <c r="C1670" s="38">
        <v>16</v>
      </c>
      <c r="D1670" s="50">
        <v>48356.294650000003</v>
      </c>
      <c r="E1670" s="50">
        <v>122.610785714286</v>
      </c>
      <c r="F1670" s="50">
        <v>394.38858798835599</v>
      </c>
      <c r="G1670" s="50">
        <v>105524.8671</v>
      </c>
      <c r="H1670" s="50">
        <v>371.01272142857101</v>
      </c>
      <c r="I1670" s="50">
        <v>284.42385127302401</v>
      </c>
      <c r="J1670" s="50">
        <v>153881.16175</v>
      </c>
      <c r="K1670" s="50">
        <v>493.62350714285702</v>
      </c>
      <c r="L1670" s="50">
        <v>311.73791264658303</v>
      </c>
    </row>
    <row r="1671" spans="1:12" ht="13.5" customHeight="1">
      <c r="A1671" s="38" t="s">
        <v>120</v>
      </c>
      <c r="B1671" s="49" t="s">
        <v>8345</v>
      </c>
      <c r="C1671" s="38">
        <v>17</v>
      </c>
      <c r="D1671" s="50">
        <v>391503.91590000002</v>
      </c>
      <c r="E1671" s="50">
        <v>668.95142857142901</v>
      </c>
      <c r="F1671" s="50">
        <v>585.25013801984301</v>
      </c>
      <c r="G1671" s="50">
        <v>45473.535499999998</v>
      </c>
      <c r="H1671" s="50">
        <v>137.568878571429</v>
      </c>
      <c r="I1671" s="50">
        <v>330.551037212891</v>
      </c>
      <c r="J1671" s="50">
        <v>436977.45140000002</v>
      </c>
      <c r="K1671" s="50">
        <v>806.52030714285695</v>
      </c>
      <c r="L1671" s="50">
        <v>541.80588824603399</v>
      </c>
    </row>
    <row r="1672" spans="1:12" ht="13.5" customHeight="1">
      <c r="A1672" s="38" t="s">
        <v>120</v>
      </c>
      <c r="B1672" s="49" t="s">
        <v>8345</v>
      </c>
      <c r="C1672" s="38">
        <v>18</v>
      </c>
      <c r="D1672" s="50">
        <v>52414.480250000001</v>
      </c>
      <c r="E1672" s="50">
        <v>102.734507142857</v>
      </c>
      <c r="F1672" s="50">
        <v>510.19352413999701</v>
      </c>
      <c r="G1672" s="50">
        <v>1944.4023500000001</v>
      </c>
      <c r="H1672" s="50">
        <v>1.0561642857142901</v>
      </c>
      <c r="I1672" s="50">
        <v>1841.0036926073501</v>
      </c>
      <c r="J1672" s="50">
        <v>54358.882599999997</v>
      </c>
      <c r="K1672" s="50">
        <v>103.790671428571</v>
      </c>
      <c r="L1672" s="50">
        <v>523.73572549253299</v>
      </c>
    </row>
    <row r="1673" spans="1:12" ht="13.5" customHeight="1">
      <c r="A1673" s="38" t="s">
        <v>120</v>
      </c>
      <c r="B1673" s="49" t="s">
        <v>8345</v>
      </c>
      <c r="C1673" s="38">
        <v>19</v>
      </c>
      <c r="D1673" s="50">
        <v>38150.373950000001</v>
      </c>
      <c r="E1673" s="50">
        <v>214.011735714286</v>
      </c>
      <c r="F1673" s="50">
        <v>178.26299956247399</v>
      </c>
      <c r="G1673" s="50">
        <v>17810.979449999999</v>
      </c>
      <c r="H1673" s="50">
        <v>232.44876428571399</v>
      </c>
      <c r="I1673" s="50">
        <v>76.623248588698203</v>
      </c>
      <c r="J1673" s="50">
        <v>55961.3534</v>
      </c>
      <c r="K1673" s="50">
        <v>446.46050000000002</v>
      </c>
      <c r="L1673" s="50">
        <v>125.344466979722</v>
      </c>
    </row>
    <row r="1674" spans="1:12" ht="13.5" customHeight="1">
      <c r="A1674" s="38" t="s">
        <v>120</v>
      </c>
      <c r="B1674" s="49" t="s">
        <v>8345</v>
      </c>
      <c r="C1674" s="38">
        <v>21</v>
      </c>
      <c r="D1674" s="50">
        <v>16392.325250000002</v>
      </c>
      <c r="E1674" s="50">
        <v>102.538571428571</v>
      </c>
      <c r="F1674" s="50">
        <v>159.864966145144</v>
      </c>
      <c r="G1674" s="50">
        <v>125353.5223</v>
      </c>
      <c r="H1674" s="50">
        <v>2674.5789428571402</v>
      </c>
      <c r="I1674" s="50">
        <v>46.868507147555</v>
      </c>
      <c r="J1674" s="50">
        <v>141745.84755000001</v>
      </c>
      <c r="K1674" s="50">
        <v>2777.1175142857101</v>
      </c>
      <c r="L1674" s="50">
        <v>51.040637214971298</v>
      </c>
    </row>
    <row r="1675" spans="1:12" ht="13.5" customHeight="1">
      <c r="A1675" s="38" t="s">
        <v>120</v>
      </c>
      <c r="B1675" s="49" t="s">
        <v>8345</v>
      </c>
      <c r="C1675" s="38">
        <v>22</v>
      </c>
      <c r="D1675" s="50">
        <v>181711.07925000001</v>
      </c>
      <c r="E1675" s="50">
        <v>188.95559285714299</v>
      </c>
      <c r="F1675" s="50">
        <v>961.66023192221701</v>
      </c>
      <c r="G1675" s="50">
        <v>199317.73115000001</v>
      </c>
      <c r="H1675" s="50">
        <v>882.28814285714304</v>
      </c>
      <c r="I1675" s="50">
        <v>225.91001903815999</v>
      </c>
      <c r="J1675" s="50">
        <v>381028.81040000002</v>
      </c>
      <c r="K1675" s="50">
        <v>1071.2437357142901</v>
      </c>
      <c r="L1675" s="50">
        <v>355.68825067241801</v>
      </c>
    </row>
    <row r="1676" spans="1:12" ht="13.5" customHeight="1">
      <c r="A1676" s="38" t="s">
        <v>120</v>
      </c>
      <c r="B1676" s="49" t="s">
        <v>8345</v>
      </c>
      <c r="C1676" s="38">
        <v>23</v>
      </c>
      <c r="D1676" s="50">
        <v>67949.287796499993</v>
      </c>
      <c r="E1676" s="50">
        <v>650.35296457699599</v>
      </c>
      <c r="F1676" s="50">
        <v>104.480630515301</v>
      </c>
      <c r="G1676" s="50">
        <v>292609.79544680001</v>
      </c>
      <c r="H1676" s="50">
        <v>2070.5400142744802</v>
      </c>
      <c r="I1676" s="50">
        <v>141.320521907098</v>
      </c>
      <c r="J1676" s="50">
        <v>360559.08324329997</v>
      </c>
      <c r="K1676" s="50">
        <v>2720.8929788514702</v>
      </c>
      <c r="L1676" s="50">
        <v>132.51498167910199</v>
      </c>
    </row>
    <row r="1677" spans="1:12" ht="13.5" customHeight="1">
      <c r="A1677" s="38" t="s">
        <v>120</v>
      </c>
      <c r="B1677" s="49" t="s">
        <v>8345</v>
      </c>
      <c r="C1677" s="38">
        <v>24</v>
      </c>
      <c r="D1677" s="50">
        <v>55591.496299999999</v>
      </c>
      <c r="E1677" s="50">
        <v>232.957592857143</v>
      </c>
      <c r="F1677" s="50">
        <v>238.63354535127999</v>
      </c>
      <c r="G1677" s="50">
        <v>119395.66305</v>
      </c>
      <c r="H1677" s="50">
        <v>440.47102142857102</v>
      </c>
      <c r="I1677" s="50">
        <v>271.06360518965897</v>
      </c>
      <c r="J1677" s="50">
        <v>174987.15935</v>
      </c>
      <c r="K1677" s="50">
        <v>673.42861428571405</v>
      </c>
      <c r="L1677" s="50">
        <v>259.84515008410199</v>
      </c>
    </row>
    <row r="1678" spans="1:12" ht="13.5" customHeight="1">
      <c r="A1678" s="38" t="s">
        <v>120</v>
      </c>
      <c r="B1678" s="49" t="s">
        <v>8345</v>
      </c>
      <c r="C1678" s="38">
        <v>25</v>
      </c>
      <c r="D1678" s="50">
        <v>83787.153300000005</v>
      </c>
      <c r="E1678" s="50">
        <v>1457.0418999999999</v>
      </c>
      <c r="F1678" s="50">
        <v>57.504971751327098</v>
      </c>
      <c r="G1678" s="50">
        <v>202333.23574999999</v>
      </c>
      <c r="H1678" s="50">
        <v>3586.7506857142898</v>
      </c>
      <c r="I1678" s="50">
        <v>56.411290741750101</v>
      </c>
      <c r="J1678" s="50">
        <v>286120.38905</v>
      </c>
      <c r="K1678" s="50">
        <v>5043.79258571429</v>
      </c>
      <c r="L1678" s="50">
        <v>56.727231381478497</v>
      </c>
    </row>
    <row r="1679" spans="1:12" ht="13.5" customHeight="1">
      <c r="A1679" s="38" t="s">
        <v>120</v>
      </c>
      <c r="B1679" s="49" t="s">
        <v>8345</v>
      </c>
      <c r="C1679" s="38">
        <v>26</v>
      </c>
      <c r="D1679" s="50">
        <v>39817.466399999998</v>
      </c>
      <c r="E1679" s="50">
        <v>128.79490000000001</v>
      </c>
      <c r="F1679" s="50">
        <v>309.15406122447399</v>
      </c>
      <c r="G1679" s="50">
        <v>60089.729650000001</v>
      </c>
      <c r="H1679" s="50">
        <v>823.87617142857096</v>
      </c>
      <c r="I1679" s="50">
        <v>72.935389727083106</v>
      </c>
      <c r="J1679" s="50">
        <v>99907.196049999999</v>
      </c>
      <c r="K1679" s="50">
        <v>952.67107142857105</v>
      </c>
      <c r="L1679" s="50">
        <v>104.870609643037</v>
      </c>
    </row>
    <row r="1680" spans="1:12" ht="13.5" customHeight="1">
      <c r="A1680" s="38" t="s">
        <v>120</v>
      </c>
      <c r="B1680" s="49" t="s">
        <v>8345</v>
      </c>
      <c r="C1680" s="38">
        <v>27</v>
      </c>
      <c r="D1680" s="50">
        <v>5830.9615000000003</v>
      </c>
      <c r="E1680" s="50">
        <v>53.3450428571429</v>
      </c>
      <c r="F1680" s="50">
        <v>109.306529486071</v>
      </c>
      <c r="G1680" s="50">
        <v>92183.514785549996</v>
      </c>
      <c r="H1680" s="50">
        <v>2908.3663266415401</v>
      </c>
      <c r="I1680" s="50">
        <v>31.695977890102899</v>
      </c>
      <c r="J1680" s="50">
        <v>98014.476285550001</v>
      </c>
      <c r="K1680" s="50">
        <v>2961.7113694986801</v>
      </c>
      <c r="L1680" s="50">
        <v>33.093865018366202</v>
      </c>
    </row>
    <row r="1681" spans="1:12" ht="13.5" customHeight="1">
      <c r="A1681" s="38" t="s">
        <v>120</v>
      </c>
      <c r="B1681" s="49" t="s">
        <v>8345</v>
      </c>
      <c r="C1681" s="38">
        <v>29</v>
      </c>
      <c r="D1681" s="50">
        <v>234651.99679999999</v>
      </c>
      <c r="E1681" s="50">
        <v>1217.0138999999999</v>
      </c>
      <c r="F1681" s="50">
        <v>192.809627564648</v>
      </c>
      <c r="G1681" s="50">
        <v>737100.17969999998</v>
      </c>
      <c r="H1681" s="50">
        <v>4418.5320831488098</v>
      </c>
      <c r="I1681" s="50">
        <v>166.82014882524399</v>
      </c>
      <c r="J1681" s="50">
        <v>971752.17649999994</v>
      </c>
      <c r="K1681" s="50">
        <v>5635.5459831488097</v>
      </c>
      <c r="L1681" s="50">
        <v>172.432658593452</v>
      </c>
    </row>
    <row r="1682" spans="1:12" ht="13.5" customHeight="1">
      <c r="A1682" s="38" t="s">
        <v>118</v>
      </c>
      <c r="B1682" s="49" t="s">
        <v>149</v>
      </c>
      <c r="C1682" s="38">
        <v>12</v>
      </c>
      <c r="D1682" s="50">
        <v>269422.71494999999</v>
      </c>
      <c r="E1682" s="50">
        <v>750.21709285714303</v>
      </c>
      <c r="F1682" s="50">
        <v>359.12633491717003</v>
      </c>
      <c r="G1682" s="50">
        <v>76541.724799999996</v>
      </c>
      <c r="H1682" s="50">
        <v>183.62603571428599</v>
      </c>
      <c r="I1682" s="50">
        <v>416.83481594677397</v>
      </c>
      <c r="J1682" s="50">
        <v>345964.43975000002</v>
      </c>
      <c r="K1682" s="50">
        <v>933.84312857142902</v>
      </c>
      <c r="L1682" s="50">
        <v>370.473829238588</v>
      </c>
    </row>
    <row r="1683" spans="1:12" ht="13.5" customHeight="1">
      <c r="A1683" s="38" t="s">
        <v>118</v>
      </c>
      <c r="B1683" s="49" t="s">
        <v>149</v>
      </c>
      <c r="C1683" s="38">
        <v>13</v>
      </c>
      <c r="D1683" s="50">
        <v>32054.637299999999</v>
      </c>
      <c r="E1683" s="50">
        <v>53.007728571428601</v>
      </c>
      <c r="F1683" s="50">
        <v>604.71629635678505</v>
      </c>
      <c r="G1683" s="50">
        <v>30270.8374</v>
      </c>
      <c r="H1683" s="50">
        <v>54.032292857142899</v>
      </c>
      <c r="I1683" s="50">
        <v>560.23603292263999</v>
      </c>
      <c r="J1683" s="50">
        <v>62325.474699999999</v>
      </c>
      <c r="K1683" s="50">
        <v>107.04002142857099</v>
      </c>
      <c r="L1683" s="50">
        <v>582.26328683603901</v>
      </c>
    </row>
    <row r="1684" spans="1:12" ht="13.5" customHeight="1">
      <c r="A1684" s="38" t="s">
        <v>118</v>
      </c>
      <c r="B1684" s="49" t="s">
        <v>149</v>
      </c>
      <c r="C1684" s="38">
        <v>14</v>
      </c>
      <c r="D1684" s="50">
        <v>88905.331600000005</v>
      </c>
      <c r="E1684" s="50">
        <v>230.04242857142901</v>
      </c>
      <c r="F1684" s="50">
        <v>386.47362641798401</v>
      </c>
      <c r="G1684" s="50">
        <v>15803.087100000001</v>
      </c>
      <c r="H1684" s="50">
        <v>71.8107785714286</v>
      </c>
      <c r="I1684" s="50">
        <v>220.06567000636301</v>
      </c>
      <c r="J1684" s="50">
        <v>104708.41869999999</v>
      </c>
      <c r="K1684" s="50">
        <v>301.853207142857</v>
      </c>
      <c r="L1684" s="50">
        <v>346.88522838998699</v>
      </c>
    </row>
    <row r="1685" spans="1:12" ht="13.5" customHeight="1">
      <c r="A1685" s="38" t="s">
        <v>118</v>
      </c>
      <c r="B1685" s="49" t="s">
        <v>149</v>
      </c>
      <c r="C1685" s="38">
        <v>15</v>
      </c>
      <c r="D1685" s="50">
        <v>70845.436350000004</v>
      </c>
      <c r="E1685" s="50">
        <v>108.101421428571</v>
      </c>
      <c r="F1685" s="50">
        <v>655.36082147459501</v>
      </c>
      <c r="G1685" s="50">
        <v>2603.2253000000001</v>
      </c>
      <c r="H1685" s="50">
        <v>3.2642285714285699</v>
      </c>
      <c r="I1685" s="50">
        <v>797.50092342973198</v>
      </c>
      <c r="J1685" s="50">
        <v>73448.661649999995</v>
      </c>
      <c r="K1685" s="50">
        <v>111.36565</v>
      </c>
      <c r="L1685" s="50">
        <v>659.52707724509298</v>
      </c>
    </row>
    <row r="1686" spans="1:12" ht="13.5" customHeight="1">
      <c r="A1686" s="38" t="s">
        <v>118</v>
      </c>
      <c r="B1686" s="49" t="s">
        <v>149</v>
      </c>
      <c r="C1686" s="38">
        <v>16</v>
      </c>
      <c r="D1686" s="50">
        <v>70487.235350000003</v>
      </c>
      <c r="E1686" s="50">
        <v>130.92195000000001</v>
      </c>
      <c r="F1686" s="50">
        <v>538.39127319750401</v>
      </c>
      <c r="G1686" s="50">
        <v>18255.63235</v>
      </c>
      <c r="H1686" s="50">
        <v>92.643714285714296</v>
      </c>
      <c r="I1686" s="50">
        <v>197.05203413692399</v>
      </c>
      <c r="J1686" s="50">
        <v>88742.867700000003</v>
      </c>
      <c r="K1686" s="50">
        <v>223.56566428571401</v>
      </c>
      <c r="L1686" s="50">
        <v>396.94318885474098</v>
      </c>
    </row>
    <row r="1687" spans="1:12" ht="13.5" customHeight="1">
      <c r="A1687" s="38" t="s">
        <v>118</v>
      </c>
      <c r="B1687" s="49" t="s">
        <v>149</v>
      </c>
      <c r="C1687" s="38">
        <v>17</v>
      </c>
      <c r="D1687" s="50">
        <v>403262.50485000003</v>
      </c>
      <c r="E1687" s="50">
        <v>833.38563571428597</v>
      </c>
      <c r="F1687" s="50">
        <v>483.88463583772699</v>
      </c>
      <c r="G1687" s="50">
        <v>44955.715900000003</v>
      </c>
      <c r="H1687" s="50">
        <v>106.8604</v>
      </c>
      <c r="I1687" s="50">
        <v>420.69574791035802</v>
      </c>
      <c r="J1687" s="50">
        <v>448218.22074999998</v>
      </c>
      <c r="K1687" s="50">
        <v>940.24603571428599</v>
      </c>
      <c r="L1687" s="50">
        <v>476.70312208176199</v>
      </c>
    </row>
    <row r="1688" spans="1:12" ht="13.5" customHeight="1">
      <c r="A1688" s="38" t="s">
        <v>118</v>
      </c>
      <c r="B1688" s="49" t="s">
        <v>149</v>
      </c>
      <c r="C1688" s="38">
        <v>18</v>
      </c>
      <c r="D1688" s="50">
        <v>56110.47105</v>
      </c>
      <c r="E1688" s="50">
        <v>100.023514285714</v>
      </c>
      <c r="F1688" s="50">
        <v>560.97280175261596</v>
      </c>
      <c r="G1688" s="50">
        <v>1723.8462999999999</v>
      </c>
      <c r="H1688" s="50"/>
      <c r="I1688" s="50"/>
      <c r="J1688" s="50">
        <v>57834.317349999998</v>
      </c>
      <c r="K1688" s="50">
        <v>100.023514285714</v>
      </c>
      <c r="L1688" s="50">
        <v>578.20721220410201</v>
      </c>
    </row>
    <row r="1689" spans="1:12" ht="13.5" customHeight="1">
      <c r="A1689" s="38" t="s">
        <v>118</v>
      </c>
      <c r="B1689" s="49" t="s">
        <v>149</v>
      </c>
      <c r="C1689" s="38">
        <v>19</v>
      </c>
      <c r="D1689" s="50">
        <v>28464.04235</v>
      </c>
      <c r="E1689" s="50">
        <v>143.12739285714301</v>
      </c>
      <c r="F1689" s="50">
        <v>198.87208019229601</v>
      </c>
      <c r="G1689" s="50">
        <v>8906.6812000000009</v>
      </c>
      <c r="H1689" s="50">
        <v>71.577500000000001</v>
      </c>
      <c r="I1689" s="50">
        <v>124.434091718766</v>
      </c>
      <c r="J1689" s="50">
        <v>37370.723550000002</v>
      </c>
      <c r="K1689" s="50">
        <v>214.70489285714299</v>
      </c>
      <c r="L1689" s="50">
        <v>174.056226910791</v>
      </c>
    </row>
    <row r="1690" spans="1:12" ht="13.5" customHeight="1">
      <c r="A1690" s="38" t="s">
        <v>118</v>
      </c>
      <c r="B1690" s="49" t="s">
        <v>149</v>
      </c>
      <c r="C1690" s="38">
        <v>21</v>
      </c>
      <c r="D1690" s="50">
        <v>18185.990900000001</v>
      </c>
      <c r="E1690" s="50">
        <v>109.919728571429</v>
      </c>
      <c r="F1690" s="50">
        <v>165.44792401104101</v>
      </c>
      <c r="G1690" s="50">
        <v>110926.15495</v>
      </c>
      <c r="H1690" s="50">
        <v>2258.1850928571398</v>
      </c>
      <c r="I1690" s="50">
        <v>49.121817029467699</v>
      </c>
      <c r="J1690" s="50">
        <v>129112.14585</v>
      </c>
      <c r="K1690" s="50">
        <v>2368.1048214285702</v>
      </c>
      <c r="L1690" s="50">
        <v>54.521296811562799</v>
      </c>
    </row>
    <row r="1691" spans="1:12" ht="13.5" customHeight="1">
      <c r="A1691" s="38" t="s">
        <v>118</v>
      </c>
      <c r="B1691" s="49" t="s">
        <v>149</v>
      </c>
      <c r="C1691" s="38">
        <v>22</v>
      </c>
      <c r="D1691" s="50">
        <v>186007.08586319999</v>
      </c>
      <c r="E1691" s="50">
        <v>351.90777857142899</v>
      </c>
      <c r="F1691" s="50">
        <v>528.56770207892703</v>
      </c>
      <c r="G1691" s="50">
        <v>154211.08530000001</v>
      </c>
      <c r="H1691" s="50">
        <v>159.530507142857</v>
      </c>
      <c r="I1691" s="50">
        <v>966.65577049727699</v>
      </c>
      <c r="J1691" s="50">
        <v>340218.17116319999</v>
      </c>
      <c r="K1691" s="50">
        <v>511.438285714286</v>
      </c>
      <c r="L1691" s="50">
        <v>665.21842549985104</v>
      </c>
    </row>
    <row r="1692" spans="1:12" ht="13.5" customHeight="1">
      <c r="A1692" s="38" t="s">
        <v>118</v>
      </c>
      <c r="B1692" s="49" t="s">
        <v>149</v>
      </c>
      <c r="C1692" s="38">
        <v>23</v>
      </c>
      <c r="D1692" s="50">
        <v>97102.195707599996</v>
      </c>
      <c r="E1692" s="50">
        <v>860.85306080943701</v>
      </c>
      <c r="F1692" s="50">
        <v>112.79764239474</v>
      </c>
      <c r="G1692" s="50">
        <v>358844.66890714999</v>
      </c>
      <c r="H1692" s="50">
        <v>2965.5757228408702</v>
      </c>
      <c r="I1692" s="50">
        <v>121.003374199258</v>
      </c>
      <c r="J1692" s="50">
        <v>455946.86461475003</v>
      </c>
      <c r="K1692" s="50">
        <v>3826.4287836503099</v>
      </c>
      <c r="L1692" s="50">
        <v>119.15728487171501</v>
      </c>
    </row>
    <row r="1693" spans="1:12" ht="13.5" customHeight="1">
      <c r="A1693" s="38" t="s">
        <v>118</v>
      </c>
      <c r="B1693" s="49" t="s">
        <v>149</v>
      </c>
      <c r="C1693" s="38">
        <v>24</v>
      </c>
      <c r="D1693" s="50">
        <v>65195.410349999998</v>
      </c>
      <c r="E1693" s="50">
        <v>233.0668</v>
      </c>
      <c r="F1693" s="50">
        <v>279.72843129094298</v>
      </c>
      <c r="G1693" s="50">
        <v>197187.93405000001</v>
      </c>
      <c r="H1693" s="50">
        <v>1592.73112857143</v>
      </c>
      <c r="I1693" s="50">
        <v>123.804910014451</v>
      </c>
      <c r="J1693" s="50">
        <v>262383.3444</v>
      </c>
      <c r="K1693" s="50">
        <v>1825.79792857143</v>
      </c>
      <c r="L1693" s="50">
        <v>143.708863009445</v>
      </c>
    </row>
    <row r="1694" spans="1:12" ht="13.5" customHeight="1">
      <c r="A1694" s="38" t="s">
        <v>118</v>
      </c>
      <c r="B1694" s="49" t="s">
        <v>149</v>
      </c>
      <c r="C1694" s="38">
        <v>25</v>
      </c>
      <c r="D1694" s="50">
        <v>135864.54319999999</v>
      </c>
      <c r="E1694" s="50">
        <v>1572.9266512987001</v>
      </c>
      <c r="F1694" s="50">
        <v>86.376909621197001</v>
      </c>
      <c r="G1694" s="50">
        <v>194693.82625000001</v>
      </c>
      <c r="H1694" s="50">
        <v>2587.16380897508</v>
      </c>
      <c r="I1694" s="50">
        <v>75.253768460501604</v>
      </c>
      <c r="J1694" s="50">
        <v>330558.36945</v>
      </c>
      <c r="K1694" s="50">
        <v>4160.0904602737801</v>
      </c>
      <c r="L1694" s="50">
        <v>79.459418636835494</v>
      </c>
    </row>
    <row r="1695" spans="1:12" ht="13.5" customHeight="1">
      <c r="A1695" s="38" t="s">
        <v>118</v>
      </c>
      <c r="B1695" s="49" t="s">
        <v>149</v>
      </c>
      <c r="C1695" s="38">
        <v>26</v>
      </c>
      <c r="D1695" s="50">
        <v>40866.159599999999</v>
      </c>
      <c r="E1695" s="50">
        <v>154.49597857142899</v>
      </c>
      <c r="F1695" s="50">
        <v>264.51277229268601</v>
      </c>
      <c r="G1695" s="50">
        <v>58246.859550000001</v>
      </c>
      <c r="H1695" s="50">
        <v>796.88499285714295</v>
      </c>
      <c r="I1695" s="50">
        <v>73.093181666230606</v>
      </c>
      <c r="J1695" s="50">
        <v>99113.019149999993</v>
      </c>
      <c r="K1695" s="50">
        <v>951.380971428571</v>
      </c>
      <c r="L1695" s="50">
        <v>104.17805498167</v>
      </c>
    </row>
    <row r="1696" spans="1:12" ht="13.5" customHeight="1">
      <c r="A1696" s="38" t="s">
        <v>118</v>
      </c>
      <c r="B1696" s="49" t="s">
        <v>149</v>
      </c>
      <c r="C1696" s="38">
        <v>27</v>
      </c>
      <c r="D1696" s="50">
        <v>23371.062030000001</v>
      </c>
      <c r="E1696" s="50">
        <v>66.106985714285699</v>
      </c>
      <c r="F1696" s="50">
        <v>353.53392349501001</v>
      </c>
      <c r="G1696" s="50">
        <v>115761.7518953</v>
      </c>
      <c r="H1696" s="50">
        <v>2050.6350769719002</v>
      </c>
      <c r="I1696" s="50">
        <v>56.451658900832498</v>
      </c>
      <c r="J1696" s="50">
        <v>139132.8139253</v>
      </c>
      <c r="K1696" s="50">
        <v>2116.7420626861799</v>
      </c>
      <c r="L1696" s="50">
        <v>65.729696772188603</v>
      </c>
    </row>
    <row r="1697" spans="1:12" ht="13.5" customHeight="1">
      <c r="A1697" s="38" t="s">
        <v>118</v>
      </c>
      <c r="B1697" s="49" t="s">
        <v>149</v>
      </c>
      <c r="C1697" s="38">
        <v>29</v>
      </c>
      <c r="D1697" s="50">
        <v>300894.40974999999</v>
      </c>
      <c r="E1697" s="50">
        <v>2040.90411534493</v>
      </c>
      <c r="F1697" s="50">
        <v>147.431918769562</v>
      </c>
      <c r="G1697" s="50">
        <v>656881.49234999996</v>
      </c>
      <c r="H1697" s="50">
        <v>5152.0840794337</v>
      </c>
      <c r="I1697" s="50">
        <v>127.498208923291</v>
      </c>
      <c r="J1697" s="50">
        <v>957775.90209999995</v>
      </c>
      <c r="K1697" s="50">
        <v>7192.9881947786398</v>
      </c>
      <c r="L1697" s="50">
        <v>133.154104547988</v>
      </c>
    </row>
    <row r="1698" spans="1:12" ht="13.5" customHeight="1">
      <c r="A1698" s="38" t="s">
        <v>118</v>
      </c>
      <c r="B1698" s="49" t="s">
        <v>204</v>
      </c>
      <c r="C1698" s="38">
        <v>12</v>
      </c>
      <c r="D1698" s="50">
        <v>201666.3371</v>
      </c>
      <c r="E1698" s="50">
        <v>1362.54335714286</v>
      </c>
      <c r="F1698" s="50">
        <v>148.007280680505</v>
      </c>
      <c r="G1698" s="50">
        <v>51512.429550000001</v>
      </c>
      <c r="H1698" s="50">
        <v>288.99771428571398</v>
      </c>
      <c r="I1698" s="50">
        <v>178.245110613826</v>
      </c>
      <c r="J1698" s="50">
        <v>253178.76665000001</v>
      </c>
      <c r="K1698" s="50">
        <v>1651.5410714285699</v>
      </c>
      <c r="L1698" s="50">
        <v>153.29849861438899</v>
      </c>
    </row>
    <row r="1699" spans="1:12" ht="13.5" customHeight="1">
      <c r="A1699" s="38" t="s">
        <v>118</v>
      </c>
      <c r="B1699" s="49" t="s">
        <v>204</v>
      </c>
      <c r="C1699" s="38">
        <v>13</v>
      </c>
      <c r="D1699" s="50">
        <v>24354.811600000001</v>
      </c>
      <c r="E1699" s="50">
        <v>151.19644285714301</v>
      </c>
      <c r="F1699" s="50">
        <v>161.08058589057899</v>
      </c>
      <c r="G1699" s="50">
        <v>16506.843949999999</v>
      </c>
      <c r="H1699" s="50">
        <v>87.765112857142896</v>
      </c>
      <c r="I1699" s="50">
        <v>188.079789481597</v>
      </c>
      <c r="J1699" s="50">
        <v>40861.655550000003</v>
      </c>
      <c r="K1699" s="50">
        <v>238.96155571428599</v>
      </c>
      <c r="L1699" s="50">
        <v>170.99677572762499</v>
      </c>
    </row>
    <row r="1700" spans="1:12" ht="13.5" customHeight="1">
      <c r="A1700" s="38" t="s">
        <v>118</v>
      </c>
      <c r="B1700" s="49" t="s">
        <v>204</v>
      </c>
      <c r="C1700" s="38">
        <v>14</v>
      </c>
      <c r="D1700" s="50">
        <v>82109.945049999995</v>
      </c>
      <c r="E1700" s="50">
        <v>377.209042857143</v>
      </c>
      <c r="F1700" s="50">
        <v>217.67756262698299</v>
      </c>
      <c r="G1700" s="50">
        <v>7846.5034500000002</v>
      </c>
      <c r="H1700" s="50">
        <v>79.584671428571397</v>
      </c>
      <c r="I1700" s="50">
        <v>98.593150026916504</v>
      </c>
      <c r="J1700" s="50">
        <v>89956.448499999999</v>
      </c>
      <c r="K1700" s="50">
        <v>456.79371428571397</v>
      </c>
      <c r="L1700" s="50">
        <v>196.930136485491</v>
      </c>
    </row>
    <row r="1701" spans="1:12" ht="13.5" customHeight="1">
      <c r="A1701" s="38" t="s">
        <v>118</v>
      </c>
      <c r="B1701" s="49" t="s">
        <v>204</v>
      </c>
      <c r="C1701" s="38">
        <v>15</v>
      </c>
      <c r="D1701" s="50">
        <v>41200.19425</v>
      </c>
      <c r="E1701" s="50">
        <v>183.177832142857</v>
      </c>
      <c r="F1701" s="50">
        <v>224.91910602953701</v>
      </c>
      <c r="G1701" s="50">
        <v>410.2</v>
      </c>
      <c r="H1701" s="50"/>
      <c r="I1701" s="50"/>
      <c r="J1701" s="50">
        <v>41610.394249999998</v>
      </c>
      <c r="K1701" s="50">
        <v>183.177832142857</v>
      </c>
      <c r="L1701" s="50">
        <v>227.158459968828</v>
      </c>
    </row>
    <row r="1702" spans="1:12" ht="13.5" customHeight="1">
      <c r="A1702" s="38" t="s">
        <v>118</v>
      </c>
      <c r="B1702" s="49" t="s">
        <v>204</v>
      </c>
      <c r="C1702" s="38">
        <v>16</v>
      </c>
      <c r="D1702" s="50">
        <v>45614.227650000001</v>
      </c>
      <c r="E1702" s="50">
        <v>203.14417142857101</v>
      </c>
      <c r="F1702" s="50">
        <v>224.54115877028099</v>
      </c>
      <c r="G1702" s="50">
        <v>33205.383199999997</v>
      </c>
      <c r="H1702" s="50">
        <v>304.21049285714298</v>
      </c>
      <c r="I1702" s="50">
        <v>109.15265574219799</v>
      </c>
      <c r="J1702" s="50">
        <v>78819.610849999997</v>
      </c>
      <c r="K1702" s="50">
        <v>507.35466428571402</v>
      </c>
      <c r="L1702" s="50">
        <v>155.35406767367999</v>
      </c>
    </row>
    <row r="1703" spans="1:12" ht="13.5" customHeight="1">
      <c r="A1703" s="38" t="s">
        <v>118</v>
      </c>
      <c r="B1703" s="49" t="s">
        <v>204</v>
      </c>
      <c r="C1703" s="38">
        <v>17</v>
      </c>
      <c r="D1703" s="50">
        <v>339193.57189999998</v>
      </c>
      <c r="E1703" s="50">
        <v>1162.712</v>
      </c>
      <c r="F1703" s="50">
        <v>291.72621586429</v>
      </c>
      <c r="G1703" s="50">
        <v>29193.0458</v>
      </c>
      <c r="H1703" s="50">
        <v>39.411885714285702</v>
      </c>
      <c r="I1703" s="50">
        <v>740.716798268253</v>
      </c>
      <c r="J1703" s="50">
        <v>368386.6177</v>
      </c>
      <c r="K1703" s="50">
        <v>1202.1238857142901</v>
      </c>
      <c r="L1703" s="50">
        <v>306.446467022082</v>
      </c>
    </row>
    <row r="1704" spans="1:12" ht="13.5" customHeight="1">
      <c r="A1704" s="38" t="s">
        <v>118</v>
      </c>
      <c r="B1704" s="49" t="s">
        <v>204</v>
      </c>
      <c r="C1704" s="38">
        <v>18</v>
      </c>
      <c r="D1704" s="50">
        <v>37735.577299999997</v>
      </c>
      <c r="E1704" s="50">
        <v>123.932792857143</v>
      </c>
      <c r="F1704" s="50">
        <v>304.48420010592099</v>
      </c>
      <c r="G1704" s="50">
        <v>2422.2240000000002</v>
      </c>
      <c r="H1704" s="50"/>
      <c r="I1704" s="50"/>
      <c r="J1704" s="50">
        <v>40157.801299999999</v>
      </c>
      <c r="K1704" s="50">
        <v>123.932792857143</v>
      </c>
      <c r="L1704" s="50">
        <v>324.02885769135997</v>
      </c>
    </row>
    <row r="1705" spans="1:12" ht="13.5" customHeight="1">
      <c r="A1705" s="38" t="s">
        <v>118</v>
      </c>
      <c r="B1705" s="49" t="s">
        <v>204</v>
      </c>
      <c r="C1705" s="38">
        <v>19</v>
      </c>
      <c r="D1705" s="50">
        <v>19154.815900000001</v>
      </c>
      <c r="E1705" s="50">
        <v>74.093014285714304</v>
      </c>
      <c r="F1705" s="50">
        <v>258.52391193231801</v>
      </c>
      <c r="G1705" s="50">
        <v>4984.4182000000001</v>
      </c>
      <c r="H1705" s="50">
        <v>245.23446428571401</v>
      </c>
      <c r="I1705" s="50">
        <v>20.325113007741098</v>
      </c>
      <c r="J1705" s="50">
        <v>24139.234100000001</v>
      </c>
      <c r="K1705" s="50">
        <v>319.32747857142903</v>
      </c>
      <c r="L1705" s="50">
        <v>75.593977092079299</v>
      </c>
    </row>
    <row r="1706" spans="1:12" ht="13.5" customHeight="1">
      <c r="A1706" s="38" t="s">
        <v>118</v>
      </c>
      <c r="B1706" s="49" t="s">
        <v>204</v>
      </c>
      <c r="C1706" s="38">
        <v>21</v>
      </c>
      <c r="D1706" s="50">
        <v>25282.70665</v>
      </c>
      <c r="E1706" s="50">
        <v>195.74437142857099</v>
      </c>
      <c r="F1706" s="50">
        <v>129.161857710048</v>
      </c>
      <c r="G1706" s="50">
        <v>139305.2641</v>
      </c>
      <c r="H1706" s="50">
        <v>2945.4031071428599</v>
      </c>
      <c r="I1706" s="50">
        <v>47.295823027473801</v>
      </c>
      <c r="J1706" s="50">
        <v>164587.97075000001</v>
      </c>
      <c r="K1706" s="50">
        <v>3141.1474785714299</v>
      </c>
      <c r="L1706" s="50">
        <v>52.397403137802797</v>
      </c>
    </row>
    <row r="1707" spans="1:12" ht="13.5" customHeight="1">
      <c r="A1707" s="38" t="s">
        <v>118</v>
      </c>
      <c r="B1707" s="49" t="s">
        <v>204</v>
      </c>
      <c r="C1707" s="38">
        <v>22</v>
      </c>
      <c r="D1707" s="50">
        <v>221008.2977</v>
      </c>
      <c r="E1707" s="50">
        <v>704.04437142857103</v>
      </c>
      <c r="F1707" s="50">
        <v>313.91245590324598</v>
      </c>
      <c r="G1707" s="50">
        <v>113403.94835000001</v>
      </c>
      <c r="H1707" s="50">
        <v>481.99158289556402</v>
      </c>
      <c r="I1707" s="50">
        <v>235.282009840765</v>
      </c>
      <c r="J1707" s="50">
        <v>334412.24605000002</v>
      </c>
      <c r="K1707" s="50">
        <v>1186.03595432414</v>
      </c>
      <c r="L1707" s="50">
        <v>281.957932919972</v>
      </c>
    </row>
    <row r="1708" spans="1:12" ht="13.5" customHeight="1">
      <c r="A1708" s="38" t="s">
        <v>118</v>
      </c>
      <c r="B1708" s="49" t="s">
        <v>204</v>
      </c>
      <c r="C1708" s="38">
        <v>23</v>
      </c>
      <c r="D1708" s="50">
        <v>62133.542093099997</v>
      </c>
      <c r="E1708" s="50">
        <v>932.57258030690502</v>
      </c>
      <c r="F1708" s="50">
        <v>66.625958563624295</v>
      </c>
      <c r="G1708" s="50">
        <v>339036.60547399998</v>
      </c>
      <c r="H1708" s="50">
        <v>3926.7584342730602</v>
      </c>
      <c r="I1708" s="50">
        <v>86.340071880883002</v>
      </c>
      <c r="J1708" s="50">
        <v>401170.14756710001</v>
      </c>
      <c r="K1708" s="50">
        <v>4859.3310145799696</v>
      </c>
      <c r="L1708" s="50">
        <v>82.556661886878302</v>
      </c>
    </row>
    <row r="1709" spans="1:12" ht="13.5" customHeight="1">
      <c r="A1709" s="38" t="s">
        <v>118</v>
      </c>
      <c r="B1709" s="49" t="s">
        <v>204</v>
      </c>
      <c r="C1709" s="38">
        <v>24</v>
      </c>
      <c r="D1709" s="50">
        <v>60706.986700000001</v>
      </c>
      <c r="E1709" s="50">
        <v>280.20385714285698</v>
      </c>
      <c r="F1709" s="50">
        <v>216.65293018807199</v>
      </c>
      <c r="G1709" s="50">
        <v>150077.90815</v>
      </c>
      <c r="H1709" s="50">
        <v>1546.3338142857101</v>
      </c>
      <c r="I1709" s="50">
        <v>97.054016903409902</v>
      </c>
      <c r="J1709" s="50">
        <v>210784.89485000001</v>
      </c>
      <c r="K1709" s="50">
        <v>1826.5376714285701</v>
      </c>
      <c r="L1709" s="50">
        <v>115.401340003648</v>
      </c>
    </row>
    <row r="1710" spans="1:12" ht="13.5" customHeight="1">
      <c r="A1710" s="38" t="s">
        <v>118</v>
      </c>
      <c r="B1710" s="49" t="s">
        <v>204</v>
      </c>
      <c r="C1710" s="38">
        <v>25</v>
      </c>
      <c r="D1710" s="50">
        <v>96779.739650000003</v>
      </c>
      <c r="E1710" s="50">
        <v>2064.5994928571399</v>
      </c>
      <c r="F1710" s="50">
        <v>46.875793578767698</v>
      </c>
      <c r="G1710" s="50">
        <v>160339.02765</v>
      </c>
      <c r="H1710" s="50">
        <v>2576.9878927946702</v>
      </c>
      <c r="I1710" s="50">
        <v>62.219550234718803</v>
      </c>
      <c r="J1710" s="50">
        <v>257118.76730000001</v>
      </c>
      <c r="K1710" s="50">
        <v>4641.5873856518101</v>
      </c>
      <c r="L1710" s="50">
        <v>55.394576453480497</v>
      </c>
    </row>
    <row r="1711" spans="1:12" ht="13.5" customHeight="1">
      <c r="A1711" s="38" t="s">
        <v>118</v>
      </c>
      <c r="B1711" s="49" t="s">
        <v>204</v>
      </c>
      <c r="C1711" s="38">
        <v>26</v>
      </c>
      <c r="D1711" s="50">
        <v>38043.096799999999</v>
      </c>
      <c r="E1711" s="50">
        <v>226.41298571428601</v>
      </c>
      <c r="F1711" s="50">
        <v>168.02524236841799</v>
      </c>
      <c r="G1711" s="50">
        <v>63970.192799999997</v>
      </c>
      <c r="H1711" s="50">
        <v>1301.03310714286</v>
      </c>
      <c r="I1711" s="50">
        <v>49.1687663048654</v>
      </c>
      <c r="J1711" s="50">
        <v>102013.2896</v>
      </c>
      <c r="K1711" s="50">
        <v>1527.44609285714</v>
      </c>
      <c r="L1711" s="50">
        <v>66.786834623525394</v>
      </c>
    </row>
    <row r="1712" spans="1:12" ht="13.5" customHeight="1">
      <c r="A1712" s="38" t="s">
        <v>118</v>
      </c>
      <c r="B1712" s="49" t="s">
        <v>204</v>
      </c>
      <c r="C1712" s="38">
        <v>27</v>
      </c>
      <c r="D1712" s="50">
        <v>14997.37565</v>
      </c>
      <c r="E1712" s="50">
        <v>197.2175</v>
      </c>
      <c r="F1712" s="50">
        <v>76.044852257025894</v>
      </c>
      <c r="G1712" s="50">
        <v>143095.28297629999</v>
      </c>
      <c r="H1712" s="50">
        <v>3750.7652953202501</v>
      </c>
      <c r="I1712" s="50">
        <v>38.150956327455901</v>
      </c>
      <c r="J1712" s="50">
        <v>158092.65862629999</v>
      </c>
      <c r="K1712" s="50">
        <v>3947.9827953202498</v>
      </c>
      <c r="L1712" s="50">
        <v>40.043907692225901</v>
      </c>
    </row>
    <row r="1713" spans="1:12" ht="13.5" customHeight="1">
      <c r="A1713" s="38" t="s">
        <v>118</v>
      </c>
      <c r="B1713" s="49" t="s">
        <v>204</v>
      </c>
      <c r="C1713" s="38">
        <v>29</v>
      </c>
      <c r="D1713" s="50">
        <v>243476.54629999999</v>
      </c>
      <c r="E1713" s="50">
        <v>1960.05695934046</v>
      </c>
      <c r="F1713" s="50">
        <v>124.219117786213</v>
      </c>
      <c r="G1713" s="50">
        <v>687763.21025</v>
      </c>
      <c r="H1713" s="50">
        <v>6679.2566833352103</v>
      </c>
      <c r="I1713" s="50">
        <v>102.970022392757</v>
      </c>
      <c r="J1713" s="50">
        <v>931239.75655000005</v>
      </c>
      <c r="K1713" s="50">
        <v>8639.3136426756701</v>
      </c>
      <c r="L1713" s="50">
        <v>107.79094208942099</v>
      </c>
    </row>
    <row r="1714" spans="1:12" ht="13.5" customHeight="1">
      <c r="A1714" s="38" t="s">
        <v>125</v>
      </c>
      <c r="B1714" s="49" t="s">
        <v>8346</v>
      </c>
      <c r="C1714" s="38">
        <v>12</v>
      </c>
      <c r="D1714" s="50">
        <v>435725.65830000001</v>
      </c>
      <c r="E1714" s="50">
        <v>2312.5046689022201</v>
      </c>
      <c r="F1714" s="50">
        <v>188.421525871706</v>
      </c>
      <c r="G1714" s="50">
        <v>98007.354600000006</v>
      </c>
      <c r="H1714" s="50">
        <v>397.82953571428601</v>
      </c>
      <c r="I1714" s="50">
        <v>246.35514913198199</v>
      </c>
      <c r="J1714" s="50">
        <v>533733.01289999997</v>
      </c>
      <c r="K1714" s="50">
        <v>2710.3342046164998</v>
      </c>
      <c r="L1714" s="50">
        <v>196.925165904225</v>
      </c>
    </row>
    <row r="1715" spans="1:12" ht="13.5" customHeight="1">
      <c r="A1715" s="38" t="s">
        <v>125</v>
      </c>
      <c r="B1715" s="49" t="s">
        <v>8346</v>
      </c>
      <c r="C1715" s="38">
        <v>13</v>
      </c>
      <c r="D1715" s="50">
        <v>45761.4185</v>
      </c>
      <c r="E1715" s="50">
        <v>194.54270714285701</v>
      </c>
      <c r="F1715" s="50">
        <v>235.22556651993301</v>
      </c>
      <c r="G1715" s="50">
        <v>41874.389450000002</v>
      </c>
      <c r="H1715" s="50">
        <v>160.92560714285699</v>
      </c>
      <c r="I1715" s="50">
        <v>260.20960985300002</v>
      </c>
      <c r="J1715" s="50">
        <v>87635.807950000002</v>
      </c>
      <c r="K1715" s="50">
        <v>355.46831428571397</v>
      </c>
      <c r="L1715" s="50">
        <v>246.53620147859701</v>
      </c>
    </row>
    <row r="1716" spans="1:12" ht="13.5" customHeight="1">
      <c r="A1716" s="38" t="s">
        <v>125</v>
      </c>
      <c r="B1716" s="49" t="s">
        <v>8346</v>
      </c>
      <c r="C1716" s="38">
        <v>14</v>
      </c>
      <c r="D1716" s="50">
        <v>135585.88010000001</v>
      </c>
      <c r="E1716" s="50">
        <v>702.81607142857104</v>
      </c>
      <c r="F1716" s="50">
        <v>192.91801313593001</v>
      </c>
      <c r="G1716" s="50">
        <v>43074.123200000002</v>
      </c>
      <c r="H1716" s="50">
        <v>113.679092857143</v>
      </c>
      <c r="I1716" s="50">
        <v>378.90980757675402</v>
      </c>
      <c r="J1716" s="50">
        <v>178660.00330000001</v>
      </c>
      <c r="K1716" s="50">
        <v>816.49516428571405</v>
      </c>
      <c r="L1716" s="50">
        <v>218.81330241103799</v>
      </c>
    </row>
    <row r="1717" spans="1:12" ht="13.5" customHeight="1">
      <c r="A1717" s="38" t="s">
        <v>125</v>
      </c>
      <c r="B1717" s="49" t="s">
        <v>8346</v>
      </c>
      <c r="C1717" s="38">
        <v>15</v>
      </c>
      <c r="D1717" s="50">
        <v>82416.471000000005</v>
      </c>
      <c r="E1717" s="50">
        <v>321.33509285714302</v>
      </c>
      <c r="F1717" s="50">
        <v>256.48138915421902</v>
      </c>
      <c r="G1717" s="50">
        <v>392.76650000000001</v>
      </c>
      <c r="H1717" s="50">
        <v>0.58599999999999997</v>
      </c>
      <c r="I1717" s="50">
        <v>670.25</v>
      </c>
      <c r="J1717" s="50">
        <v>82809.237500000003</v>
      </c>
      <c r="K1717" s="50">
        <v>321.92109285714298</v>
      </c>
      <c r="L1717" s="50">
        <v>257.23458119828098</v>
      </c>
    </row>
    <row r="1718" spans="1:12" ht="13.5" customHeight="1">
      <c r="A1718" s="38" t="s">
        <v>125</v>
      </c>
      <c r="B1718" s="49" t="s">
        <v>8346</v>
      </c>
      <c r="C1718" s="38">
        <v>16</v>
      </c>
      <c r="D1718" s="50">
        <v>329057.65055000002</v>
      </c>
      <c r="E1718" s="50">
        <v>2398.8631928571399</v>
      </c>
      <c r="F1718" s="50">
        <v>137.17232876380899</v>
      </c>
      <c r="G1718" s="50">
        <v>129837.46490000001</v>
      </c>
      <c r="H1718" s="50">
        <v>759.20546428571402</v>
      </c>
      <c r="I1718" s="50">
        <v>171.01755849736301</v>
      </c>
      <c r="J1718" s="50">
        <v>458895.11544999998</v>
      </c>
      <c r="K1718" s="50">
        <v>3158.06865714286</v>
      </c>
      <c r="L1718" s="50">
        <v>145.308783712501</v>
      </c>
    </row>
    <row r="1719" spans="1:12" ht="13.5" customHeight="1">
      <c r="A1719" s="38" t="s">
        <v>125</v>
      </c>
      <c r="B1719" s="49" t="s">
        <v>8346</v>
      </c>
      <c r="C1719" s="38">
        <v>17</v>
      </c>
      <c r="D1719" s="50">
        <v>576958.46840000001</v>
      </c>
      <c r="E1719" s="50">
        <v>2415.5808571428602</v>
      </c>
      <c r="F1719" s="50">
        <v>238.84875006106199</v>
      </c>
      <c r="G1719" s="50">
        <v>56742.0075</v>
      </c>
      <c r="H1719" s="50">
        <v>197.58032142857101</v>
      </c>
      <c r="I1719" s="50">
        <v>287.18450850639601</v>
      </c>
      <c r="J1719" s="50">
        <v>633700.47589999996</v>
      </c>
      <c r="K1719" s="50">
        <v>2613.1611785714299</v>
      </c>
      <c r="L1719" s="50">
        <v>242.503402046725</v>
      </c>
    </row>
    <row r="1720" spans="1:12" ht="13.5" customHeight="1">
      <c r="A1720" s="38" t="s">
        <v>125</v>
      </c>
      <c r="B1720" s="49" t="s">
        <v>8346</v>
      </c>
      <c r="C1720" s="38">
        <v>18</v>
      </c>
      <c r="D1720" s="50">
        <v>79541.005149999997</v>
      </c>
      <c r="E1720" s="50">
        <v>260.20517142857102</v>
      </c>
      <c r="F1720" s="50">
        <v>305.68571990059303</v>
      </c>
      <c r="G1720" s="50">
        <v>5156.7946499999998</v>
      </c>
      <c r="H1720" s="50">
        <v>1.0561642857142901</v>
      </c>
      <c r="I1720" s="50">
        <v>4882.5686682942996</v>
      </c>
      <c r="J1720" s="50">
        <v>84697.799799999993</v>
      </c>
      <c r="K1720" s="50">
        <v>261.26133571428602</v>
      </c>
      <c r="L1720" s="50">
        <v>324.18803788335998</v>
      </c>
    </row>
    <row r="1721" spans="1:12" ht="13.5" customHeight="1">
      <c r="A1721" s="38" t="s">
        <v>125</v>
      </c>
      <c r="B1721" s="49" t="s">
        <v>8346</v>
      </c>
      <c r="C1721" s="38">
        <v>19</v>
      </c>
      <c r="D1721" s="50">
        <v>46483.009599999998</v>
      </c>
      <c r="E1721" s="50">
        <v>714.88525000000004</v>
      </c>
      <c r="F1721" s="50">
        <v>65.021637528540396</v>
      </c>
      <c r="G1721" s="50">
        <v>12614.594649999999</v>
      </c>
      <c r="H1721" s="50">
        <v>472.21904285714299</v>
      </c>
      <c r="I1721" s="50">
        <v>26.713439114348098</v>
      </c>
      <c r="J1721" s="50">
        <v>59097.604249999997</v>
      </c>
      <c r="K1721" s="50">
        <v>1187.1042928571401</v>
      </c>
      <c r="L1721" s="50">
        <v>49.782992619597799</v>
      </c>
    </row>
    <row r="1722" spans="1:12" ht="13.5" customHeight="1">
      <c r="A1722" s="38" t="s">
        <v>125</v>
      </c>
      <c r="B1722" s="49" t="s">
        <v>8346</v>
      </c>
      <c r="C1722" s="38">
        <v>21</v>
      </c>
      <c r="D1722" s="50">
        <v>69756.504100000006</v>
      </c>
      <c r="E1722" s="50">
        <v>703.23665000000005</v>
      </c>
      <c r="F1722" s="50">
        <v>99.193499229597904</v>
      </c>
      <c r="G1722" s="50">
        <v>176032.47725</v>
      </c>
      <c r="H1722" s="50">
        <v>5670.7205428571397</v>
      </c>
      <c r="I1722" s="50">
        <v>31.042347426506701</v>
      </c>
      <c r="J1722" s="50">
        <v>245788.98134999999</v>
      </c>
      <c r="K1722" s="50">
        <v>6373.9571928571404</v>
      </c>
      <c r="L1722" s="50">
        <v>38.561442117220203</v>
      </c>
    </row>
    <row r="1723" spans="1:12" ht="13.5" customHeight="1">
      <c r="A1723" s="38" t="s">
        <v>125</v>
      </c>
      <c r="B1723" s="49" t="s">
        <v>8346</v>
      </c>
      <c r="C1723" s="38">
        <v>22</v>
      </c>
      <c r="D1723" s="50">
        <v>211747.6863196</v>
      </c>
      <c r="E1723" s="50">
        <v>660.56724285714301</v>
      </c>
      <c r="F1723" s="50">
        <v>320.55432449803402</v>
      </c>
      <c r="G1723" s="50">
        <v>377387.09415000002</v>
      </c>
      <c r="H1723" s="50">
        <v>2263.89992142857</v>
      </c>
      <c r="I1723" s="50">
        <v>166.697781371829</v>
      </c>
      <c r="J1723" s="50">
        <v>589134.78046959999</v>
      </c>
      <c r="K1723" s="50">
        <v>2924.4671642857102</v>
      </c>
      <c r="L1723" s="50">
        <v>201.450297566768</v>
      </c>
    </row>
    <row r="1724" spans="1:12" ht="13.5" customHeight="1">
      <c r="A1724" s="38" t="s">
        <v>125</v>
      </c>
      <c r="B1724" s="49" t="s">
        <v>8346</v>
      </c>
      <c r="C1724" s="38">
        <v>23</v>
      </c>
      <c r="D1724" s="50">
        <v>206967.08197219999</v>
      </c>
      <c r="E1724" s="50">
        <v>2962.8376890020199</v>
      </c>
      <c r="F1724" s="50">
        <v>69.854343604598</v>
      </c>
      <c r="G1724" s="50">
        <v>602680.51108295005</v>
      </c>
      <c r="H1724" s="50">
        <v>7292.5144874380803</v>
      </c>
      <c r="I1724" s="50">
        <v>82.643718037326394</v>
      </c>
      <c r="J1724" s="50">
        <v>809647.59305515001</v>
      </c>
      <c r="K1724" s="50">
        <v>10255.352176440099</v>
      </c>
      <c r="L1724" s="50">
        <v>78.948784900354397</v>
      </c>
    </row>
    <row r="1725" spans="1:12" ht="13.5" customHeight="1">
      <c r="A1725" s="38" t="s">
        <v>125</v>
      </c>
      <c r="B1725" s="49" t="s">
        <v>8346</v>
      </c>
      <c r="C1725" s="38">
        <v>24</v>
      </c>
      <c r="D1725" s="50">
        <v>108217.27985000001</v>
      </c>
      <c r="E1725" s="50">
        <v>477.14586428571403</v>
      </c>
      <c r="F1725" s="50">
        <v>226.80125292922901</v>
      </c>
      <c r="G1725" s="50">
        <v>279089.09539999999</v>
      </c>
      <c r="H1725" s="50">
        <v>3150.5371642857099</v>
      </c>
      <c r="I1725" s="50">
        <v>88.584606639063296</v>
      </c>
      <c r="J1725" s="50">
        <v>387306.37524999998</v>
      </c>
      <c r="K1725" s="50">
        <v>3627.68302857143</v>
      </c>
      <c r="L1725" s="50">
        <v>106.764116985855</v>
      </c>
    </row>
    <row r="1726" spans="1:12" ht="13.5" customHeight="1">
      <c r="A1726" s="38" t="s">
        <v>125</v>
      </c>
      <c r="B1726" s="49" t="s">
        <v>8346</v>
      </c>
      <c r="C1726" s="38">
        <v>25</v>
      </c>
      <c r="D1726" s="50">
        <v>121678.56170000001</v>
      </c>
      <c r="E1726" s="50">
        <v>1572.8435460317501</v>
      </c>
      <c r="F1726" s="50">
        <v>77.362152139666193</v>
      </c>
      <c r="G1726" s="50">
        <v>264815.85200000001</v>
      </c>
      <c r="H1726" s="50">
        <v>3161.8734071428598</v>
      </c>
      <c r="I1726" s="50">
        <v>83.752831913436296</v>
      </c>
      <c r="J1726" s="50">
        <v>386494.41369999998</v>
      </c>
      <c r="K1726" s="50">
        <v>4734.7169531746003</v>
      </c>
      <c r="L1726" s="50">
        <v>81.629887810053205</v>
      </c>
    </row>
    <row r="1727" spans="1:12" ht="13.5" customHeight="1">
      <c r="A1727" s="38" t="s">
        <v>125</v>
      </c>
      <c r="B1727" s="49" t="s">
        <v>8346</v>
      </c>
      <c r="C1727" s="38">
        <v>26</v>
      </c>
      <c r="D1727" s="50">
        <v>43783.735549999998</v>
      </c>
      <c r="E1727" s="50">
        <v>186.79967857142901</v>
      </c>
      <c r="F1727" s="50">
        <v>234.38870925710901</v>
      </c>
      <c r="G1727" s="50">
        <v>64763.138350000001</v>
      </c>
      <c r="H1727" s="50">
        <v>1533.3688785714301</v>
      </c>
      <c r="I1727" s="50">
        <v>42.235850260856303</v>
      </c>
      <c r="J1727" s="50">
        <v>108546.87390000001</v>
      </c>
      <c r="K1727" s="50">
        <v>1720.16855714286</v>
      </c>
      <c r="L1727" s="50">
        <v>63.102463679659799</v>
      </c>
    </row>
    <row r="1728" spans="1:12" ht="13.5" customHeight="1">
      <c r="A1728" s="38" t="s">
        <v>125</v>
      </c>
      <c r="B1728" s="49" t="s">
        <v>8346</v>
      </c>
      <c r="C1728" s="38">
        <v>27</v>
      </c>
      <c r="D1728" s="50">
        <v>59632.925846099999</v>
      </c>
      <c r="E1728" s="50">
        <v>823.04942671428603</v>
      </c>
      <c r="F1728" s="50">
        <v>72.453638761601397</v>
      </c>
      <c r="G1728" s="50">
        <v>91574.861209099996</v>
      </c>
      <c r="H1728" s="50">
        <v>3471.7595356000002</v>
      </c>
      <c r="I1728" s="50">
        <v>26.3770748722877</v>
      </c>
      <c r="J1728" s="50">
        <v>151207.78705519999</v>
      </c>
      <c r="K1728" s="50">
        <v>4294.8089623142896</v>
      </c>
      <c r="L1728" s="50">
        <v>35.207104293114099</v>
      </c>
    </row>
    <row r="1729" spans="1:12" ht="13.5" customHeight="1">
      <c r="A1729" s="38" t="s">
        <v>125</v>
      </c>
      <c r="B1729" s="49" t="s">
        <v>8346</v>
      </c>
      <c r="C1729" s="38">
        <v>29</v>
      </c>
      <c r="D1729" s="50">
        <v>373500.0086</v>
      </c>
      <c r="E1729" s="50">
        <v>4047.5815071428601</v>
      </c>
      <c r="F1729" s="50">
        <v>92.2773285580232</v>
      </c>
      <c r="G1729" s="50">
        <v>800261.11010000005</v>
      </c>
      <c r="H1729" s="50">
        <v>10218.8479307341</v>
      </c>
      <c r="I1729" s="50">
        <v>78.312263331871407</v>
      </c>
      <c r="J1729" s="50">
        <v>1173761.1187</v>
      </c>
      <c r="K1729" s="50">
        <v>14266.429437876999</v>
      </c>
      <c r="L1729" s="50">
        <v>82.274343682918797</v>
      </c>
    </row>
    <row r="1730" spans="1:12" ht="13.5" customHeight="1">
      <c r="A1730" s="38" t="s">
        <v>128</v>
      </c>
      <c r="B1730" s="49" t="s">
        <v>188</v>
      </c>
      <c r="C1730" s="38">
        <v>12</v>
      </c>
      <c r="D1730" s="50">
        <v>92376.126950000005</v>
      </c>
      <c r="E1730" s="50">
        <v>755.86741174488895</v>
      </c>
      <c r="F1730" s="50">
        <v>122.212077825598</v>
      </c>
      <c r="G1730" s="50">
        <v>19677.440999999999</v>
      </c>
      <c r="H1730" s="50">
        <v>206.29442142857101</v>
      </c>
      <c r="I1730" s="50">
        <v>95.385230796525605</v>
      </c>
      <c r="J1730" s="50">
        <v>112053.56795</v>
      </c>
      <c r="K1730" s="50">
        <v>962.16183317345997</v>
      </c>
      <c r="L1730" s="50">
        <v>116.460208757625</v>
      </c>
    </row>
    <row r="1731" spans="1:12" ht="13.5" customHeight="1">
      <c r="A1731" s="38" t="s">
        <v>128</v>
      </c>
      <c r="B1731" s="49" t="s">
        <v>188</v>
      </c>
      <c r="C1731" s="38">
        <v>13</v>
      </c>
      <c r="D1731" s="50">
        <v>5784.2677999999996</v>
      </c>
      <c r="E1731" s="50">
        <v>27.922683830455298</v>
      </c>
      <c r="F1731" s="50">
        <v>207.153002738623</v>
      </c>
      <c r="G1731" s="50">
        <v>619.92570000000001</v>
      </c>
      <c r="H1731" s="50">
        <v>1.86898571428571</v>
      </c>
      <c r="I1731" s="50">
        <v>331.69097829991802</v>
      </c>
      <c r="J1731" s="50">
        <v>6404.1935000000003</v>
      </c>
      <c r="K1731" s="50">
        <v>29.791669544741001</v>
      </c>
      <c r="L1731" s="50">
        <v>214.96591489719</v>
      </c>
    </row>
    <row r="1732" spans="1:12" ht="13.5" customHeight="1">
      <c r="A1732" s="38" t="s">
        <v>128</v>
      </c>
      <c r="B1732" s="49" t="s">
        <v>188</v>
      </c>
      <c r="C1732" s="38">
        <v>14</v>
      </c>
      <c r="D1732" s="50">
        <v>9547.0301999999992</v>
      </c>
      <c r="E1732" s="50">
        <v>76.580200000000005</v>
      </c>
      <c r="F1732" s="50">
        <v>124.66708365869999</v>
      </c>
      <c r="G1732" s="50">
        <v>2229.28955</v>
      </c>
      <c r="H1732" s="50">
        <v>20.5673285714286</v>
      </c>
      <c r="I1732" s="50">
        <v>108.389844712106</v>
      </c>
      <c r="J1732" s="50">
        <v>11776.319750000001</v>
      </c>
      <c r="K1732" s="50">
        <v>97.147528571428595</v>
      </c>
      <c r="L1732" s="50">
        <v>121.220991652313</v>
      </c>
    </row>
    <row r="1733" spans="1:12" ht="13.5" customHeight="1">
      <c r="A1733" s="38" t="s">
        <v>128</v>
      </c>
      <c r="B1733" s="49" t="s">
        <v>188</v>
      </c>
      <c r="C1733" s="38">
        <v>15</v>
      </c>
      <c r="D1733" s="50">
        <v>19203.250950000001</v>
      </c>
      <c r="E1733" s="50">
        <v>131.43560714285701</v>
      </c>
      <c r="F1733" s="50">
        <v>146.10387068953099</v>
      </c>
      <c r="G1733" s="50">
        <v>356.87400000000002</v>
      </c>
      <c r="H1733" s="50">
        <v>0.58599999999999997</v>
      </c>
      <c r="I1733" s="50">
        <v>609</v>
      </c>
      <c r="J1733" s="50">
        <v>19560.124950000001</v>
      </c>
      <c r="K1733" s="50">
        <v>132.02160714285699</v>
      </c>
      <c r="L1733" s="50">
        <v>148.158512635242</v>
      </c>
    </row>
    <row r="1734" spans="1:12" ht="13.5" customHeight="1">
      <c r="A1734" s="38" t="s">
        <v>128</v>
      </c>
      <c r="B1734" s="49" t="s">
        <v>188</v>
      </c>
      <c r="C1734" s="38">
        <v>16</v>
      </c>
      <c r="D1734" s="50">
        <v>27638.4758</v>
      </c>
      <c r="E1734" s="50">
        <v>125.85084285714299</v>
      </c>
      <c r="F1734" s="50">
        <v>219.61295747040199</v>
      </c>
      <c r="G1734" s="50">
        <v>12451.002049999999</v>
      </c>
      <c r="H1734" s="50">
        <v>74.932907142857104</v>
      </c>
      <c r="I1734" s="50">
        <v>166.16200444835999</v>
      </c>
      <c r="J1734" s="50">
        <v>40089.477850000003</v>
      </c>
      <c r="K1734" s="50">
        <v>200.78375</v>
      </c>
      <c r="L1734" s="50">
        <v>199.66495221849399</v>
      </c>
    </row>
    <row r="1735" spans="1:12" ht="13.5" customHeight="1">
      <c r="A1735" s="38" t="s">
        <v>128</v>
      </c>
      <c r="B1735" s="49" t="s">
        <v>188</v>
      </c>
      <c r="C1735" s="38">
        <v>17</v>
      </c>
      <c r="D1735" s="50">
        <v>89311.257450000005</v>
      </c>
      <c r="E1735" s="50">
        <v>290.14726428571402</v>
      </c>
      <c r="F1735" s="50">
        <v>307.81354313254297</v>
      </c>
      <c r="G1735" s="50">
        <v>5738.7195499999998</v>
      </c>
      <c r="H1735" s="50">
        <v>92.094257142857103</v>
      </c>
      <c r="I1735" s="50">
        <v>62.3135440584321</v>
      </c>
      <c r="J1735" s="50">
        <v>95049.976999999999</v>
      </c>
      <c r="K1735" s="50">
        <v>382.24152142857099</v>
      </c>
      <c r="L1735" s="50">
        <v>248.664709801187</v>
      </c>
    </row>
    <row r="1736" spans="1:12" ht="13.5" customHeight="1">
      <c r="A1736" s="38" t="s">
        <v>128</v>
      </c>
      <c r="B1736" s="49" t="s">
        <v>188</v>
      </c>
      <c r="C1736" s="38">
        <v>18</v>
      </c>
      <c r="D1736" s="50">
        <v>26675.434099999999</v>
      </c>
      <c r="E1736" s="50">
        <v>102.464557142857</v>
      </c>
      <c r="F1736" s="50">
        <v>260.33815832345698</v>
      </c>
      <c r="G1736" s="50">
        <v>3138.3049999999998</v>
      </c>
      <c r="H1736" s="50">
        <v>56.463571428571399</v>
      </c>
      <c r="I1736" s="50">
        <v>55.581057318878202</v>
      </c>
      <c r="J1736" s="50">
        <v>29813.739099999999</v>
      </c>
      <c r="K1736" s="50">
        <v>158.928128571429</v>
      </c>
      <c r="L1736" s="50">
        <v>187.592588977102</v>
      </c>
    </row>
    <row r="1737" spans="1:12" ht="13.5" customHeight="1">
      <c r="A1737" s="38" t="s">
        <v>128</v>
      </c>
      <c r="B1737" s="49" t="s">
        <v>188</v>
      </c>
      <c r="C1737" s="38">
        <v>19</v>
      </c>
      <c r="D1737" s="50">
        <v>5090.8593499999997</v>
      </c>
      <c r="E1737" s="50">
        <v>72.648092857142899</v>
      </c>
      <c r="F1737" s="50">
        <v>70.075609004778698</v>
      </c>
      <c r="G1737" s="50">
        <v>2371.5011</v>
      </c>
      <c r="H1737" s="50">
        <v>153.783078571429</v>
      </c>
      <c r="I1737" s="50">
        <v>15.421079627421401</v>
      </c>
      <c r="J1737" s="50">
        <v>7462.3604500000001</v>
      </c>
      <c r="K1737" s="50">
        <v>226.43117142857099</v>
      </c>
      <c r="L1737" s="50">
        <v>32.9564185130493</v>
      </c>
    </row>
    <row r="1738" spans="1:12" ht="13.5" customHeight="1">
      <c r="A1738" s="38" t="s">
        <v>128</v>
      </c>
      <c r="B1738" s="49" t="s">
        <v>188</v>
      </c>
      <c r="C1738" s="38">
        <v>21</v>
      </c>
      <c r="D1738" s="50">
        <v>10658.57835</v>
      </c>
      <c r="E1738" s="50">
        <v>84.501499999999993</v>
      </c>
      <c r="F1738" s="50">
        <v>126.134782814506</v>
      </c>
      <c r="G1738" s="50">
        <v>89416.235000000001</v>
      </c>
      <c r="H1738" s="50">
        <v>1670.6225571428599</v>
      </c>
      <c r="I1738" s="50">
        <v>53.522703029295897</v>
      </c>
      <c r="J1738" s="50">
        <v>100074.81335</v>
      </c>
      <c r="K1738" s="50">
        <v>1755.12405714286</v>
      </c>
      <c r="L1738" s="50">
        <v>57.018655144474799</v>
      </c>
    </row>
    <row r="1739" spans="1:12" ht="13.5" customHeight="1">
      <c r="A1739" s="38" t="s">
        <v>128</v>
      </c>
      <c r="B1739" s="49" t="s">
        <v>188</v>
      </c>
      <c r="C1739" s="38">
        <v>22</v>
      </c>
      <c r="D1739" s="50">
        <v>168976.1835141</v>
      </c>
      <c r="E1739" s="50">
        <v>174.084392857143</v>
      </c>
      <c r="F1739" s="50">
        <v>970.65670701890701</v>
      </c>
      <c r="G1739" s="50">
        <v>163429.0233</v>
      </c>
      <c r="H1739" s="50">
        <v>643.54282142857096</v>
      </c>
      <c r="I1739" s="50">
        <v>253.95205704759701</v>
      </c>
      <c r="J1739" s="50">
        <v>332405.20681409998</v>
      </c>
      <c r="K1739" s="50">
        <v>817.62721428571399</v>
      </c>
      <c r="L1739" s="50">
        <v>406.54860920265702</v>
      </c>
    </row>
    <row r="1740" spans="1:12" ht="13.5" customHeight="1">
      <c r="A1740" s="38" t="s">
        <v>128</v>
      </c>
      <c r="B1740" s="49" t="s">
        <v>188</v>
      </c>
      <c r="C1740" s="38">
        <v>23</v>
      </c>
      <c r="D1740" s="50">
        <v>66141.967078600006</v>
      </c>
      <c r="E1740" s="50">
        <v>785.38488376776399</v>
      </c>
      <c r="F1740" s="50">
        <v>84.215991987640606</v>
      </c>
      <c r="G1740" s="50">
        <v>301842.74479730002</v>
      </c>
      <c r="H1740" s="50">
        <v>3178.4648779580102</v>
      </c>
      <c r="I1740" s="50">
        <v>94.964945779491302</v>
      </c>
      <c r="J1740" s="50">
        <v>367984.71187589999</v>
      </c>
      <c r="K1740" s="50">
        <v>3963.8497617257799</v>
      </c>
      <c r="L1740" s="50">
        <v>92.835181451399706</v>
      </c>
    </row>
    <row r="1741" spans="1:12" ht="13.5" customHeight="1">
      <c r="A1741" s="38" t="s">
        <v>128</v>
      </c>
      <c r="B1741" s="49" t="s">
        <v>188</v>
      </c>
      <c r="C1741" s="38">
        <v>24</v>
      </c>
      <c r="D1741" s="50">
        <v>46972.760549999999</v>
      </c>
      <c r="E1741" s="50">
        <v>262.80447142857099</v>
      </c>
      <c r="F1741" s="50">
        <v>178.73653478824801</v>
      </c>
      <c r="G1741" s="50">
        <v>111254.52959999999</v>
      </c>
      <c r="H1741" s="50">
        <v>1464.84874285714</v>
      </c>
      <c r="I1741" s="50">
        <v>75.949500002984195</v>
      </c>
      <c r="J1741" s="50">
        <v>158227.29014999999</v>
      </c>
      <c r="K1741" s="50">
        <v>1727.65321428571</v>
      </c>
      <c r="L1741" s="50">
        <v>91.585098700156607</v>
      </c>
    </row>
    <row r="1742" spans="1:12" ht="13.5" customHeight="1">
      <c r="A1742" s="38" t="s">
        <v>128</v>
      </c>
      <c r="B1742" s="49" t="s">
        <v>188</v>
      </c>
      <c r="C1742" s="38">
        <v>25</v>
      </c>
      <c r="D1742" s="50">
        <v>94544.702300000004</v>
      </c>
      <c r="E1742" s="50">
        <v>1526.0008317460299</v>
      </c>
      <c r="F1742" s="50">
        <v>61.955865510127602</v>
      </c>
      <c r="G1742" s="50">
        <v>100039.18670000001</v>
      </c>
      <c r="H1742" s="50">
        <v>1682.4704714285699</v>
      </c>
      <c r="I1742" s="50">
        <v>59.459698341723403</v>
      </c>
      <c r="J1742" s="50">
        <v>194583.889</v>
      </c>
      <c r="K1742" s="50">
        <v>3208.4713031746001</v>
      </c>
      <c r="L1742" s="50">
        <v>60.646915809242302</v>
      </c>
    </row>
    <row r="1743" spans="1:12" ht="13.5" customHeight="1">
      <c r="A1743" s="38" t="s">
        <v>128</v>
      </c>
      <c r="B1743" s="49" t="s">
        <v>188</v>
      </c>
      <c r="C1743" s="38">
        <v>26</v>
      </c>
      <c r="D1743" s="50">
        <v>28516.338199999998</v>
      </c>
      <c r="E1743" s="50">
        <v>186.63724285714301</v>
      </c>
      <c r="F1743" s="50">
        <v>152.790181442121</v>
      </c>
      <c r="G1743" s="50">
        <v>41275.152600000001</v>
      </c>
      <c r="H1743" s="50">
        <v>928.40383571428595</v>
      </c>
      <c r="I1743" s="50">
        <v>44.458188357487899</v>
      </c>
      <c r="J1743" s="50">
        <v>69791.4908</v>
      </c>
      <c r="K1743" s="50">
        <v>1115.04107857143</v>
      </c>
      <c r="L1743" s="50">
        <v>62.590959329871197</v>
      </c>
    </row>
    <row r="1744" spans="1:12" ht="13.5" customHeight="1">
      <c r="A1744" s="38" t="s">
        <v>128</v>
      </c>
      <c r="B1744" s="49" t="s">
        <v>188</v>
      </c>
      <c r="C1744" s="38">
        <v>27</v>
      </c>
      <c r="D1744" s="50">
        <v>3010.7498384</v>
      </c>
      <c r="E1744" s="50">
        <v>26.060492857142901</v>
      </c>
      <c r="F1744" s="50">
        <v>115.529274711119</v>
      </c>
      <c r="G1744" s="50">
        <v>77431.666913099994</v>
      </c>
      <c r="H1744" s="50">
        <v>2136.9669914201399</v>
      </c>
      <c r="I1744" s="50">
        <v>36.234376676844299</v>
      </c>
      <c r="J1744" s="50">
        <v>80442.416751500001</v>
      </c>
      <c r="K1744" s="50">
        <v>2163.0274842772801</v>
      </c>
      <c r="L1744" s="50">
        <v>37.189733989153602</v>
      </c>
    </row>
    <row r="1745" spans="1:12" ht="13.5" customHeight="1">
      <c r="A1745" s="38" t="s">
        <v>128</v>
      </c>
      <c r="B1745" s="49" t="s">
        <v>188</v>
      </c>
      <c r="C1745" s="38">
        <v>29</v>
      </c>
      <c r="D1745" s="50">
        <v>166512.76655</v>
      </c>
      <c r="E1745" s="50">
        <v>2094.8415357881399</v>
      </c>
      <c r="F1745" s="50">
        <v>79.487046492685394</v>
      </c>
      <c r="G1745" s="50">
        <v>406372.12089999998</v>
      </c>
      <c r="H1745" s="50">
        <v>5005.7540244496304</v>
      </c>
      <c r="I1745" s="50">
        <v>81.181000687439806</v>
      </c>
      <c r="J1745" s="50">
        <v>572884.88745000004</v>
      </c>
      <c r="K1745" s="50">
        <v>7100.5955602377599</v>
      </c>
      <c r="L1745" s="50">
        <v>80.681244635036904</v>
      </c>
    </row>
    <row r="1746" spans="1:12" ht="13.5" customHeight="1">
      <c r="A1746" s="38" t="s">
        <v>126</v>
      </c>
      <c r="B1746" s="49" t="s">
        <v>208</v>
      </c>
      <c r="C1746" s="38">
        <v>12</v>
      </c>
      <c r="D1746" s="50">
        <v>494644.37699999998</v>
      </c>
      <c r="E1746" s="50">
        <v>4348.1519500000004</v>
      </c>
      <c r="F1746" s="50">
        <v>113.759680592579</v>
      </c>
      <c r="G1746" s="50">
        <v>165231.62765000001</v>
      </c>
      <c r="H1746" s="50">
        <v>1431.10809285714</v>
      </c>
      <c r="I1746" s="50">
        <v>115.457126177047</v>
      </c>
      <c r="J1746" s="50">
        <v>659876.00465000002</v>
      </c>
      <c r="K1746" s="50">
        <v>5779.2600428571404</v>
      </c>
      <c r="L1746" s="50">
        <v>114.180016084511</v>
      </c>
    </row>
    <row r="1747" spans="1:12" ht="13.5" customHeight="1">
      <c r="A1747" s="38" t="s">
        <v>126</v>
      </c>
      <c r="B1747" s="49" t="s">
        <v>208</v>
      </c>
      <c r="C1747" s="38">
        <v>13</v>
      </c>
      <c r="D1747" s="50">
        <v>60432.479549999996</v>
      </c>
      <c r="E1747" s="50">
        <v>250.87372857142901</v>
      </c>
      <c r="F1747" s="50">
        <v>240.888035164645</v>
      </c>
      <c r="G1747" s="50">
        <v>34963.894399999997</v>
      </c>
      <c r="H1747" s="50">
        <v>92.339092857142901</v>
      </c>
      <c r="I1747" s="50">
        <v>378.64671742110801</v>
      </c>
      <c r="J1747" s="50">
        <v>95396.373949999994</v>
      </c>
      <c r="K1747" s="50">
        <v>343.21282142857098</v>
      </c>
      <c r="L1747" s="50">
        <v>277.95107872988802</v>
      </c>
    </row>
    <row r="1748" spans="1:12" ht="13.5" customHeight="1">
      <c r="A1748" s="38" t="s">
        <v>126</v>
      </c>
      <c r="B1748" s="49" t="s">
        <v>208</v>
      </c>
      <c r="C1748" s="38">
        <v>14</v>
      </c>
      <c r="D1748" s="50">
        <v>197363.32315000001</v>
      </c>
      <c r="E1748" s="50">
        <v>1186.6116500000001</v>
      </c>
      <c r="F1748" s="50">
        <v>166.32511837381699</v>
      </c>
      <c r="G1748" s="50">
        <v>48156.540350000003</v>
      </c>
      <c r="H1748" s="50">
        <v>204.222785714286</v>
      </c>
      <c r="I1748" s="50">
        <v>235.80395391027801</v>
      </c>
      <c r="J1748" s="50">
        <v>245519.86350000001</v>
      </c>
      <c r="K1748" s="50">
        <v>1390.8344357142901</v>
      </c>
      <c r="L1748" s="50">
        <v>176.52702377469501</v>
      </c>
    </row>
    <row r="1749" spans="1:12" ht="13.5" customHeight="1">
      <c r="A1749" s="38" t="s">
        <v>126</v>
      </c>
      <c r="B1749" s="49" t="s">
        <v>208</v>
      </c>
      <c r="C1749" s="38">
        <v>15</v>
      </c>
      <c r="D1749" s="50">
        <v>100614.6256</v>
      </c>
      <c r="E1749" s="50">
        <v>670.28302142857103</v>
      </c>
      <c r="F1749" s="50">
        <v>150.10767449481301</v>
      </c>
      <c r="G1749" s="50">
        <v>606.11599999999999</v>
      </c>
      <c r="H1749" s="50">
        <v>1.1719999999999999</v>
      </c>
      <c r="I1749" s="50">
        <v>517.16382252559697</v>
      </c>
      <c r="J1749" s="50">
        <v>101220.74159999999</v>
      </c>
      <c r="K1749" s="50">
        <v>671.45502142857094</v>
      </c>
      <c r="L1749" s="50">
        <v>150.74835747693899</v>
      </c>
    </row>
    <row r="1750" spans="1:12" ht="13.5" customHeight="1">
      <c r="A1750" s="38" t="s">
        <v>126</v>
      </c>
      <c r="B1750" s="49" t="s">
        <v>208</v>
      </c>
      <c r="C1750" s="38">
        <v>16</v>
      </c>
      <c r="D1750" s="50">
        <v>195952.2666</v>
      </c>
      <c r="E1750" s="50">
        <v>2341.6655142857098</v>
      </c>
      <c r="F1750" s="50">
        <v>83.680724426507993</v>
      </c>
      <c r="G1750" s="50">
        <v>95480.312850000002</v>
      </c>
      <c r="H1750" s="50">
        <v>370.22231428571399</v>
      </c>
      <c r="I1750" s="50">
        <v>257.89994056466901</v>
      </c>
      <c r="J1750" s="50">
        <v>291432.57945000002</v>
      </c>
      <c r="K1750" s="50">
        <v>2711.88782857143</v>
      </c>
      <c r="L1750" s="50">
        <v>107.464835521431</v>
      </c>
    </row>
    <row r="1751" spans="1:12" ht="13.5" customHeight="1">
      <c r="A1751" s="38" t="s">
        <v>126</v>
      </c>
      <c r="B1751" s="49" t="s">
        <v>208</v>
      </c>
      <c r="C1751" s="38">
        <v>17</v>
      </c>
      <c r="D1751" s="50">
        <v>785042.84114999999</v>
      </c>
      <c r="E1751" s="50">
        <v>4270.6397928571396</v>
      </c>
      <c r="F1751" s="50">
        <v>183.82323942726899</v>
      </c>
      <c r="G1751" s="50">
        <v>90153.278550000003</v>
      </c>
      <c r="H1751" s="50">
        <v>449.11675000000002</v>
      </c>
      <c r="I1751" s="50">
        <v>200.734616444388</v>
      </c>
      <c r="J1751" s="50">
        <v>875196.11970000004</v>
      </c>
      <c r="K1751" s="50">
        <v>4719.7565428571397</v>
      </c>
      <c r="L1751" s="50">
        <v>185.432471305012</v>
      </c>
    </row>
    <row r="1752" spans="1:12" ht="13.5" customHeight="1">
      <c r="A1752" s="38" t="s">
        <v>126</v>
      </c>
      <c r="B1752" s="49" t="s">
        <v>208</v>
      </c>
      <c r="C1752" s="38">
        <v>18</v>
      </c>
      <c r="D1752" s="50">
        <v>64583.931349999999</v>
      </c>
      <c r="E1752" s="50">
        <v>385.95792142857101</v>
      </c>
      <c r="F1752" s="50">
        <v>167.334125727881</v>
      </c>
      <c r="G1752" s="50">
        <v>345.29880000000003</v>
      </c>
      <c r="H1752" s="50">
        <v>6.33698571428571</v>
      </c>
      <c r="I1752" s="50">
        <v>54.4894395487715</v>
      </c>
      <c r="J1752" s="50">
        <v>64929.230150000003</v>
      </c>
      <c r="K1752" s="50">
        <v>392.29490714285703</v>
      </c>
      <c r="L1752" s="50">
        <v>165.51127472668301</v>
      </c>
    </row>
    <row r="1753" spans="1:12" ht="13.5" customHeight="1">
      <c r="A1753" s="38" t="s">
        <v>126</v>
      </c>
      <c r="B1753" s="49" t="s">
        <v>208</v>
      </c>
      <c r="C1753" s="38">
        <v>19</v>
      </c>
      <c r="D1753" s="50">
        <v>53515.228300000002</v>
      </c>
      <c r="E1753" s="50">
        <v>542.69711428571395</v>
      </c>
      <c r="F1753" s="50">
        <v>98.609752827662504</v>
      </c>
      <c r="G1753" s="50">
        <v>21638.380700000002</v>
      </c>
      <c r="H1753" s="50">
        <v>680.655714285714</v>
      </c>
      <c r="I1753" s="50">
        <v>31.790492970014199</v>
      </c>
      <c r="J1753" s="50">
        <v>75153.608999999997</v>
      </c>
      <c r="K1753" s="50">
        <v>1223.3528285714301</v>
      </c>
      <c r="L1753" s="50">
        <v>61.432488849321302</v>
      </c>
    </row>
    <row r="1754" spans="1:12" ht="13.5" customHeight="1">
      <c r="A1754" s="38" t="s">
        <v>126</v>
      </c>
      <c r="B1754" s="49" t="s">
        <v>208</v>
      </c>
      <c r="C1754" s="38">
        <v>21</v>
      </c>
      <c r="D1754" s="50">
        <v>32347.558349999999</v>
      </c>
      <c r="E1754" s="50">
        <v>711.94510000000002</v>
      </c>
      <c r="F1754" s="50">
        <v>45.4354673555587</v>
      </c>
      <c r="G1754" s="50">
        <v>261567.72675</v>
      </c>
      <c r="H1754" s="50">
        <v>10217.4233785714</v>
      </c>
      <c r="I1754" s="50">
        <v>25.600165233298899</v>
      </c>
      <c r="J1754" s="50">
        <v>293915.28509999998</v>
      </c>
      <c r="K1754" s="50">
        <v>10929.368478571399</v>
      </c>
      <c r="L1754" s="50">
        <v>26.892247770423602</v>
      </c>
    </row>
    <row r="1755" spans="1:12" ht="13.5" customHeight="1">
      <c r="A1755" s="38" t="s">
        <v>126</v>
      </c>
      <c r="B1755" s="49" t="s">
        <v>208</v>
      </c>
      <c r="C1755" s="38">
        <v>22</v>
      </c>
      <c r="D1755" s="50">
        <v>441844.86009999999</v>
      </c>
      <c r="E1755" s="50">
        <v>1686.67314285714</v>
      </c>
      <c r="F1755" s="50">
        <v>261.96234994975703</v>
      </c>
      <c r="G1755" s="50">
        <v>781363.65734999999</v>
      </c>
      <c r="H1755" s="50">
        <v>5094.8005357142902</v>
      </c>
      <c r="I1755" s="50">
        <v>153.36491622639201</v>
      </c>
      <c r="J1755" s="50">
        <v>1223208.5174499999</v>
      </c>
      <c r="K1755" s="50">
        <v>6781.4736785714304</v>
      </c>
      <c r="L1755" s="50">
        <v>180.37502988696701</v>
      </c>
    </row>
    <row r="1756" spans="1:12" ht="13.5" customHeight="1">
      <c r="A1756" s="38" t="s">
        <v>126</v>
      </c>
      <c r="B1756" s="49" t="s">
        <v>208</v>
      </c>
      <c r="C1756" s="38">
        <v>23</v>
      </c>
      <c r="D1756" s="50">
        <v>135275.0573024</v>
      </c>
      <c r="E1756" s="50">
        <v>3601.5658892267002</v>
      </c>
      <c r="F1756" s="50">
        <v>37.560067332669398</v>
      </c>
      <c r="G1756" s="50">
        <v>906495.87952860002</v>
      </c>
      <c r="H1756" s="50">
        <v>19069.815232327299</v>
      </c>
      <c r="I1756" s="50">
        <v>47.535640407878702</v>
      </c>
      <c r="J1756" s="50">
        <v>1041770.936831</v>
      </c>
      <c r="K1756" s="50">
        <v>22671.381121554001</v>
      </c>
      <c r="L1756" s="50">
        <v>45.950925144148897</v>
      </c>
    </row>
    <row r="1757" spans="1:12" ht="13.5" customHeight="1">
      <c r="A1757" s="38" t="s">
        <v>126</v>
      </c>
      <c r="B1757" s="49" t="s">
        <v>208</v>
      </c>
      <c r="C1757" s="38">
        <v>24</v>
      </c>
      <c r="D1757" s="50">
        <v>105649.21189999999</v>
      </c>
      <c r="E1757" s="50">
        <v>1424.61607142857</v>
      </c>
      <c r="F1757" s="50">
        <v>74.159778215935404</v>
      </c>
      <c r="G1757" s="50">
        <v>410872.78895000002</v>
      </c>
      <c r="H1757" s="50">
        <v>8820.8605857142902</v>
      </c>
      <c r="I1757" s="50">
        <v>46.579671558965998</v>
      </c>
      <c r="J1757" s="50">
        <v>516522.00085000001</v>
      </c>
      <c r="K1757" s="50">
        <v>10245.476657142901</v>
      </c>
      <c r="L1757" s="50">
        <v>50.4146383945832</v>
      </c>
    </row>
    <row r="1758" spans="1:12" ht="13.5" customHeight="1">
      <c r="A1758" s="38" t="s">
        <v>126</v>
      </c>
      <c r="B1758" s="49" t="s">
        <v>208</v>
      </c>
      <c r="C1758" s="38">
        <v>25</v>
      </c>
      <c r="D1758" s="50">
        <v>127825.2543</v>
      </c>
      <c r="E1758" s="50">
        <v>3927.3493944892298</v>
      </c>
      <c r="F1758" s="50">
        <v>32.547461776474897</v>
      </c>
      <c r="G1758" s="50">
        <v>439977.56795</v>
      </c>
      <c r="H1758" s="50">
        <v>11093.292071428599</v>
      </c>
      <c r="I1758" s="50">
        <v>39.661586940741302</v>
      </c>
      <c r="J1758" s="50">
        <v>567802.82224999997</v>
      </c>
      <c r="K1758" s="50">
        <v>15020.641465917801</v>
      </c>
      <c r="L1758" s="50">
        <v>37.801502921054201</v>
      </c>
    </row>
    <row r="1759" spans="1:12" ht="13.5" customHeight="1">
      <c r="A1759" s="38" t="s">
        <v>126</v>
      </c>
      <c r="B1759" s="49" t="s">
        <v>208</v>
      </c>
      <c r="C1759" s="38">
        <v>26</v>
      </c>
      <c r="D1759" s="50">
        <v>43255.610999999997</v>
      </c>
      <c r="E1759" s="50">
        <v>485.21197428571401</v>
      </c>
      <c r="F1759" s="50">
        <v>89.147863804633104</v>
      </c>
      <c r="G1759" s="50">
        <v>107638.62585</v>
      </c>
      <c r="H1759" s="50">
        <v>3302.6963999999998</v>
      </c>
      <c r="I1759" s="50">
        <v>32.591135488566302</v>
      </c>
      <c r="J1759" s="50">
        <v>150894.23684999999</v>
      </c>
      <c r="K1759" s="50">
        <v>3787.9083742857101</v>
      </c>
      <c r="L1759" s="50">
        <v>39.835767378732903</v>
      </c>
    </row>
    <row r="1760" spans="1:12" ht="13.5" customHeight="1">
      <c r="A1760" s="38" t="s">
        <v>126</v>
      </c>
      <c r="B1760" s="49" t="s">
        <v>208</v>
      </c>
      <c r="C1760" s="38">
        <v>27</v>
      </c>
      <c r="D1760" s="50">
        <v>32573.448586250001</v>
      </c>
      <c r="E1760" s="50">
        <v>1247.5181788162499</v>
      </c>
      <c r="F1760" s="50">
        <v>26.110600341839099</v>
      </c>
      <c r="G1760" s="50">
        <v>235734.13338094999</v>
      </c>
      <c r="H1760" s="50">
        <v>12716.1361016233</v>
      </c>
      <c r="I1760" s="50">
        <v>18.538188919734498</v>
      </c>
      <c r="J1760" s="50">
        <v>268307.58196719998</v>
      </c>
      <c r="K1760" s="50">
        <v>13963.654280439599</v>
      </c>
      <c r="L1760" s="50">
        <v>19.214711033275002</v>
      </c>
    </row>
    <row r="1761" spans="1:12" ht="13.5" customHeight="1">
      <c r="A1761" s="38" t="s">
        <v>126</v>
      </c>
      <c r="B1761" s="49" t="s">
        <v>208</v>
      </c>
      <c r="C1761" s="38">
        <v>29</v>
      </c>
      <c r="D1761" s="50">
        <v>488173.92385000002</v>
      </c>
      <c r="E1761" s="50">
        <v>8382.4686000000002</v>
      </c>
      <c r="F1761" s="50">
        <v>58.237489115080002</v>
      </c>
      <c r="G1761" s="50">
        <v>1383237.7696</v>
      </c>
      <c r="H1761" s="50">
        <v>24749.940952291799</v>
      </c>
      <c r="I1761" s="50">
        <v>55.888528068262502</v>
      </c>
      <c r="J1761" s="50">
        <v>1871411.6934499999</v>
      </c>
      <c r="K1761" s="50">
        <v>33132.4095522918</v>
      </c>
      <c r="L1761" s="50">
        <v>56.482813014139801</v>
      </c>
    </row>
    <row r="1762" spans="1:12" ht="13.5" customHeight="1">
      <c r="A1762" s="38" t="s">
        <v>123</v>
      </c>
      <c r="B1762" s="49" t="s">
        <v>202</v>
      </c>
      <c r="C1762" s="38">
        <v>12</v>
      </c>
      <c r="D1762" s="50">
        <v>414040.94839999999</v>
      </c>
      <c r="E1762" s="50">
        <v>2195.7020357142901</v>
      </c>
      <c r="F1762" s="50">
        <v>188.56882293926901</v>
      </c>
      <c r="G1762" s="50">
        <v>95551.509699999995</v>
      </c>
      <c r="H1762" s="50">
        <v>548.02308571428603</v>
      </c>
      <c r="I1762" s="50">
        <v>174.356723632289</v>
      </c>
      <c r="J1762" s="50">
        <v>509592.45809999999</v>
      </c>
      <c r="K1762" s="50">
        <v>2743.7251214285702</v>
      </c>
      <c r="L1762" s="50">
        <v>185.73014261526001</v>
      </c>
    </row>
    <row r="1763" spans="1:12" ht="13.5" customHeight="1">
      <c r="A1763" s="38" t="s">
        <v>123</v>
      </c>
      <c r="B1763" s="49" t="s">
        <v>202</v>
      </c>
      <c r="C1763" s="38">
        <v>13</v>
      </c>
      <c r="D1763" s="50">
        <v>53282.493549999999</v>
      </c>
      <c r="E1763" s="50">
        <v>121.878085714286</v>
      </c>
      <c r="F1763" s="50">
        <v>437.17862188046001</v>
      </c>
      <c r="G1763" s="50">
        <v>32363.014200000001</v>
      </c>
      <c r="H1763" s="50">
        <v>48.396935714285704</v>
      </c>
      <c r="I1763" s="50">
        <v>668.69965468593</v>
      </c>
      <c r="J1763" s="50">
        <v>85645.507750000004</v>
      </c>
      <c r="K1763" s="50">
        <v>170.27502142857099</v>
      </c>
      <c r="L1763" s="50">
        <v>502.98339140675102</v>
      </c>
    </row>
    <row r="1764" spans="1:12" ht="13.5" customHeight="1">
      <c r="A1764" s="38" t="s">
        <v>123</v>
      </c>
      <c r="B1764" s="49" t="s">
        <v>202</v>
      </c>
      <c r="C1764" s="38">
        <v>14</v>
      </c>
      <c r="D1764" s="50">
        <v>173327.85454999999</v>
      </c>
      <c r="E1764" s="50">
        <v>467.88689285714298</v>
      </c>
      <c r="F1764" s="50">
        <v>370.44819420261302</v>
      </c>
      <c r="G1764" s="50">
        <v>28763.8665</v>
      </c>
      <c r="H1764" s="50">
        <v>77.324242857142906</v>
      </c>
      <c r="I1764" s="50">
        <v>371.99027675112802</v>
      </c>
      <c r="J1764" s="50">
        <v>202091.72104999999</v>
      </c>
      <c r="K1764" s="50">
        <v>545.211135714286</v>
      </c>
      <c r="L1764" s="50">
        <v>370.66689913667699</v>
      </c>
    </row>
    <row r="1765" spans="1:12" ht="13.5" customHeight="1">
      <c r="A1765" s="38" t="s">
        <v>123</v>
      </c>
      <c r="B1765" s="49" t="s">
        <v>202</v>
      </c>
      <c r="C1765" s="38">
        <v>15</v>
      </c>
      <c r="D1765" s="50">
        <v>96221.471350000007</v>
      </c>
      <c r="E1765" s="50">
        <v>305.5324</v>
      </c>
      <c r="F1765" s="50">
        <v>314.93049951494498</v>
      </c>
      <c r="G1765" s="50">
        <v>410.2</v>
      </c>
      <c r="H1765" s="50"/>
      <c r="I1765" s="50"/>
      <c r="J1765" s="50">
        <v>96631.671350000004</v>
      </c>
      <c r="K1765" s="50">
        <v>305.5324</v>
      </c>
      <c r="L1765" s="50">
        <v>316.27307398495202</v>
      </c>
    </row>
    <row r="1766" spans="1:12" ht="13.5" customHeight="1">
      <c r="A1766" s="38" t="s">
        <v>123</v>
      </c>
      <c r="B1766" s="49" t="s">
        <v>202</v>
      </c>
      <c r="C1766" s="38">
        <v>16</v>
      </c>
      <c r="D1766" s="50">
        <v>164061.20555000001</v>
      </c>
      <c r="E1766" s="50">
        <v>825.90499999999997</v>
      </c>
      <c r="F1766" s="50">
        <v>198.644160708556</v>
      </c>
      <c r="G1766" s="50">
        <v>171349.2536</v>
      </c>
      <c r="H1766" s="50">
        <v>665.09971428571396</v>
      </c>
      <c r="I1766" s="50">
        <v>257.62941994949</v>
      </c>
      <c r="J1766" s="50">
        <v>335410.45915000001</v>
      </c>
      <c r="K1766" s="50">
        <v>1491.00471428571</v>
      </c>
      <c r="L1766" s="50">
        <v>224.95600177272601</v>
      </c>
    </row>
    <row r="1767" spans="1:12" ht="13.5" customHeight="1">
      <c r="A1767" s="38" t="s">
        <v>123</v>
      </c>
      <c r="B1767" s="49" t="s">
        <v>202</v>
      </c>
      <c r="C1767" s="38">
        <v>17</v>
      </c>
      <c r="D1767" s="50">
        <v>567075.81449999998</v>
      </c>
      <c r="E1767" s="50">
        <v>1204.2719428571399</v>
      </c>
      <c r="F1767" s="50">
        <v>470.88684400851298</v>
      </c>
      <c r="G1767" s="50">
        <v>56421.94</v>
      </c>
      <c r="H1767" s="50">
        <v>113.389821428571</v>
      </c>
      <c r="I1767" s="50">
        <v>497.59263476345001</v>
      </c>
      <c r="J1767" s="50">
        <v>623497.75450000004</v>
      </c>
      <c r="K1767" s="50">
        <v>1317.66176428571</v>
      </c>
      <c r="L1767" s="50">
        <v>473.18497918013799</v>
      </c>
    </row>
    <row r="1768" spans="1:12" ht="13.5" customHeight="1">
      <c r="A1768" s="38" t="s">
        <v>123</v>
      </c>
      <c r="B1768" s="49" t="s">
        <v>202</v>
      </c>
      <c r="C1768" s="38">
        <v>18</v>
      </c>
      <c r="D1768" s="50">
        <v>171285.93234999999</v>
      </c>
      <c r="E1768" s="50">
        <v>562.87222142857104</v>
      </c>
      <c r="F1768" s="50">
        <v>304.30695605350002</v>
      </c>
      <c r="G1768" s="50">
        <v>37596.69455</v>
      </c>
      <c r="H1768" s="50">
        <v>31.654450000000001</v>
      </c>
      <c r="I1768" s="50">
        <v>1187.72224916244</v>
      </c>
      <c r="J1768" s="50">
        <v>208882.6269</v>
      </c>
      <c r="K1768" s="50">
        <v>594.52667142857103</v>
      </c>
      <c r="L1768" s="50">
        <v>351.342735218391</v>
      </c>
    </row>
    <row r="1769" spans="1:12" ht="13.5" customHeight="1">
      <c r="A1769" s="38" t="s">
        <v>123</v>
      </c>
      <c r="B1769" s="49" t="s">
        <v>202</v>
      </c>
      <c r="C1769" s="38">
        <v>19</v>
      </c>
      <c r="D1769" s="50">
        <v>54886.076800000003</v>
      </c>
      <c r="E1769" s="50">
        <v>202.954785714286</v>
      </c>
      <c r="F1769" s="50">
        <v>270.434996675896</v>
      </c>
      <c r="G1769" s="50">
        <v>20560.691849999999</v>
      </c>
      <c r="H1769" s="50">
        <v>568.93894285714305</v>
      </c>
      <c r="I1769" s="50">
        <v>36.138661464702501</v>
      </c>
      <c r="J1769" s="50">
        <v>75446.768649999998</v>
      </c>
      <c r="K1769" s="50">
        <v>771.89372857142905</v>
      </c>
      <c r="L1769" s="50">
        <v>97.7424298933378</v>
      </c>
    </row>
    <row r="1770" spans="1:12" ht="13.5" customHeight="1">
      <c r="A1770" s="38" t="s">
        <v>123</v>
      </c>
      <c r="B1770" s="49" t="s">
        <v>202</v>
      </c>
      <c r="C1770" s="38">
        <v>21</v>
      </c>
      <c r="D1770" s="50">
        <v>26630.83755</v>
      </c>
      <c r="E1770" s="50">
        <v>252.510735714286</v>
      </c>
      <c r="F1770" s="50">
        <v>105.464179472086</v>
      </c>
      <c r="G1770" s="50">
        <v>140357.82115</v>
      </c>
      <c r="H1770" s="50">
        <v>2200.0640428571401</v>
      </c>
      <c r="I1770" s="50">
        <v>63.797152453672403</v>
      </c>
      <c r="J1770" s="50">
        <v>166988.6587</v>
      </c>
      <c r="K1770" s="50">
        <v>2452.5747785714302</v>
      </c>
      <c r="L1770" s="50">
        <v>68.087081445593</v>
      </c>
    </row>
    <row r="1771" spans="1:12" ht="13.5" customHeight="1">
      <c r="A1771" s="38" t="s">
        <v>123</v>
      </c>
      <c r="B1771" s="49" t="s">
        <v>202</v>
      </c>
      <c r="C1771" s="38">
        <v>22</v>
      </c>
      <c r="D1771" s="50">
        <v>255602.34693299999</v>
      </c>
      <c r="E1771" s="50">
        <v>526.39120000000003</v>
      </c>
      <c r="F1771" s="50">
        <v>485.57488600303299</v>
      </c>
      <c r="G1771" s="50">
        <v>402114.63579999999</v>
      </c>
      <c r="H1771" s="50">
        <v>1368.0537389905701</v>
      </c>
      <c r="I1771" s="50">
        <v>293.93190072833198</v>
      </c>
      <c r="J1771" s="50">
        <v>657716.98273299995</v>
      </c>
      <c r="K1771" s="50">
        <v>1894.4449389905701</v>
      </c>
      <c r="L1771" s="50">
        <v>347.18189438826101</v>
      </c>
    </row>
    <row r="1772" spans="1:12" ht="13.5" customHeight="1">
      <c r="A1772" s="38" t="s">
        <v>123</v>
      </c>
      <c r="B1772" s="49" t="s">
        <v>202</v>
      </c>
      <c r="C1772" s="38">
        <v>23</v>
      </c>
      <c r="D1772" s="50">
        <v>129487.50807625</v>
      </c>
      <c r="E1772" s="50">
        <v>1602.63782454542</v>
      </c>
      <c r="F1772" s="50">
        <v>80.796488197811499</v>
      </c>
      <c r="G1772" s="50">
        <v>415562.54684655002</v>
      </c>
      <c r="H1772" s="50">
        <v>3870.84130212935</v>
      </c>
      <c r="I1772" s="50">
        <v>107.35716460862101</v>
      </c>
      <c r="J1772" s="50">
        <v>545050.05492280005</v>
      </c>
      <c r="K1772" s="50">
        <v>5473.4791266747598</v>
      </c>
      <c r="L1772" s="50">
        <v>99.580183336503893</v>
      </c>
    </row>
    <row r="1773" spans="1:12" ht="13.5" customHeight="1">
      <c r="A1773" s="38" t="s">
        <v>123</v>
      </c>
      <c r="B1773" s="49" t="s">
        <v>202</v>
      </c>
      <c r="C1773" s="38">
        <v>24</v>
      </c>
      <c r="D1773" s="50">
        <v>85682.626499999998</v>
      </c>
      <c r="E1773" s="50">
        <v>371.11430000000001</v>
      </c>
      <c r="F1773" s="50">
        <v>230.87934498886199</v>
      </c>
      <c r="G1773" s="50">
        <v>211337.41195000001</v>
      </c>
      <c r="H1773" s="50">
        <v>1337.00940714286</v>
      </c>
      <c r="I1773" s="50">
        <v>158.067258779892</v>
      </c>
      <c r="J1773" s="50">
        <v>297020.03844999999</v>
      </c>
      <c r="K1773" s="50">
        <v>1708.12370714286</v>
      </c>
      <c r="L1773" s="50">
        <v>173.886725655731</v>
      </c>
    </row>
    <row r="1774" spans="1:12" ht="13.5" customHeight="1">
      <c r="A1774" s="38" t="s">
        <v>123</v>
      </c>
      <c r="B1774" s="49" t="s">
        <v>202</v>
      </c>
      <c r="C1774" s="38">
        <v>25</v>
      </c>
      <c r="D1774" s="50">
        <v>65483.259250000003</v>
      </c>
      <c r="E1774" s="50">
        <v>1086.1613159178</v>
      </c>
      <c r="F1774" s="50">
        <v>60.2887050849044</v>
      </c>
      <c r="G1774" s="50">
        <v>127888.144</v>
      </c>
      <c r="H1774" s="50">
        <v>2279.03399852145</v>
      </c>
      <c r="I1774" s="50">
        <v>56.1150663320376</v>
      </c>
      <c r="J1774" s="50">
        <v>193371.40325</v>
      </c>
      <c r="K1774" s="50">
        <v>3365.1953144392501</v>
      </c>
      <c r="L1774" s="50">
        <v>57.462163465011798</v>
      </c>
    </row>
    <row r="1775" spans="1:12" ht="13.5" customHeight="1">
      <c r="A1775" s="38" t="s">
        <v>123</v>
      </c>
      <c r="B1775" s="49" t="s">
        <v>202</v>
      </c>
      <c r="C1775" s="38">
        <v>26</v>
      </c>
      <c r="D1775" s="50">
        <v>25573.429400000001</v>
      </c>
      <c r="E1775" s="50">
        <v>123.73314285714299</v>
      </c>
      <c r="F1775" s="50">
        <v>206.682129051923</v>
      </c>
      <c r="G1775" s="50">
        <v>50872.636449999998</v>
      </c>
      <c r="H1775" s="50">
        <v>1192.0880928571401</v>
      </c>
      <c r="I1775" s="50">
        <v>42.675232438628598</v>
      </c>
      <c r="J1775" s="50">
        <v>76446.065849999999</v>
      </c>
      <c r="K1775" s="50">
        <v>1315.82123571429</v>
      </c>
      <c r="L1775" s="50">
        <v>58.097607619549997</v>
      </c>
    </row>
    <row r="1776" spans="1:12" ht="13.5" customHeight="1">
      <c r="A1776" s="38" t="s">
        <v>123</v>
      </c>
      <c r="B1776" s="49" t="s">
        <v>202</v>
      </c>
      <c r="C1776" s="38">
        <v>27</v>
      </c>
      <c r="D1776" s="50">
        <v>7344.1551600000003</v>
      </c>
      <c r="E1776" s="50">
        <v>57.204250000000002</v>
      </c>
      <c r="F1776" s="50">
        <v>128.38478189994601</v>
      </c>
      <c r="G1776" s="50">
        <v>101659.04244804999</v>
      </c>
      <c r="H1776" s="50">
        <v>2456.6083508525098</v>
      </c>
      <c r="I1776" s="50">
        <v>41.381867977763598</v>
      </c>
      <c r="J1776" s="50">
        <v>109003.19760805</v>
      </c>
      <c r="K1776" s="50">
        <v>2513.8126008525101</v>
      </c>
      <c r="L1776" s="50">
        <v>43.361703880028202</v>
      </c>
    </row>
    <row r="1777" spans="1:12" ht="13.5" customHeight="1">
      <c r="A1777" s="38" t="s">
        <v>123</v>
      </c>
      <c r="B1777" s="49" t="s">
        <v>202</v>
      </c>
      <c r="C1777" s="38">
        <v>29</v>
      </c>
      <c r="D1777" s="50">
        <v>311808.16824999999</v>
      </c>
      <c r="E1777" s="50">
        <v>2720.35612857143</v>
      </c>
      <c r="F1777" s="50">
        <v>114.620348775343</v>
      </c>
      <c r="G1777" s="50">
        <v>700110.02309999999</v>
      </c>
      <c r="H1777" s="50">
        <v>7624.7830699562501</v>
      </c>
      <c r="I1777" s="50">
        <v>91.820320221125598</v>
      </c>
      <c r="J1777" s="50">
        <v>1011918.19135</v>
      </c>
      <c r="K1777" s="50">
        <v>10345.139198527701</v>
      </c>
      <c r="L1777" s="50">
        <v>97.815812037987499</v>
      </c>
    </row>
    <row r="1778" spans="1:12" ht="13.5" customHeight="1">
      <c r="A1778" s="38" t="s">
        <v>127</v>
      </c>
      <c r="B1778" s="49" t="s">
        <v>207</v>
      </c>
      <c r="C1778" s="38">
        <v>12</v>
      </c>
      <c r="D1778" s="50">
        <v>191712.14684999999</v>
      </c>
      <c r="E1778" s="50">
        <v>916.97114999999997</v>
      </c>
      <c r="F1778" s="50">
        <v>209.07107802682799</v>
      </c>
      <c r="G1778" s="50">
        <v>33901.565600000002</v>
      </c>
      <c r="H1778" s="50">
        <v>237.98985714285701</v>
      </c>
      <c r="I1778" s="50">
        <v>142.44962372346001</v>
      </c>
      <c r="J1778" s="50">
        <v>225613.71244999999</v>
      </c>
      <c r="K1778" s="50">
        <v>1154.9610071428599</v>
      </c>
      <c r="L1778" s="50">
        <v>195.34314236990801</v>
      </c>
    </row>
    <row r="1779" spans="1:12" ht="13.5" customHeight="1">
      <c r="A1779" s="38" t="s">
        <v>127</v>
      </c>
      <c r="B1779" s="49" t="s">
        <v>207</v>
      </c>
      <c r="C1779" s="38">
        <v>13</v>
      </c>
      <c r="D1779" s="50">
        <v>1087.6301000000001</v>
      </c>
      <c r="E1779" s="50">
        <v>2.72</v>
      </c>
      <c r="F1779" s="50">
        <v>399.86400735294097</v>
      </c>
      <c r="G1779" s="50">
        <v>26.91</v>
      </c>
      <c r="H1779" s="50"/>
      <c r="I1779" s="50"/>
      <c r="J1779" s="50">
        <v>1114.5400999999999</v>
      </c>
      <c r="K1779" s="50">
        <v>2.72</v>
      </c>
      <c r="L1779" s="50">
        <v>409.75738970588202</v>
      </c>
    </row>
    <row r="1780" spans="1:12" ht="13.5" customHeight="1">
      <c r="A1780" s="38" t="s">
        <v>127</v>
      </c>
      <c r="B1780" s="49" t="s">
        <v>207</v>
      </c>
      <c r="C1780" s="38">
        <v>14</v>
      </c>
      <c r="D1780" s="50">
        <v>28060.478749999998</v>
      </c>
      <c r="E1780" s="50">
        <v>89.487514285714298</v>
      </c>
      <c r="F1780" s="50">
        <v>313.56864668750302</v>
      </c>
      <c r="G1780" s="50">
        <v>5771.4348499999996</v>
      </c>
      <c r="H1780" s="50">
        <v>63.995378571428603</v>
      </c>
      <c r="I1780" s="50">
        <v>90.185181787122403</v>
      </c>
      <c r="J1780" s="50">
        <v>33831.9136</v>
      </c>
      <c r="K1780" s="50">
        <v>153.48289285714301</v>
      </c>
      <c r="L1780" s="50">
        <v>220.42791199856799</v>
      </c>
    </row>
    <row r="1781" spans="1:12" ht="13.5" customHeight="1">
      <c r="A1781" s="38" t="s">
        <v>127</v>
      </c>
      <c r="B1781" s="49" t="s">
        <v>207</v>
      </c>
      <c r="C1781" s="38">
        <v>15</v>
      </c>
      <c r="D1781" s="50">
        <v>25921.90005</v>
      </c>
      <c r="E1781" s="50">
        <v>75.682142857142907</v>
      </c>
      <c r="F1781" s="50">
        <v>342.51012288235597</v>
      </c>
      <c r="G1781" s="50">
        <v>307.64999999999998</v>
      </c>
      <c r="H1781" s="50"/>
      <c r="I1781" s="50"/>
      <c r="J1781" s="50">
        <v>26229.550050000002</v>
      </c>
      <c r="K1781" s="50">
        <v>75.682142857142907</v>
      </c>
      <c r="L1781" s="50">
        <v>346.57515048841498</v>
      </c>
    </row>
    <row r="1782" spans="1:12" ht="13.5" customHeight="1">
      <c r="A1782" s="38" t="s">
        <v>127</v>
      </c>
      <c r="B1782" s="49" t="s">
        <v>207</v>
      </c>
      <c r="C1782" s="38">
        <v>16</v>
      </c>
      <c r="D1782" s="50">
        <v>120397.79825000001</v>
      </c>
      <c r="E1782" s="50">
        <v>162.05226428571399</v>
      </c>
      <c r="F1782" s="50">
        <v>742.95659354519501</v>
      </c>
      <c r="G1782" s="50">
        <v>10516.295700000001</v>
      </c>
      <c r="H1782" s="50">
        <v>67.027064285714303</v>
      </c>
      <c r="I1782" s="50">
        <v>156.89625992229799</v>
      </c>
      <c r="J1782" s="50">
        <v>130914.09394999999</v>
      </c>
      <c r="K1782" s="50">
        <v>229.07932857142899</v>
      </c>
      <c r="L1782" s="50">
        <v>571.47929831294198</v>
      </c>
    </row>
    <row r="1783" spans="1:12" ht="13.5" customHeight="1">
      <c r="A1783" s="38" t="s">
        <v>127</v>
      </c>
      <c r="B1783" s="49" t="s">
        <v>207</v>
      </c>
      <c r="C1783" s="38">
        <v>17</v>
      </c>
      <c r="D1783" s="50">
        <v>141667.0883</v>
      </c>
      <c r="E1783" s="50">
        <v>402.25517142857097</v>
      </c>
      <c r="F1783" s="50">
        <v>352.18214298372499</v>
      </c>
      <c r="G1783" s="50">
        <v>14519.95585</v>
      </c>
      <c r="H1783" s="50">
        <v>13.676985714285699</v>
      </c>
      <c r="I1783" s="50">
        <v>1061.63420459186</v>
      </c>
      <c r="J1783" s="50">
        <v>156187.04415</v>
      </c>
      <c r="K1783" s="50">
        <v>415.93215714285702</v>
      </c>
      <c r="L1783" s="50">
        <v>375.51086509609701</v>
      </c>
    </row>
    <row r="1784" spans="1:12" ht="13.5" customHeight="1">
      <c r="A1784" s="38" t="s">
        <v>127</v>
      </c>
      <c r="B1784" s="49" t="s">
        <v>207</v>
      </c>
      <c r="C1784" s="38">
        <v>18</v>
      </c>
      <c r="D1784" s="50">
        <v>46427.019699999997</v>
      </c>
      <c r="E1784" s="50">
        <v>86.779385714285695</v>
      </c>
      <c r="F1784" s="50">
        <v>535.00055707766001</v>
      </c>
      <c r="G1784" s="50">
        <v>6407.9085500000001</v>
      </c>
      <c r="H1784" s="50">
        <v>6.0918785714285697</v>
      </c>
      <c r="I1784" s="50">
        <v>1051.87726164695</v>
      </c>
      <c r="J1784" s="50">
        <v>52834.928249999997</v>
      </c>
      <c r="K1784" s="50">
        <v>92.871264285714304</v>
      </c>
      <c r="L1784" s="50">
        <v>568.90501767538899</v>
      </c>
    </row>
    <row r="1785" spans="1:12" ht="13.5" customHeight="1">
      <c r="A1785" s="38" t="s">
        <v>127</v>
      </c>
      <c r="B1785" s="49" t="s">
        <v>207</v>
      </c>
      <c r="C1785" s="38">
        <v>19</v>
      </c>
      <c r="D1785" s="50">
        <v>14980.15165</v>
      </c>
      <c r="E1785" s="50">
        <v>51.928414285714297</v>
      </c>
      <c r="F1785" s="50">
        <v>288.47697076937499</v>
      </c>
      <c r="G1785" s="50">
        <v>5383.9132499999996</v>
      </c>
      <c r="H1785" s="50">
        <v>33.269007142857099</v>
      </c>
      <c r="I1785" s="50">
        <v>161.829694131883</v>
      </c>
      <c r="J1785" s="50">
        <v>20364.064900000001</v>
      </c>
      <c r="K1785" s="50">
        <v>85.197421428571403</v>
      </c>
      <c r="L1785" s="50">
        <v>239.022080228954</v>
      </c>
    </row>
    <row r="1786" spans="1:12" ht="13.5" customHeight="1">
      <c r="A1786" s="38" t="s">
        <v>127</v>
      </c>
      <c r="B1786" s="49" t="s">
        <v>207</v>
      </c>
      <c r="C1786" s="38">
        <v>21</v>
      </c>
      <c r="D1786" s="50">
        <v>18367.141049999998</v>
      </c>
      <c r="E1786" s="50">
        <v>150.82055714285701</v>
      </c>
      <c r="F1786" s="50">
        <v>121.78141626013699</v>
      </c>
      <c r="G1786" s="50">
        <v>93128.381150000001</v>
      </c>
      <c r="H1786" s="50">
        <v>4012.0206928571401</v>
      </c>
      <c r="I1786" s="50">
        <v>23.2123381905289</v>
      </c>
      <c r="J1786" s="50">
        <v>111495.52220000001</v>
      </c>
      <c r="K1786" s="50">
        <v>4162.8412500000004</v>
      </c>
      <c r="L1786" s="50">
        <v>26.783515273372501</v>
      </c>
    </row>
    <row r="1787" spans="1:12" ht="13.5" customHeight="1">
      <c r="A1787" s="38" t="s">
        <v>127</v>
      </c>
      <c r="B1787" s="49" t="s">
        <v>207</v>
      </c>
      <c r="C1787" s="38">
        <v>22</v>
      </c>
      <c r="D1787" s="50">
        <v>189027.88537080001</v>
      </c>
      <c r="E1787" s="50">
        <v>503.81622857142901</v>
      </c>
      <c r="F1787" s="50">
        <v>375.19213286715399</v>
      </c>
      <c r="G1787" s="50">
        <v>260982.41380000001</v>
      </c>
      <c r="H1787" s="50">
        <v>1300.86470714286</v>
      </c>
      <c r="I1787" s="50">
        <v>200.62225715478601</v>
      </c>
      <c r="J1787" s="50">
        <v>450010.29917080002</v>
      </c>
      <c r="K1787" s="50">
        <v>1804.6809357142899</v>
      </c>
      <c r="L1787" s="50">
        <v>249.35726325090701</v>
      </c>
    </row>
    <row r="1788" spans="1:12" ht="13.5" customHeight="1">
      <c r="A1788" s="38" t="s">
        <v>127</v>
      </c>
      <c r="B1788" s="49" t="s">
        <v>207</v>
      </c>
      <c r="C1788" s="38">
        <v>23</v>
      </c>
      <c r="D1788" s="50">
        <v>83937.053006200003</v>
      </c>
      <c r="E1788" s="50">
        <v>1695.6549762471</v>
      </c>
      <c r="F1788" s="50">
        <v>49.501257143698801</v>
      </c>
      <c r="G1788" s="50">
        <v>410126.33235300001</v>
      </c>
      <c r="H1788" s="50">
        <v>5735.7704633701796</v>
      </c>
      <c r="I1788" s="50">
        <v>71.503267951908398</v>
      </c>
      <c r="J1788" s="50">
        <v>494063.38535920001</v>
      </c>
      <c r="K1788" s="50">
        <v>7431.4254396172801</v>
      </c>
      <c r="L1788" s="50">
        <v>66.482990292188703</v>
      </c>
    </row>
    <row r="1789" spans="1:12" ht="13.5" customHeight="1">
      <c r="A1789" s="38" t="s">
        <v>127</v>
      </c>
      <c r="B1789" s="49" t="s">
        <v>207</v>
      </c>
      <c r="C1789" s="38">
        <v>24</v>
      </c>
      <c r="D1789" s="50">
        <v>69431.121299999999</v>
      </c>
      <c r="E1789" s="50">
        <v>716.02155714285698</v>
      </c>
      <c r="F1789" s="50">
        <v>96.967920319398203</v>
      </c>
      <c r="G1789" s="50">
        <v>192845.84589999999</v>
      </c>
      <c r="H1789" s="50">
        <v>2776.9321785714301</v>
      </c>
      <c r="I1789" s="50">
        <v>69.445644869586999</v>
      </c>
      <c r="J1789" s="50">
        <v>262276.96720000001</v>
      </c>
      <c r="K1789" s="50">
        <v>3492.9537357142899</v>
      </c>
      <c r="L1789" s="50">
        <v>75.087443763799598</v>
      </c>
    </row>
    <row r="1790" spans="1:12" ht="13.5" customHeight="1">
      <c r="A1790" s="38" t="s">
        <v>127</v>
      </c>
      <c r="B1790" s="49" t="s">
        <v>207</v>
      </c>
      <c r="C1790" s="38">
        <v>25</v>
      </c>
      <c r="D1790" s="50">
        <v>97506.421849999999</v>
      </c>
      <c r="E1790" s="50">
        <v>3127.0445563492099</v>
      </c>
      <c r="F1790" s="50">
        <v>31.181654144332899</v>
      </c>
      <c r="G1790" s="50">
        <v>168595.77799999999</v>
      </c>
      <c r="H1790" s="50">
        <v>3761.0427714285702</v>
      </c>
      <c r="I1790" s="50">
        <v>44.826870696809898</v>
      </c>
      <c r="J1790" s="50">
        <v>266102.19984999998</v>
      </c>
      <c r="K1790" s="50">
        <v>6888.08732777778</v>
      </c>
      <c r="L1790" s="50">
        <v>38.632233766387102</v>
      </c>
    </row>
    <row r="1791" spans="1:12" ht="13.5" customHeight="1">
      <c r="A1791" s="38" t="s">
        <v>127</v>
      </c>
      <c r="B1791" s="49" t="s">
        <v>207</v>
      </c>
      <c r="C1791" s="38">
        <v>26</v>
      </c>
      <c r="D1791" s="50">
        <v>53387.218999999997</v>
      </c>
      <c r="E1791" s="50">
        <v>360.571464285714</v>
      </c>
      <c r="F1791" s="50">
        <v>148.062795556379</v>
      </c>
      <c r="G1791" s="50">
        <v>61009.029450000002</v>
      </c>
      <c r="H1791" s="50">
        <v>1692.81914692996</v>
      </c>
      <c r="I1791" s="50">
        <v>36.039898036741803</v>
      </c>
      <c r="J1791" s="50">
        <v>114396.24845</v>
      </c>
      <c r="K1791" s="50">
        <v>2053.3906112156701</v>
      </c>
      <c r="L1791" s="50">
        <v>55.710904600987597</v>
      </c>
    </row>
    <row r="1792" spans="1:12" ht="13.5" customHeight="1">
      <c r="A1792" s="38" t="s">
        <v>127</v>
      </c>
      <c r="B1792" s="49" t="s">
        <v>207</v>
      </c>
      <c r="C1792" s="38">
        <v>27</v>
      </c>
      <c r="D1792" s="50">
        <v>25804.507565899999</v>
      </c>
      <c r="E1792" s="50">
        <v>321.90506350123599</v>
      </c>
      <c r="F1792" s="50">
        <v>80.161856682943807</v>
      </c>
      <c r="G1792" s="50">
        <v>107750.2693091</v>
      </c>
      <c r="H1792" s="50">
        <v>4130.5201423149801</v>
      </c>
      <c r="I1792" s="50">
        <v>26.086368204637399</v>
      </c>
      <c r="J1792" s="50">
        <v>133554.77687500001</v>
      </c>
      <c r="K1792" s="50">
        <v>4452.4252058162201</v>
      </c>
      <c r="L1792" s="50">
        <v>29.995961908700199</v>
      </c>
    </row>
    <row r="1793" spans="1:12" ht="13.5" customHeight="1">
      <c r="A1793" s="38" t="s">
        <v>127</v>
      </c>
      <c r="B1793" s="49" t="s">
        <v>207</v>
      </c>
      <c r="C1793" s="38">
        <v>29</v>
      </c>
      <c r="D1793" s="50">
        <v>291847.93455000001</v>
      </c>
      <c r="E1793" s="50">
        <v>4000.4228214285699</v>
      </c>
      <c r="F1793" s="50">
        <v>72.954271980125199</v>
      </c>
      <c r="G1793" s="50">
        <v>573036.92310000001</v>
      </c>
      <c r="H1793" s="50">
        <v>9873.1374037593996</v>
      </c>
      <c r="I1793" s="50">
        <v>58.040002854797102</v>
      </c>
      <c r="J1793" s="50">
        <v>864884.85765000002</v>
      </c>
      <c r="K1793" s="50">
        <v>13873.560225187999</v>
      </c>
      <c r="L1793" s="50">
        <v>62.340512717115601</v>
      </c>
    </row>
    <row r="1794" spans="1:12" ht="13.5" customHeight="1">
      <c r="A1794" s="38" t="s">
        <v>124</v>
      </c>
      <c r="B1794" s="49" t="s">
        <v>159</v>
      </c>
      <c r="C1794" s="38">
        <v>12</v>
      </c>
      <c r="D1794" s="50">
        <v>504699.88024999999</v>
      </c>
      <c r="E1794" s="50">
        <v>5949.41517849722</v>
      </c>
      <c r="F1794" s="50">
        <v>84.831847351000306</v>
      </c>
      <c r="G1794" s="50">
        <v>112047.145</v>
      </c>
      <c r="H1794" s="50">
        <v>1835.5726642857101</v>
      </c>
      <c r="I1794" s="50">
        <v>61.042064517561002</v>
      </c>
      <c r="J1794" s="50">
        <v>616747.02524999995</v>
      </c>
      <c r="K1794" s="50">
        <v>7784.9878427829299</v>
      </c>
      <c r="L1794" s="50">
        <v>79.222606085602905</v>
      </c>
    </row>
    <row r="1795" spans="1:12" ht="13.5" customHeight="1">
      <c r="A1795" s="38" t="s">
        <v>124</v>
      </c>
      <c r="B1795" s="49" t="s">
        <v>159</v>
      </c>
      <c r="C1795" s="38">
        <v>13</v>
      </c>
      <c r="D1795" s="50">
        <v>41389.517399999997</v>
      </c>
      <c r="E1795" s="50">
        <v>166.06292857142901</v>
      </c>
      <c r="F1795" s="50">
        <v>249.23995834625501</v>
      </c>
      <c r="G1795" s="50">
        <v>51281.729350000001</v>
      </c>
      <c r="H1795" s="50">
        <v>167.41608308270699</v>
      </c>
      <c r="I1795" s="50">
        <v>306.31303997636701</v>
      </c>
      <c r="J1795" s="50">
        <v>92671.246750000006</v>
      </c>
      <c r="K1795" s="50">
        <v>333.47901165413498</v>
      </c>
      <c r="L1795" s="50">
        <v>277.89229160278597</v>
      </c>
    </row>
    <row r="1796" spans="1:12" ht="13.5" customHeight="1">
      <c r="A1796" s="38" t="s">
        <v>124</v>
      </c>
      <c r="B1796" s="49" t="s">
        <v>159</v>
      </c>
      <c r="C1796" s="38">
        <v>14</v>
      </c>
      <c r="D1796" s="50">
        <v>155842.08854999999</v>
      </c>
      <c r="E1796" s="50">
        <v>1299.50147857143</v>
      </c>
      <c r="F1796" s="50">
        <v>119.924518070823</v>
      </c>
      <c r="G1796" s="50">
        <v>13865.016</v>
      </c>
      <c r="H1796" s="50">
        <v>221.68935714285701</v>
      </c>
      <c r="I1796" s="50">
        <v>62.542542315485903</v>
      </c>
      <c r="J1796" s="50">
        <v>169707.10454999999</v>
      </c>
      <c r="K1796" s="50">
        <v>1521.19083571429</v>
      </c>
      <c r="L1796" s="50">
        <v>111.56200824094</v>
      </c>
    </row>
    <row r="1797" spans="1:12" ht="13.5" customHeight="1">
      <c r="A1797" s="38" t="s">
        <v>124</v>
      </c>
      <c r="B1797" s="49" t="s">
        <v>159</v>
      </c>
      <c r="C1797" s="38">
        <v>15</v>
      </c>
      <c r="D1797" s="50">
        <v>98314.902600000001</v>
      </c>
      <c r="E1797" s="50">
        <v>630.06560000000002</v>
      </c>
      <c r="F1797" s="50">
        <v>156.03915306596599</v>
      </c>
      <c r="G1797" s="50">
        <v>205.1</v>
      </c>
      <c r="H1797" s="50"/>
      <c r="I1797" s="50"/>
      <c r="J1797" s="50">
        <v>98520.002600000007</v>
      </c>
      <c r="K1797" s="50">
        <v>630.06560000000002</v>
      </c>
      <c r="L1797" s="50">
        <v>156.36467472593301</v>
      </c>
    </row>
    <row r="1798" spans="1:12" ht="13.5" customHeight="1">
      <c r="A1798" s="38" t="s">
        <v>124</v>
      </c>
      <c r="B1798" s="49" t="s">
        <v>159</v>
      </c>
      <c r="C1798" s="38">
        <v>16</v>
      </c>
      <c r="D1798" s="50">
        <v>181519.77540000001</v>
      </c>
      <c r="E1798" s="50">
        <v>844.01466428571405</v>
      </c>
      <c r="F1798" s="50">
        <v>215.06708719761301</v>
      </c>
      <c r="G1798" s="50">
        <v>191081.9002</v>
      </c>
      <c r="H1798" s="50">
        <v>1997.11087857143</v>
      </c>
      <c r="I1798" s="50">
        <v>95.679164462157701</v>
      </c>
      <c r="J1798" s="50">
        <v>372601.67560000002</v>
      </c>
      <c r="K1798" s="50">
        <v>2841.1255428571399</v>
      </c>
      <c r="L1798" s="50">
        <v>131.145797670489</v>
      </c>
    </row>
    <row r="1799" spans="1:12" ht="13.5" customHeight="1">
      <c r="A1799" s="38" t="s">
        <v>124</v>
      </c>
      <c r="B1799" s="49" t="s">
        <v>159</v>
      </c>
      <c r="C1799" s="38">
        <v>17</v>
      </c>
      <c r="D1799" s="50">
        <v>663208.75829999999</v>
      </c>
      <c r="E1799" s="50">
        <v>3181.9397285714299</v>
      </c>
      <c r="F1799" s="50">
        <v>208.42907624707101</v>
      </c>
      <c r="G1799" s="50">
        <v>77102.867249999996</v>
      </c>
      <c r="H1799" s="50">
        <v>322.56933571428601</v>
      </c>
      <c r="I1799" s="50">
        <v>239.02726860030299</v>
      </c>
      <c r="J1799" s="50">
        <v>740311.62555</v>
      </c>
      <c r="K1799" s="50">
        <v>3504.5090642857099</v>
      </c>
      <c r="L1799" s="50">
        <v>211.24545891305601</v>
      </c>
    </row>
    <row r="1800" spans="1:12" ht="13.5" customHeight="1">
      <c r="A1800" s="38" t="s">
        <v>124</v>
      </c>
      <c r="B1800" s="49" t="s">
        <v>159</v>
      </c>
      <c r="C1800" s="38">
        <v>18</v>
      </c>
      <c r="D1800" s="50">
        <v>59476.4876</v>
      </c>
      <c r="E1800" s="50">
        <v>294.07374285714297</v>
      </c>
      <c r="F1800" s="50">
        <v>202.25024860139601</v>
      </c>
      <c r="G1800" s="50">
        <v>737.95039999999995</v>
      </c>
      <c r="H1800" s="50">
        <v>7.08182857142857</v>
      </c>
      <c r="I1800" s="50">
        <v>104.20336958977499</v>
      </c>
      <c r="J1800" s="50">
        <v>60214.438000000002</v>
      </c>
      <c r="K1800" s="50">
        <v>301.15557142857102</v>
      </c>
      <c r="L1800" s="50">
        <v>199.94462567756901</v>
      </c>
    </row>
    <row r="1801" spans="1:12" ht="13.5" customHeight="1">
      <c r="A1801" s="38" t="s">
        <v>124</v>
      </c>
      <c r="B1801" s="49" t="s">
        <v>159</v>
      </c>
      <c r="C1801" s="38">
        <v>19</v>
      </c>
      <c r="D1801" s="50">
        <v>23540.61335</v>
      </c>
      <c r="E1801" s="50">
        <v>467.63159999999999</v>
      </c>
      <c r="F1801" s="50">
        <v>50.340082556439697</v>
      </c>
      <c r="G1801" s="50">
        <v>11450.40525</v>
      </c>
      <c r="H1801" s="50">
        <v>382.79077142857102</v>
      </c>
      <c r="I1801" s="50">
        <v>29.912960563984299</v>
      </c>
      <c r="J1801" s="50">
        <v>34991.018600000003</v>
      </c>
      <c r="K1801" s="50">
        <v>850.42237142857095</v>
      </c>
      <c r="L1801" s="50">
        <v>41.145458745659298</v>
      </c>
    </row>
    <row r="1802" spans="1:12" ht="13.5" customHeight="1">
      <c r="A1802" s="38" t="s">
        <v>124</v>
      </c>
      <c r="B1802" s="49" t="s">
        <v>159</v>
      </c>
      <c r="C1802" s="38">
        <v>21</v>
      </c>
      <c r="D1802" s="50">
        <v>32269.255850000001</v>
      </c>
      <c r="E1802" s="50">
        <v>321.59582857142902</v>
      </c>
      <c r="F1802" s="50">
        <v>100.341027411159</v>
      </c>
      <c r="G1802" s="50">
        <v>188014.99340000001</v>
      </c>
      <c r="H1802" s="50">
        <v>6101.4808071428597</v>
      </c>
      <c r="I1802" s="50">
        <v>30.814649646999701</v>
      </c>
      <c r="J1802" s="50">
        <v>220284.24924999999</v>
      </c>
      <c r="K1802" s="50">
        <v>6423.0766357142902</v>
      </c>
      <c r="L1802" s="50">
        <v>34.295752914600399</v>
      </c>
    </row>
    <row r="1803" spans="1:12" ht="13.5" customHeight="1">
      <c r="A1803" s="38" t="s">
        <v>124</v>
      </c>
      <c r="B1803" s="49" t="s">
        <v>159</v>
      </c>
      <c r="C1803" s="38">
        <v>22</v>
      </c>
      <c r="D1803" s="50">
        <v>366029.31664999999</v>
      </c>
      <c r="E1803" s="50">
        <v>1104.2209071428599</v>
      </c>
      <c r="F1803" s="50">
        <v>331.48196550370602</v>
      </c>
      <c r="G1803" s="50">
        <v>457488.05320000002</v>
      </c>
      <c r="H1803" s="50">
        <v>2123.2700214285701</v>
      </c>
      <c r="I1803" s="50">
        <v>215.46390641930401</v>
      </c>
      <c r="J1803" s="50">
        <v>823517.36985000002</v>
      </c>
      <c r="K1803" s="50">
        <v>3227.4909285714298</v>
      </c>
      <c r="L1803" s="50">
        <v>255.15714469087899</v>
      </c>
    </row>
    <row r="1804" spans="1:12" ht="13.5" customHeight="1">
      <c r="A1804" s="38" t="s">
        <v>124</v>
      </c>
      <c r="B1804" s="49" t="s">
        <v>159</v>
      </c>
      <c r="C1804" s="38">
        <v>23</v>
      </c>
      <c r="D1804" s="50">
        <v>93931.965256249998</v>
      </c>
      <c r="E1804" s="50">
        <v>1898.1886882307499</v>
      </c>
      <c r="F1804" s="50">
        <v>49.485051638254902</v>
      </c>
      <c r="G1804" s="50">
        <v>796109.16607879999</v>
      </c>
      <c r="H1804" s="50">
        <v>12792.054819269</v>
      </c>
      <c r="I1804" s="50">
        <v>62.2346587257896</v>
      </c>
      <c r="J1804" s="50">
        <v>890041.13133504998</v>
      </c>
      <c r="K1804" s="50">
        <v>14690.243507499799</v>
      </c>
      <c r="L1804" s="50">
        <v>60.5872279027001</v>
      </c>
    </row>
    <row r="1805" spans="1:12" ht="13.5" customHeight="1">
      <c r="A1805" s="38" t="s">
        <v>124</v>
      </c>
      <c r="B1805" s="49" t="s">
        <v>159</v>
      </c>
      <c r="C1805" s="38">
        <v>24</v>
      </c>
      <c r="D1805" s="50">
        <v>135819.55785000001</v>
      </c>
      <c r="E1805" s="50">
        <v>1179.2665428571399</v>
      </c>
      <c r="F1805" s="50">
        <v>115.17290868011401</v>
      </c>
      <c r="G1805" s="50">
        <v>318845.79395000002</v>
      </c>
      <c r="H1805" s="50">
        <v>4734.2972499999996</v>
      </c>
      <c r="I1805" s="50">
        <v>67.348072398707103</v>
      </c>
      <c r="J1805" s="50">
        <v>454665.3518</v>
      </c>
      <c r="K1805" s="50">
        <v>5913.5637928571396</v>
      </c>
      <c r="L1805" s="50">
        <v>76.885169032788596</v>
      </c>
    </row>
    <row r="1806" spans="1:12" ht="13.5" customHeight="1">
      <c r="A1806" s="38" t="s">
        <v>124</v>
      </c>
      <c r="B1806" s="49" t="s">
        <v>159</v>
      </c>
      <c r="C1806" s="38">
        <v>25</v>
      </c>
      <c r="D1806" s="50">
        <v>122623.30594999999</v>
      </c>
      <c r="E1806" s="50">
        <v>1769.08188104956</v>
      </c>
      <c r="F1806" s="50">
        <v>69.314658221048504</v>
      </c>
      <c r="G1806" s="50">
        <v>207518.92310000001</v>
      </c>
      <c r="H1806" s="50">
        <v>4048.2710714285699</v>
      </c>
      <c r="I1806" s="50">
        <v>51.261123437262803</v>
      </c>
      <c r="J1806" s="50">
        <v>330142.22905000002</v>
      </c>
      <c r="K1806" s="50">
        <v>5817.3529524781297</v>
      </c>
      <c r="L1806" s="50">
        <v>56.751280478755</v>
      </c>
    </row>
    <row r="1807" spans="1:12" ht="13.5" customHeight="1">
      <c r="A1807" s="38" t="s">
        <v>124</v>
      </c>
      <c r="B1807" s="49" t="s">
        <v>159</v>
      </c>
      <c r="C1807" s="38">
        <v>26</v>
      </c>
      <c r="D1807" s="50">
        <v>43900.697950000002</v>
      </c>
      <c r="E1807" s="50">
        <v>344.44172142857099</v>
      </c>
      <c r="F1807" s="50">
        <v>127.454646806206</v>
      </c>
      <c r="G1807" s="50">
        <v>90648.551600000006</v>
      </c>
      <c r="H1807" s="50">
        <v>2368.85205</v>
      </c>
      <c r="I1807" s="50">
        <v>38.266869220473303</v>
      </c>
      <c r="J1807" s="50">
        <v>134549.24955000001</v>
      </c>
      <c r="K1807" s="50">
        <v>2713.2937714285699</v>
      </c>
      <c r="L1807" s="50">
        <v>49.588898543469803</v>
      </c>
    </row>
    <row r="1808" spans="1:12" ht="13.5" customHeight="1">
      <c r="A1808" s="38" t="s">
        <v>124</v>
      </c>
      <c r="B1808" s="49" t="s">
        <v>159</v>
      </c>
      <c r="C1808" s="38">
        <v>27</v>
      </c>
      <c r="D1808" s="50">
        <v>6385.6144999999997</v>
      </c>
      <c r="E1808" s="50">
        <v>160.541985714286</v>
      </c>
      <c r="F1808" s="50">
        <v>39.775355160763901</v>
      </c>
      <c r="G1808" s="50">
        <v>210835.8269977</v>
      </c>
      <c r="H1808" s="50">
        <v>9835.32499895004</v>
      </c>
      <c r="I1808" s="50">
        <v>21.436589743623902</v>
      </c>
      <c r="J1808" s="50">
        <v>217221.4414977</v>
      </c>
      <c r="K1808" s="50">
        <v>9995.8669846643297</v>
      </c>
      <c r="L1808" s="50">
        <v>21.731125657330299</v>
      </c>
    </row>
    <row r="1809" spans="1:12" ht="13.5" customHeight="1">
      <c r="A1809" s="38" t="s">
        <v>124</v>
      </c>
      <c r="B1809" s="49" t="s">
        <v>159</v>
      </c>
      <c r="C1809" s="38">
        <v>29</v>
      </c>
      <c r="D1809" s="50">
        <v>495328.09580000001</v>
      </c>
      <c r="E1809" s="50">
        <v>7461.4449428571397</v>
      </c>
      <c r="F1809" s="50">
        <v>66.385009819603198</v>
      </c>
      <c r="G1809" s="50">
        <v>1097959.7223499999</v>
      </c>
      <c r="H1809" s="50">
        <v>19431.344562697501</v>
      </c>
      <c r="I1809" s="50">
        <v>56.504567597332603</v>
      </c>
      <c r="J1809" s="50">
        <v>1593287.8181499999</v>
      </c>
      <c r="K1809" s="50">
        <v>26892.7895055546</v>
      </c>
      <c r="L1809" s="50">
        <v>59.245911169643101</v>
      </c>
    </row>
    <row r="1810" spans="1:12" ht="13.5" customHeight="1">
      <c r="A1810" s="38" t="s">
        <v>9117</v>
      </c>
      <c r="B1810" s="49" t="s">
        <v>203</v>
      </c>
      <c r="C1810" s="38">
        <v>12</v>
      </c>
      <c r="D1810" s="50">
        <v>558130.92995000002</v>
      </c>
      <c r="E1810" s="50">
        <v>2077.44830625444</v>
      </c>
      <c r="F1810" s="50">
        <v>268.66176562356401</v>
      </c>
      <c r="G1810" s="50">
        <v>86756.712150000007</v>
      </c>
      <c r="H1810" s="50">
        <v>366.38812857142898</v>
      </c>
      <c r="I1810" s="50">
        <v>236.78909163424601</v>
      </c>
      <c r="J1810" s="50">
        <v>644887.64210000006</v>
      </c>
      <c r="K1810" s="50">
        <v>2443.8364348258701</v>
      </c>
      <c r="L1810" s="50">
        <v>263.88330778199099</v>
      </c>
    </row>
    <row r="1811" spans="1:12" ht="13.5" customHeight="1">
      <c r="A1811" s="38" t="s">
        <v>9117</v>
      </c>
      <c r="B1811" s="49" t="s">
        <v>203</v>
      </c>
      <c r="C1811" s="38">
        <v>13</v>
      </c>
      <c r="D1811" s="50">
        <v>60477.340199999999</v>
      </c>
      <c r="E1811" s="50">
        <v>172.07844285714299</v>
      </c>
      <c r="F1811" s="50">
        <v>351.45215865422199</v>
      </c>
      <c r="G1811" s="50">
        <v>36095.387000000002</v>
      </c>
      <c r="H1811" s="50">
        <v>129.301021428571</v>
      </c>
      <c r="I1811" s="50">
        <v>279.15778700897499</v>
      </c>
      <c r="J1811" s="50">
        <v>96572.727199999994</v>
      </c>
      <c r="K1811" s="50">
        <v>301.37946428571399</v>
      </c>
      <c r="L1811" s="50">
        <v>320.43565884252502</v>
      </c>
    </row>
    <row r="1812" spans="1:12" ht="13.5" customHeight="1">
      <c r="A1812" s="38" t="s">
        <v>9117</v>
      </c>
      <c r="B1812" s="49" t="s">
        <v>203</v>
      </c>
      <c r="C1812" s="38">
        <v>14</v>
      </c>
      <c r="D1812" s="50">
        <v>166975.7188</v>
      </c>
      <c r="E1812" s="50">
        <v>1039.8818857142901</v>
      </c>
      <c r="F1812" s="50">
        <v>160.57181213932401</v>
      </c>
      <c r="G1812" s="50">
        <v>32512.570599999999</v>
      </c>
      <c r="H1812" s="50">
        <v>102.73910714285699</v>
      </c>
      <c r="I1812" s="50">
        <v>316.45759345359897</v>
      </c>
      <c r="J1812" s="50">
        <v>199488.28940000001</v>
      </c>
      <c r="K1812" s="50">
        <v>1142.62099285714</v>
      </c>
      <c r="L1812" s="50">
        <v>174.58832862957999</v>
      </c>
    </row>
    <row r="1813" spans="1:12" ht="13.5" customHeight="1">
      <c r="A1813" s="38" t="s">
        <v>9117</v>
      </c>
      <c r="B1813" s="49" t="s">
        <v>203</v>
      </c>
      <c r="C1813" s="38">
        <v>15</v>
      </c>
      <c r="D1813" s="50">
        <v>70922.248550000004</v>
      </c>
      <c r="E1813" s="50">
        <v>214.34988571428599</v>
      </c>
      <c r="F1813" s="50">
        <v>330.87140827560199</v>
      </c>
      <c r="G1813" s="50">
        <v>203.04900000000001</v>
      </c>
      <c r="H1813" s="50">
        <v>0.29299999999999998</v>
      </c>
      <c r="I1813" s="50">
        <v>693</v>
      </c>
      <c r="J1813" s="50">
        <v>71125.297550000003</v>
      </c>
      <c r="K1813" s="50">
        <v>214.642885714286</v>
      </c>
      <c r="L1813" s="50">
        <v>331.36573482652398</v>
      </c>
    </row>
    <row r="1814" spans="1:12" ht="13.5" customHeight="1">
      <c r="A1814" s="38" t="s">
        <v>9117</v>
      </c>
      <c r="B1814" s="49" t="s">
        <v>203</v>
      </c>
      <c r="C1814" s="38">
        <v>16</v>
      </c>
      <c r="D1814" s="50">
        <v>176820.13159999999</v>
      </c>
      <c r="E1814" s="50">
        <v>1074.36691428571</v>
      </c>
      <c r="F1814" s="50">
        <v>164.58076775154399</v>
      </c>
      <c r="G1814" s="50">
        <v>95369.688099999999</v>
      </c>
      <c r="H1814" s="50">
        <v>252.608814285714</v>
      </c>
      <c r="I1814" s="50">
        <v>377.53903548326599</v>
      </c>
      <c r="J1814" s="50">
        <v>272189.81969999999</v>
      </c>
      <c r="K1814" s="50">
        <v>1326.97572857143</v>
      </c>
      <c r="L1814" s="50">
        <v>205.12042069754301</v>
      </c>
    </row>
    <row r="1815" spans="1:12" ht="13.5" customHeight="1">
      <c r="A1815" s="38" t="s">
        <v>9117</v>
      </c>
      <c r="B1815" s="49" t="s">
        <v>203</v>
      </c>
      <c r="C1815" s="38">
        <v>17</v>
      </c>
      <c r="D1815" s="50">
        <v>715586.02410000004</v>
      </c>
      <c r="E1815" s="50">
        <v>1578.63173571429</v>
      </c>
      <c r="F1815" s="50">
        <v>453.29509594346098</v>
      </c>
      <c r="G1815" s="50">
        <v>66432.063349999997</v>
      </c>
      <c r="H1815" s="50">
        <v>286.39314999999999</v>
      </c>
      <c r="I1815" s="50">
        <v>231.961076408427</v>
      </c>
      <c r="J1815" s="50">
        <v>782018.08744999999</v>
      </c>
      <c r="K1815" s="50">
        <v>1865.0248857142899</v>
      </c>
      <c r="L1815" s="50">
        <v>419.30705238310799</v>
      </c>
    </row>
    <row r="1816" spans="1:12" ht="13.5" customHeight="1">
      <c r="A1816" s="38" t="s">
        <v>9117</v>
      </c>
      <c r="B1816" s="49" t="s">
        <v>203</v>
      </c>
      <c r="C1816" s="38">
        <v>18</v>
      </c>
      <c r="D1816" s="50">
        <v>42663.887499999997</v>
      </c>
      <c r="E1816" s="50">
        <v>324.66367857142899</v>
      </c>
      <c r="F1816" s="50">
        <v>131.40948715830399</v>
      </c>
      <c r="G1816" s="50">
        <v>41919.205150000002</v>
      </c>
      <c r="H1816" s="50">
        <v>107.808164285714</v>
      </c>
      <c r="I1816" s="50">
        <v>388.83145286571499</v>
      </c>
      <c r="J1816" s="50">
        <v>84583.092650000006</v>
      </c>
      <c r="K1816" s="50">
        <v>432.47184285714297</v>
      </c>
      <c r="L1816" s="50">
        <v>195.580577202896</v>
      </c>
    </row>
    <row r="1817" spans="1:12" ht="13.5" customHeight="1">
      <c r="A1817" s="38" t="s">
        <v>9117</v>
      </c>
      <c r="B1817" s="49" t="s">
        <v>203</v>
      </c>
      <c r="C1817" s="38">
        <v>19</v>
      </c>
      <c r="D1817" s="50">
        <v>51289.132299999997</v>
      </c>
      <c r="E1817" s="50">
        <v>271.96847857142899</v>
      </c>
      <c r="F1817" s="50">
        <v>188.584841042634</v>
      </c>
      <c r="G1817" s="50">
        <v>19646.514299999999</v>
      </c>
      <c r="H1817" s="50">
        <v>32.3433285714286</v>
      </c>
      <c r="I1817" s="50">
        <v>607.43637614822796</v>
      </c>
      <c r="J1817" s="50">
        <v>70935.646599999993</v>
      </c>
      <c r="K1817" s="50">
        <v>304.31180714285699</v>
      </c>
      <c r="L1817" s="50">
        <v>233.10185452876499</v>
      </c>
    </row>
    <row r="1818" spans="1:12" ht="13.5" customHeight="1">
      <c r="A1818" s="38" t="s">
        <v>9117</v>
      </c>
      <c r="B1818" s="49" t="s">
        <v>203</v>
      </c>
      <c r="C1818" s="38">
        <v>21</v>
      </c>
      <c r="D1818" s="50">
        <v>29145.15625</v>
      </c>
      <c r="E1818" s="50">
        <v>681.46680714285696</v>
      </c>
      <c r="F1818" s="50">
        <v>42.768269774128903</v>
      </c>
      <c r="G1818" s="50">
        <v>159167.3708</v>
      </c>
      <c r="H1818" s="50">
        <v>4896.3462071428603</v>
      </c>
      <c r="I1818" s="50">
        <v>32.507376738966002</v>
      </c>
      <c r="J1818" s="50">
        <v>188312.52705</v>
      </c>
      <c r="K1818" s="50">
        <v>5577.8130142857099</v>
      </c>
      <c r="L1818" s="50">
        <v>33.760996750464798</v>
      </c>
    </row>
    <row r="1819" spans="1:12" ht="13.5" customHeight="1">
      <c r="A1819" s="38" t="s">
        <v>9117</v>
      </c>
      <c r="B1819" s="49" t="s">
        <v>203</v>
      </c>
      <c r="C1819" s="38">
        <v>22</v>
      </c>
      <c r="D1819" s="50">
        <v>121250.03003930001</v>
      </c>
      <c r="E1819" s="50">
        <v>250.12622857142901</v>
      </c>
      <c r="F1819" s="50">
        <v>484.75536025073302</v>
      </c>
      <c r="G1819" s="50">
        <v>377441.5785</v>
      </c>
      <c r="H1819" s="50">
        <v>1325.80238184771</v>
      </c>
      <c r="I1819" s="50">
        <v>284.68916911581999</v>
      </c>
      <c r="J1819" s="50">
        <v>498691.60853929998</v>
      </c>
      <c r="K1819" s="50">
        <v>1575.9286104191401</v>
      </c>
      <c r="L1819" s="50">
        <v>316.44301984381502</v>
      </c>
    </row>
    <row r="1820" spans="1:12" ht="13.5" customHeight="1">
      <c r="A1820" s="38" t="s">
        <v>9117</v>
      </c>
      <c r="B1820" s="49" t="s">
        <v>203</v>
      </c>
      <c r="C1820" s="38">
        <v>23</v>
      </c>
      <c r="D1820" s="50">
        <v>129460.38193295</v>
      </c>
      <c r="E1820" s="50">
        <v>2225.16424157654</v>
      </c>
      <c r="F1820" s="50">
        <v>58.180146666938498</v>
      </c>
      <c r="G1820" s="50">
        <v>404483.73809920001</v>
      </c>
      <c r="H1820" s="50">
        <v>6273.3302204642796</v>
      </c>
      <c r="I1820" s="50">
        <v>64.476717131792398</v>
      </c>
      <c r="J1820" s="50">
        <v>533944.12003214995</v>
      </c>
      <c r="K1820" s="50">
        <v>8498.4944620408205</v>
      </c>
      <c r="L1820" s="50">
        <v>62.828083540802702</v>
      </c>
    </row>
    <row r="1821" spans="1:12" ht="13.5" customHeight="1">
      <c r="A1821" s="38" t="s">
        <v>9117</v>
      </c>
      <c r="B1821" s="49" t="s">
        <v>203</v>
      </c>
      <c r="C1821" s="38">
        <v>24</v>
      </c>
      <c r="D1821" s="50">
        <v>95446.669450000001</v>
      </c>
      <c r="E1821" s="50">
        <v>760.13468571428598</v>
      </c>
      <c r="F1821" s="50">
        <v>125.56547049331201</v>
      </c>
      <c r="G1821" s="50">
        <v>117024.0027</v>
      </c>
      <c r="H1821" s="50">
        <v>2044.30313571429</v>
      </c>
      <c r="I1821" s="50">
        <v>57.243957931469602</v>
      </c>
      <c r="J1821" s="50">
        <v>212470.67215</v>
      </c>
      <c r="K1821" s="50">
        <v>2804.4378214285698</v>
      </c>
      <c r="L1821" s="50">
        <v>75.762304489877494</v>
      </c>
    </row>
    <row r="1822" spans="1:12" ht="13.5" customHeight="1">
      <c r="A1822" s="38" t="s">
        <v>9117</v>
      </c>
      <c r="B1822" s="49" t="s">
        <v>203</v>
      </c>
      <c r="C1822" s="38">
        <v>25</v>
      </c>
      <c r="D1822" s="50">
        <v>72977.217099999994</v>
      </c>
      <c r="E1822" s="50">
        <v>974.49789285714303</v>
      </c>
      <c r="F1822" s="50">
        <v>74.8869932248259</v>
      </c>
      <c r="G1822" s="50">
        <v>290024.75274999999</v>
      </c>
      <c r="H1822" s="50">
        <v>4755.0729214285702</v>
      </c>
      <c r="I1822" s="50">
        <v>60.992703485789598</v>
      </c>
      <c r="J1822" s="50">
        <v>363001.96984999999</v>
      </c>
      <c r="K1822" s="50">
        <v>5729.5708142857102</v>
      </c>
      <c r="L1822" s="50">
        <v>63.355874570031702</v>
      </c>
    </row>
    <row r="1823" spans="1:12" ht="13.5" customHeight="1">
      <c r="A1823" s="38" t="s">
        <v>9117</v>
      </c>
      <c r="B1823" s="49" t="s">
        <v>203</v>
      </c>
      <c r="C1823" s="38">
        <v>26</v>
      </c>
      <c r="D1823" s="50">
        <v>50771.427450000003</v>
      </c>
      <c r="E1823" s="50">
        <v>310.72897857142902</v>
      </c>
      <c r="F1823" s="50">
        <v>163.39456874418599</v>
      </c>
      <c r="G1823" s="50">
        <v>78494.348050000001</v>
      </c>
      <c r="H1823" s="50">
        <v>1397.43977857143</v>
      </c>
      <c r="I1823" s="50">
        <v>56.170111409196501</v>
      </c>
      <c r="J1823" s="50">
        <v>129265.7755</v>
      </c>
      <c r="K1823" s="50">
        <v>1708.1687571428599</v>
      </c>
      <c r="L1823" s="50">
        <v>75.675061354133703</v>
      </c>
    </row>
    <row r="1824" spans="1:12" ht="13.5" customHeight="1">
      <c r="A1824" s="38" t="s">
        <v>9117</v>
      </c>
      <c r="B1824" s="49" t="s">
        <v>203</v>
      </c>
      <c r="C1824" s="38">
        <v>27</v>
      </c>
      <c r="D1824" s="50">
        <v>5433.2079999999996</v>
      </c>
      <c r="E1824" s="50">
        <v>650.270471428571</v>
      </c>
      <c r="F1824" s="50">
        <v>8.3553048134937598</v>
      </c>
      <c r="G1824" s="50">
        <v>89161.693608700007</v>
      </c>
      <c r="H1824" s="50">
        <v>3196.5606642857101</v>
      </c>
      <c r="I1824" s="50">
        <v>27.893008446509</v>
      </c>
      <c r="J1824" s="50">
        <v>94594.901608700005</v>
      </c>
      <c r="K1824" s="50">
        <v>3846.8311357142902</v>
      </c>
      <c r="L1824" s="50">
        <v>24.590344174578799</v>
      </c>
    </row>
    <row r="1825" spans="1:12" ht="13.5" customHeight="1">
      <c r="A1825" s="38" t="s">
        <v>9117</v>
      </c>
      <c r="B1825" s="49" t="s">
        <v>203</v>
      </c>
      <c r="C1825" s="38">
        <v>29</v>
      </c>
      <c r="D1825" s="50">
        <v>416229.45260000002</v>
      </c>
      <c r="E1825" s="50">
        <v>3113.01586428571</v>
      </c>
      <c r="F1825" s="50">
        <v>133.70617778573501</v>
      </c>
      <c r="G1825" s="50">
        <v>944833.25230000005</v>
      </c>
      <c r="H1825" s="50">
        <v>8593.4803085714302</v>
      </c>
      <c r="I1825" s="50">
        <v>109.94768340338101</v>
      </c>
      <c r="J1825" s="50">
        <v>1361062.7049</v>
      </c>
      <c r="K1825" s="50">
        <v>11706.4961728571</v>
      </c>
      <c r="L1825" s="50">
        <v>116.265591753729</v>
      </c>
    </row>
    <row r="1826" spans="1:12" ht="13.5" customHeight="1">
      <c r="A1826" s="38" t="s">
        <v>121</v>
      </c>
      <c r="B1826" s="49" t="s">
        <v>148</v>
      </c>
      <c r="C1826" s="38">
        <v>12</v>
      </c>
      <c r="D1826" s="50">
        <v>149527.16154999999</v>
      </c>
      <c r="E1826" s="50">
        <v>1286.44054578941</v>
      </c>
      <c r="F1826" s="50">
        <v>116.23324687597101</v>
      </c>
      <c r="G1826" s="50">
        <v>30219.083750000002</v>
      </c>
      <c r="H1826" s="50">
        <v>350.82740000000001</v>
      </c>
      <c r="I1826" s="50">
        <v>86.136612334156297</v>
      </c>
      <c r="J1826" s="50">
        <v>179746.24530000001</v>
      </c>
      <c r="K1826" s="50">
        <v>1637.2679457894101</v>
      </c>
      <c r="L1826" s="50">
        <v>109.784257220852</v>
      </c>
    </row>
    <row r="1827" spans="1:12" ht="13.5" customHeight="1">
      <c r="A1827" s="38" t="s">
        <v>121</v>
      </c>
      <c r="B1827" s="49" t="s">
        <v>148</v>
      </c>
      <c r="C1827" s="38">
        <v>13</v>
      </c>
      <c r="D1827" s="50">
        <v>5327.1103000000003</v>
      </c>
      <c r="E1827" s="50">
        <v>30.1752293135436</v>
      </c>
      <c r="F1827" s="50">
        <v>176.539182010757</v>
      </c>
      <c r="G1827" s="50">
        <v>2825.53955</v>
      </c>
      <c r="H1827" s="50">
        <v>11.1163785714286</v>
      </c>
      <c r="I1827" s="50">
        <v>254.17806094353699</v>
      </c>
      <c r="J1827" s="50">
        <v>8152.6498499999998</v>
      </c>
      <c r="K1827" s="50">
        <v>41.291607884972201</v>
      </c>
      <c r="L1827" s="50">
        <v>197.440842524495</v>
      </c>
    </row>
    <row r="1828" spans="1:12" ht="13.5" customHeight="1">
      <c r="A1828" s="38" t="s">
        <v>121</v>
      </c>
      <c r="B1828" s="49" t="s">
        <v>148</v>
      </c>
      <c r="C1828" s="38">
        <v>14</v>
      </c>
      <c r="D1828" s="50">
        <v>18236.207200000001</v>
      </c>
      <c r="E1828" s="50">
        <v>101.59099999999999</v>
      </c>
      <c r="F1828" s="50">
        <v>179.50612947997399</v>
      </c>
      <c r="G1828" s="50">
        <v>4414.8608000000004</v>
      </c>
      <c r="H1828" s="50">
        <v>92.603685714285703</v>
      </c>
      <c r="I1828" s="50">
        <v>47.674784928338198</v>
      </c>
      <c r="J1828" s="50">
        <v>22651.067999999999</v>
      </c>
      <c r="K1828" s="50">
        <v>194.19468571428601</v>
      </c>
      <c r="L1828" s="50">
        <v>116.64102916454701</v>
      </c>
    </row>
    <row r="1829" spans="1:12" ht="13.5" customHeight="1">
      <c r="A1829" s="38" t="s">
        <v>121</v>
      </c>
      <c r="B1829" s="49" t="s">
        <v>148</v>
      </c>
      <c r="C1829" s="38">
        <v>15</v>
      </c>
      <c r="D1829" s="50">
        <v>22897.367099999999</v>
      </c>
      <c r="E1829" s="50">
        <v>135.87743571428601</v>
      </c>
      <c r="F1829" s="50">
        <v>168.51486031976</v>
      </c>
      <c r="G1829" s="50">
        <v>410.2</v>
      </c>
      <c r="H1829" s="50"/>
      <c r="I1829" s="50"/>
      <c r="J1829" s="50">
        <v>23307.5671</v>
      </c>
      <c r="K1829" s="50">
        <v>135.87743571428601</v>
      </c>
      <c r="L1829" s="50">
        <v>171.533757444537</v>
      </c>
    </row>
    <row r="1830" spans="1:12" ht="13.5" customHeight="1">
      <c r="A1830" s="38" t="s">
        <v>121</v>
      </c>
      <c r="B1830" s="49" t="s">
        <v>148</v>
      </c>
      <c r="C1830" s="38">
        <v>16</v>
      </c>
      <c r="D1830" s="50">
        <v>58992.674850000003</v>
      </c>
      <c r="E1830" s="50">
        <v>473.55050714285699</v>
      </c>
      <c r="F1830" s="50">
        <v>124.57525429743301</v>
      </c>
      <c r="G1830" s="50">
        <v>8979.7976999999992</v>
      </c>
      <c r="H1830" s="50">
        <v>5.7386999999999997</v>
      </c>
      <c r="I1830" s="50">
        <v>1564.77907888546</v>
      </c>
      <c r="J1830" s="50">
        <v>67972.472550000006</v>
      </c>
      <c r="K1830" s="50">
        <v>479.28920714285698</v>
      </c>
      <c r="L1830" s="50">
        <v>141.81932648806799</v>
      </c>
    </row>
    <row r="1831" spans="1:12" ht="13.5" customHeight="1">
      <c r="A1831" s="38" t="s">
        <v>121</v>
      </c>
      <c r="B1831" s="49" t="s">
        <v>148</v>
      </c>
      <c r="C1831" s="38">
        <v>17</v>
      </c>
      <c r="D1831" s="50">
        <v>176347.91125</v>
      </c>
      <c r="E1831" s="50">
        <v>892.02115000000003</v>
      </c>
      <c r="F1831" s="50">
        <v>197.69476458041399</v>
      </c>
      <c r="G1831" s="50">
        <v>5386.8901500000002</v>
      </c>
      <c r="H1831" s="50">
        <v>51.803107142857101</v>
      </c>
      <c r="I1831" s="50">
        <v>103.987780793623</v>
      </c>
      <c r="J1831" s="50">
        <v>181734.8014</v>
      </c>
      <c r="K1831" s="50">
        <v>943.82425714285705</v>
      </c>
      <c r="L1831" s="50">
        <v>192.551526435808</v>
      </c>
    </row>
    <row r="1832" spans="1:12" ht="13.5" customHeight="1">
      <c r="A1832" s="38" t="s">
        <v>121</v>
      </c>
      <c r="B1832" s="49" t="s">
        <v>148</v>
      </c>
      <c r="C1832" s="38">
        <v>18</v>
      </c>
      <c r="D1832" s="50">
        <v>20200.335449999999</v>
      </c>
      <c r="E1832" s="50">
        <v>107.198092857143</v>
      </c>
      <c r="F1832" s="50">
        <v>188.439317450544</v>
      </c>
      <c r="G1832" s="50">
        <v>809.53354999999999</v>
      </c>
      <c r="H1832" s="50">
        <v>3.02142857142857</v>
      </c>
      <c r="I1832" s="50">
        <v>267.93072576832202</v>
      </c>
      <c r="J1832" s="50">
        <v>21009.868999999999</v>
      </c>
      <c r="K1832" s="50">
        <v>110.219521428571</v>
      </c>
      <c r="L1832" s="50">
        <v>190.61840160153099</v>
      </c>
    </row>
    <row r="1833" spans="1:12" ht="13.5" customHeight="1">
      <c r="A1833" s="38" t="s">
        <v>121</v>
      </c>
      <c r="B1833" s="49" t="s">
        <v>148</v>
      </c>
      <c r="C1833" s="38">
        <v>19</v>
      </c>
      <c r="D1833" s="50">
        <v>10265.775949999999</v>
      </c>
      <c r="E1833" s="50">
        <v>206.53028571428601</v>
      </c>
      <c r="F1833" s="50">
        <v>49.705910755392502</v>
      </c>
      <c r="G1833" s="50">
        <v>2072.9989999999998</v>
      </c>
      <c r="H1833" s="50">
        <v>320.6139</v>
      </c>
      <c r="I1833" s="50">
        <v>6.4657177995090001</v>
      </c>
      <c r="J1833" s="50">
        <v>12338.774950000001</v>
      </c>
      <c r="K1833" s="50">
        <v>527.14418571428598</v>
      </c>
      <c r="L1833" s="50">
        <v>23.406831156225</v>
      </c>
    </row>
    <row r="1834" spans="1:12" ht="13.5" customHeight="1">
      <c r="A1834" s="38" t="s">
        <v>121</v>
      </c>
      <c r="B1834" s="49" t="s">
        <v>148</v>
      </c>
      <c r="C1834" s="38">
        <v>21</v>
      </c>
      <c r="D1834" s="50">
        <v>17958.4018</v>
      </c>
      <c r="E1834" s="50">
        <v>453.87176428571399</v>
      </c>
      <c r="F1834" s="50">
        <v>39.567127133943302</v>
      </c>
      <c r="G1834" s="50">
        <v>67710.667199999996</v>
      </c>
      <c r="H1834" s="50">
        <v>3077.03442857143</v>
      </c>
      <c r="I1834" s="50">
        <v>22.005170488598001</v>
      </c>
      <c r="J1834" s="50">
        <v>85669.069000000003</v>
      </c>
      <c r="K1834" s="50">
        <v>3530.90619285714</v>
      </c>
      <c r="L1834" s="50">
        <v>24.2626295689488</v>
      </c>
    </row>
    <row r="1835" spans="1:12" ht="13.5" customHeight="1">
      <c r="A1835" s="38" t="s">
        <v>121</v>
      </c>
      <c r="B1835" s="49" t="s">
        <v>148</v>
      </c>
      <c r="C1835" s="38">
        <v>22</v>
      </c>
      <c r="D1835" s="50">
        <v>104570.43493705</v>
      </c>
      <c r="E1835" s="50">
        <v>586.68913571428595</v>
      </c>
      <c r="F1835" s="50">
        <v>178.238233114266</v>
      </c>
      <c r="G1835" s="50">
        <v>136177.8027</v>
      </c>
      <c r="H1835" s="50">
        <v>889.930178571429</v>
      </c>
      <c r="I1835" s="50">
        <v>153.02077171784501</v>
      </c>
      <c r="J1835" s="50">
        <v>240748.23763705001</v>
      </c>
      <c r="K1835" s="50">
        <v>1476.6193142857101</v>
      </c>
      <c r="L1835" s="50">
        <v>163.04015212851701</v>
      </c>
    </row>
    <row r="1836" spans="1:12" ht="13.5" customHeight="1">
      <c r="A1836" s="38" t="s">
        <v>121</v>
      </c>
      <c r="B1836" s="49" t="s">
        <v>148</v>
      </c>
      <c r="C1836" s="38">
        <v>23</v>
      </c>
      <c r="D1836" s="50">
        <v>56750.5718194</v>
      </c>
      <c r="E1836" s="50">
        <v>1295.7914946373801</v>
      </c>
      <c r="F1836" s="50">
        <v>43.796067541932103</v>
      </c>
      <c r="G1836" s="50">
        <v>335602.88233729999</v>
      </c>
      <c r="H1836" s="50">
        <v>6266.6400738974298</v>
      </c>
      <c r="I1836" s="50">
        <v>53.553878694133701</v>
      </c>
      <c r="J1836" s="50">
        <v>392353.4541567</v>
      </c>
      <c r="K1836" s="50">
        <v>7562.4315685348101</v>
      </c>
      <c r="L1836" s="50">
        <v>51.8819179520479</v>
      </c>
    </row>
    <row r="1837" spans="1:12" ht="13.5" customHeight="1">
      <c r="A1837" s="38" t="s">
        <v>121</v>
      </c>
      <c r="B1837" s="49" t="s">
        <v>148</v>
      </c>
      <c r="C1837" s="38">
        <v>24</v>
      </c>
      <c r="D1837" s="50">
        <v>66075.129499999995</v>
      </c>
      <c r="E1837" s="50">
        <v>1052.5726928571401</v>
      </c>
      <c r="F1837" s="50">
        <v>62.7748847641517</v>
      </c>
      <c r="G1837" s="50">
        <v>142725.8124</v>
      </c>
      <c r="H1837" s="50">
        <v>2566.6811214285699</v>
      </c>
      <c r="I1837" s="50">
        <v>55.607146212444697</v>
      </c>
      <c r="J1837" s="50">
        <v>208800.94190000001</v>
      </c>
      <c r="K1837" s="50">
        <v>3619.2538142857102</v>
      </c>
      <c r="L1837" s="50">
        <v>57.691710118763403</v>
      </c>
    </row>
    <row r="1838" spans="1:12" ht="13.5" customHeight="1">
      <c r="A1838" s="38" t="s">
        <v>121</v>
      </c>
      <c r="B1838" s="49" t="s">
        <v>148</v>
      </c>
      <c r="C1838" s="38">
        <v>25</v>
      </c>
      <c r="D1838" s="50">
        <v>73600.874349999998</v>
      </c>
      <c r="E1838" s="50">
        <v>1143.9089790886501</v>
      </c>
      <c r="F1838" s="50">
        <v>64.341547881403599</v>
      </c>
      <c r="G1838" s="50">
        <v>126503.45050000001</v>
      </c>
      <c r="H1838" s="50">
        <v>3573.8242214285701</v>
      </c>
      <c r="I1838" s="50">
        <v>35.397222320417498</v>
      </c>
      <c r="J1838" s="50">
        <v>200104.32485</v>
      </c>
      <c r="K1838" s="50">
        <v>4717.7332005172202</v>
      </c>
      <c r="L1838" s="50">
        <v>42.415354227335698</v>
      </c>
    </row>
    <row r="1839" spans="1:12" ht="13.5" customHeight="1">
      <c r="A1839" s="38" t="s">
        <v>121</v>
      </c>
      <c r="B1839" s="49" t="s">
        <v>148</v>
      </c>
      <c r="C1839" s="38">
        <v>26</v>
      </c>
      <c r="D1839" s="50">
        <v>21545.372100000001</v>
      </c>
      <c r="E1839" s="50">
        <v>279.64665000000002</v>
      </c>
      <c r="F1839" s="50">
        <v>77.044985520119795</v>
      </c>
      <c r="G1839" s="50">
        <v>55675.931299999997</v>
      </c>
      <c r="H1839" s="50">
        <v>1759.56552142857</v>
      </c>
      <c r="I1839" s="50">
        <v>31.641863074696602</v>
      </c>
      <c r="J1839" s="50">
        <v>77221.303400000004</v>
      </c>
      <c r="K1839" s="50">
        <v>2039.2121714285699</v>
      </c>
      <c r="L1839" s="50">
        <v>37.868204437943596</v>
      </c>
    </row>
    <row r="1840" spans="1:12" ht="13.5" customHeight="1">
      <c r="A1840" s="38" t="s">
        <v>121</v>
      </c>
      <c r="B1840" s="49" t="s">
        <v>148</v>
      </c>
      <c r="C1840" s="38">
        <v>27</v>
      </c>
      <c r="D1840" s="50">
        <v>15442.55775</v>
      </c>
      <c r="E1840" s="50">
        <v>533.99177142857104</v>
      </c>
      <c r="F1840" s="50">
        <v>28.9190930951745</v>
      </c>
      <c r="G1840" s="50">
        <v>102781.3912665</v>
      </c>
      <c r="H1840" s="50">
        <v>4850.0496663946697</v>
      </c>
      <c r="I1840" s="50">
        <v>21.191822421666799</v>
      </c>
      <c r="J1840" s="50">
        <v>118223.9490165</v>
      </c>
      <c r="K1840" s="50">
        <v>5384.0414378232399</v>
      </c>
      <c r="L1840" s="50">
        <v>21.958216774850399</v>
      </c>
    </row>
    <row r="1841" spans="1:12" ht="13.5" customHeight="1">
      <c r="A1841" s="38" t="s">
        <v>121</v>
      </c>
      <c r="B1841" s="49" t="s">
        <v>148</v>
      </c>
      <c r="C1841" s="38">
        <v>29</v>
      </c>
      <c r="D1841" s="50">
        <v>219841.47005</v>
      </c>
      <c r="E1841" s="50">
        <v>3910.6297357605599</v>
      </c>
      <c r="F1841" s="50">
        <v>56.2163858264746</v>
      </c>
      <c r="G1841" s="50">
        <v>604524.47554999997</v>
      </c>
      <c r="H1841" s="50">
        <v>11964.8829656371</v>
      </c>
      <c r="I1841" s="50">
        <v>50.524896673555702</v>
      </c>
      <c r="J1841" s="50">
        <v>824365.94559999998</v>
      </c>
      <c r="K1841" s="50">
        <v>15875.5127013976</v>
      </c>
      <c r="L1841" s="50">
        <v>51.926886463794403</v>
      </c>
    </row>
    <row r="1842" spans="1:12" ht="13.5" customHeight="1">
      <c r="A1842" s="38" t="s">
        <v>120</v>
      </c>
      <c r="B1842" s="49" t="s">
        <v>168</v>
      </c>
      <c r="C1842" s="38">
        <v>12</v>
      </c>
      <c r="D1842" s="50">
        <v>268698.14014999999</v>
      </c>
      <c r="E1842" s="50">
        <v>1866.89900714286</v>
      </c>
      <c r="F1842" s="50">
        <v>143.927517836769</v>
      </c>
      <c r="G1842" s="50">
        <v>110014.2595</v>
      </c>
      <c r="H1842" s="50">
        <v>496.241357142857</v>
      </c>
      <c r="I1842" s="50">
        <v>221.69506413857701</v>
      </c>
      <c r="J1842" s="50">
        <v>378712.39964999998</v>
      </c>
      <c r="K1842" s="50">
        <v>2363.1403642857099</v>
      </c>
      <c r="L1842" s="50">
        <v>160.258106278198</v>
      </c>
    </row>
    <row r="1843" spans="1:12" ht="13.5" customHeight="1">
      <c r="A1843" s="38" t="s">
        <v>120</v>
      </c>
      <c r="B1843" s="49" t="s">
        <v>168</v>
      </c>
      <c r="C1843" s="38">
        <v>13</v>
      </c>
      <c r="D1843" s="50">
        <v>51760.5602</v>
      </c>
      <c r="E1843" s="50">
        <v>83.267914285714298</v>
      </c>
      <c r="F1843" s="50">
        <v>621.61470770596895</v>
      </c>
      <c r="G1843" s="50">
        <v>35032.200100000002</v>
      </c>
      <c r="H1843" s="50">
        <v>82.252307142857106</v>
      </c>
      <c r="I1843" s="50">
        <v>425.911458497517</v>
      </c>
      <c r="J1843" s="50">
        <v>86792.760299999994</v>
      </c>
      <c r="K1843" s="50">
        <v>165.52022142857101</v>
      </c>
      <c r="L1843" s="50">
        <v>524.36348592884497</v>
      </c>
    </row>
    <row r="1844" spans="1:12" ht="13.5" customHeight="1">
      <c r="A1844" s="38" t="s">
        <v>120</v>
      </c>
      <c r="B1844" s="49" t="s">
        <v>168</v>
      </c>
      <c r="C1844" s="38">
        <v>14</v>
      </c>
      <c r="D1844" s="50">
        <v>132467.70785000001</v>
      </c>
      <c r="E1844" s="50">
        <v>479.00189999999998</v>
      </c>
      <c r="F1844" s="50">
        <v>276.54944134877098</v>
      </c>
      <c r="G1844" s="50">
        <v>26759.006450000001</v>
      </c>
      <c r="H1844" s="50">
        <v>62.852778571428601</v>
      </c>
      <c r="I1844" s="50">
        <v>425.74102622352501</v>
      </c>
      <c r="J1844" s="50">
        <v>159226.71429999999</v>
      </c>
      <c r="K1844" s="50">
        <v>541.85467857142896</v>
      </c>
      <c r="L1844" s="50">
        <v>293.85501426285202</v>
      </c>
    </row>
    <row r="1845" spans="1:12" ht="13.5" customHeight="1">
      <c r="A1845" s="38" t="s">
        <v>120</v>
      </c>
      <c r="B1845" s="49" t="s">
        <v>168</v>
      </c>
      <c r="C1845" s="38">
        <v>15</v>
      </c>
      <c r="D1845" s="50">
        <v>63431.376600000003</v>
      </c>
      <c r="E1845" s="50">
        <v>252.04245714285699</v>
      </c>
      <c r="F1845" s="50">
        <v>251.66941045986999</v>
      </c>
      <c r="G1845" s="50">
        <v>510.53840000000002</v>
      </c>
      <c r="H1845" s="50">
        <v>0.14649999999999999</v>
      </c>
      <c r="I1845" s="50">
        <v>3484.9037542662099</v>
      </c>
      <c r="J1845" s="50">
        <v>63941.915000000001</v>
      </c>
      <c r="K1845" s="50">
        <v>252.18895714285699</v>
      </c>
      <c r="L1845" s="50">
        <v>253.54764032661001</v>
      </c>
    </row>
    <row r="1846" spans="1:12" ht="13.5" customHeight="1">
      <c r="A1846" s="38" t="s">
        <v>120</v>
      </c>
      <c r="B1846" s="49" t="s">
        <v>168</v>
      </c>
      <c r="C1846" s="38">
        <v>16</v>
      </c>
      <c r="D1846" s="50">
        <v>119153.5169</v>
      </c>
      <c r="E1846" s="50">
        <v>204.57728571428601</v>
      </c>
      <c r="F1846" s="50">
        <v>582.43766644949403</v>
      </c>
      <c r="G1846" s="50">
        <v>128467.46829999999</v>
      </c>
      <c r="H1846" s="50">
        <v>434.74396428571401</v>
      </c>
      <c r="I1846" s="50">
        <v>295.50144189137302</v>
      </c>
      <c r="J1846" s="50">
        <v>247620.9852</v>
      </c>
      <c r="K1846" s="50">
        <v>639.32124999999996</v>
      </c>
      <c r="L1846" s="50">
        <v>387.31855886223099</v>
      </c>
    </row>
    <row r="1847" spans="1:12" ht="13.5" customHeight="1">
      <c r="A1847" s="38" t="s">
        <v>120</v>
      </c>
      <c r="B1847" s="49" t="s">
        <v>168</v>
      </c>
      <c r="C1847" s="38">
        <v>17</v>
      </c>
      <c r="D1847" s="50">
        <v>532037.51080000005</v>
      </c>
      <c r="E1847" s="50">
        <v>1594.4856071428601</v>
      </c>
      <c r="F1847" s="50">
        <v>333.67344829995199</v>
      </c>
      <c r="G1847" s="50">
        <v>63951.948149999997</v>
      </c>
      <c r="H1847" s="50">
        <v>116.73699285714299</v>
      </c>
      <c r="I1847" s="50">
        <v>547.82932628957894</v>
      </c>
      <c r="J1847" s="50">
        <v>595989.45895</v>
      </c>
      <c r="K1847" s="50">
        <v>1711.2226000000001</v>
      </c>
      <c r="L1847" s="50">
        <v>348.28283529565402</v>
      </c>
    </row>
    <row r="1848" spans="1:12" ht="13.5" customHeight="1">
      <c r="A1848" s="38" t="s">
        <v>120</v>
      </c>
      <c r="B1848" s="49" t="s">
        <v>168</v>
      </c>
      <c r="C1848" s="38">
        <v>18</v>
      </c>
      <c r="D1848" s="50">
        <v>71058.302100000001</v>
      </c>
      <c r="E1848" s="50">
        <v>152.30928571428601</v>
      </c>
      <c r="F1848" s="50">
        <v>466.53952690249599</v>
      </c>
      <c r="G1848" s="50">
        <v>9566.8600999999999</v>
      </c>
      <c r="H1848" s="50">
        <v>5.2504285714285697</v>
      </c>
      <c r="I1848" s="50">
        <v>1822.1103229668299</v>
      </c>
      <c r="J1848" s="50">
        <v>80625.162200000006</v>
      </c>
      <c r="K1848" s="50">
        <v>157.55971428571399</v>
      </c>
      <c r="L1848" s="50">
        <v>511.71178219958301</v>
      </c>
    </row>
    <row r="1849" spans="1:12" ht="13.5" customHeight="1">
      <c r="A1849" s="38" t="s">
        <v>120</v>
      </c>
      <c r="B1849" s="49" t="s">
        <v>168</v>
      </c>
      <c r="C1849" s="38">
        <v>19</v>
      </c>
      <c r="D1849" s="50">
        <v>38585.958449999998</v>
      </c>
      <c r="E1849" s="50">
        <v>446.508964285714</v>
      </c>
      <c r="F1849" s="50">
        <v>86.416984957348902</v>
      </c>
      <c r="G1849" s="50">
        <v>12771.921050000001</v>
      </c>
      <c r="H1849" s="50">
        <v>428.57762142857098</v>
      </c>
      <c r="I1849" s="50">
        <v>29.8007184962844</v>
      </c>
      <c r="J1849" s="50">
        <v>51357.879500000003</v>
      </c>
      <c r="K1849" s="50">
        <v>875.086585714286</v>
      </c>
      <c r="L1849" s="50">
        <v>58.688911861309499</v>
      </c>
    </row>
    <row r="1850" spans="1:12" ht="13.5" customHeight="1">
      <c r="A1850" s="38" t="s">
        <v>120</v>
      </c>
      <c r="B1850" s="49" t="s">
        <v>168</v>
      </c>
      <c r="C1850" s="38">
        <v>21</v>
      </c>
      <c r="D1850" s="50">
        <v>18923.836749999999</v>
      </c>
      <c r="E1850" s="50">
        <v>208.97465714285701</v>
      </c>
      <c r="F1850" s="50">
        <v>90.555654014369196</v>
      </c>
      <c r="G1850" s="50">
        <v>110940.38473000001</v>
      </c>
      <c r="H1850" s="50">
        <v>5635.2280000000001</v>
      </c>
      <c r="I1850" s="50">
        <v>19.6869380848477</v>
      </c>
      <c r="J1850" s="50">
        <v>129864.22147999999</v>
      </c>
      <c r="K1850" s="50">
        <v>5844.2026571428596</v>
      </c>
      <c r="L1850" s="50">
        <v>22.221033235608001</v>
      </c>
    </row>
    <row r="1851" spans="1:12" ht="13.5" customHeight="1">
      <c r="A1851" s="38" t="s">
        <v>120</v>
      </c>
      <c r="B1851" s="49" t="s">
        <v>168</v>
      </c>
      <c r="C1851" s="38">
        <v>22</v>
      </c>
      <c r="D1851" s="50">
        <v>238914.71739999999</v>
      </c>
      <c r="E1851" s="50">
        <v>241.14546428571401</v>
      </c>
      <c r="F1851" s="50">
        <v>990.74937240755503</v>
      </c>
      <c r="G1851" s="50">
        <v>446783.87815</v>
      </c>
      <c r="H1851" s="50">
        <v>2705.0966571428598</v>
      </c>
      <c r="I1851" s="50">
        <v>165.16373896299001</v>
      </c>
      <c r="J1851" s="50">
        <v>685698.59554999997</v>
      </c>
      <c r="K1851" s="50">
        <v>2946.24212142857</v>
      </c>
      <c r="L1851" s="50">
        <v>232.73667515740999</v>
      </c>
    </row>
    <row r="1852" spans="1:12" ht="13.5" customHeight="1">
      <c r="A1852" s="38" t="s">
        <v>120</v>
      </c>
      <c r="B1852" s="49" t="s">
        <v>168</v>
      </c>
      <c r="C1852" s="38">
        <v>23</v>
      </c>
      <c r="D1852" s="50">
        <v>111968.81320629999</v>
      </c>
      <c r="E1852" s="50">
        <v>1635.9393856802301</v>
      </c>
      <c r="F1852" s="50">
        <v>68.4431307091142</v>
      </c>
      <c r="G1852" s="50">
        <v>469966.14297995</v>
      </c>
      <c r="H1852" s="50">
        <v>6361.0404196353302</v>
      </c>
      <c r="I1852" s="50">
        <v>73.881961436568304</v>
      </c>
      <c r="J1852" s="50">
        <v>581934.95618624997</v>
      </c>
      <c r="K1852" s="50">
        <v>7996.97980531556</v>
      </c>
      <c r="L1852" s="50">
        <v>72.769341720663107</v>
      </c>
    </row>
    <row r="1853" spans="1:12" ht="13.5" customHeight="1">
      <c r="A1853" s="38" t="s">
        <v>120</v>
      </c>
      <c r="B1853" s="49" t="s">
        <v>168</v>
      </c>
      <c r="C1853" s="38">
        <v>24</v>
      </c>
      <c r="D1853" s="50">
        <v>75763.960699999996</v>
      </c>
      <c r="E1853" s="50">
        <v>316.49728571428602</v>
      </c>
      <c r="F1853" s="50">
        <v>239.38265545946899</v>
      </c>
      <c r="G1853" s="50">
        <v>208314.11600000001</v>
      </c>
      <c r="H1853" s="50">
        <v>1508.1542357142901</v>
      </c>
      <c r="I1853" s="50">
        <v>138.125207002677</v>
      </c>
      <c r="J1853" s="50">
        <v>284078.07669999998</v>
      </c>
      <c r="K1853" s="50">
        <v>1824.65152142857</v>
      </c>
      <c r="L1853" s="50">
        <v>155.68894847252099</v>
      </c>
    </row>
    <row r="1854" spans="1:12" ht="13.5" customHeight="1">
      <c r="A1854" s="38" t="s">
        <v>120</v>
      </c>
      <c r="B1854" s="49" t="s">
        <v>168</v>
      </c>
      <c r="C1854" s="38">
        <v>25</v>
      </c>
      <c r="D1854" s="50">
        <v>68397.09</v>
      </c>
      <c r="E1854" s="50">
        <v>2134.6013791617502</v>
      </c>
      <c r="F1854" s="50">
        <v>32.042090231788102</v>
      </c>
      <c r="G1854" s="50">
        <v>207547.04670000001</v>
      </c>
      <c r="H1854" s="50">
        <v>3336.3167642857102</v>
      </c>
      <c r="I1854" s="50">
        <v>62.208435638285302</v>
      </c>
      <c r="J1854" s="50">
        <v>275944.13669999997</v>
      </c>
      <c r="K1854" s="50">
        <v>5470.9181434474604</v>
      </c>
      <c r="L1854" s="50">
        <v>50.4383596070614</v>
      </c>
    </row>
    <row r="1855" spans="1:12" ht="13.5" customHeight="1">
      <c r="A1855" s="38" t="s">
        <v>120</v>
      </c>
      <c r="B1855" s="49" t="s">
        <v>168</v>
      </c>
      <c r="C1855" s="38">
        <v>26</v>
      </c>
      <c r="D1855" s="50">
        <v>35988.637300000002</v>
      </c>
      <c r="E1855" s="50">
        <v>301.22126428571403</v>
      </c>
      <c r="F1855" s="50">
        <v>119.475752767122</v>
      </c>
      <c r="G1855" s="50">
        <v>63467.039649999999</v>
      </c>
      <c r="H1855" s="50">
        <v>1329.0478928571399</v>
      </c>
      <c r="I1855" s="50">
        <v>47.7537641729078</v>
      </c>
      <c r="J1855" s="50">
        <v>99455.676949999994</v>
      </c>
      <c r="K1855" s="50">
        <v>1630.26915714286</v>
      </c>
      <c r="L1855" s="50">
        <v>61.005679040326001</v>
      </c>
    </row>
    <row r="1856" spans="1:12" ht="13.5" customHeight="1">
      <c r="A1856" s="38" t="s">
        <v>120</v>
      </c>
      <c r="B1856" s="49" t="s">
        <v>168</v>
      </c>
      <c r="C1856" s="38">
        <v>27</v>
      </c>
      <c r="D1856" s="50">
        <v>16556.899010000001</v>
      </c>
      <c r="E1856" s="50">
        <v>233.22286668747299</v>
      </c>
      <c r="F1856" s="50">
        <v>70.991748129855907</v>
      </c>
      <c r="G1856" s="50">
        <v>134989.51206539999</v>
      </c>
      <c r="H1856" s="50">
        <v>4471.4178213366004</v>
      </c>
      <c r="I1856" s="50">
        <v>30.1894203268727</v>
      </c>
      <c r="J1856" s="50">
        <v>151546.41107540001</v>
      </c>
      <c r="K1856" s="50">
        <v>4704.6406880240802</v>
      </c>
      <c r="L1856" s="50">
        <v>32.2121116414203</v>
      </c>
    </row>
    <row r="1857" spans="1:12" ht="13.5" customHeight="1">
      <c r="A1857" s="38" t="s">
        <v>120</v>
      </c>
      <c r="B1857" s="49" t="s">
        <v>168</v>
      </c>
      <c r="C1857" s="38">
        <v>29</v>
      </c>
      <c r="D1857" s="50">
        <v>300172.967</v>
      </c>
      <c r="E1857" s="50">
        <v>3032.8781248447199</v>
      </c>
      <c r="F1857" s="50">
        <v>98.972973737732502</v>
      </c>
      <c r="G1857" s="50">
        <v>758475.12974999996</v>
      </c>
      <c r="H1857" s="50">
        <v>8768.6057099999998</v>
      </c>
      <c r="I1857" s="50">
        <v>86.498943484824593</v>
      </c>
      <c r="J1857" s="50">
        <v>1058648.09675</v>
      </c>
      <c r="K1857" s="50">
        <v>11801.483834844699</v>
      </c>
      <c r="L1857" s="50">
        <v>89.704660156739493</v>
      </c>
    </row>
    <row r="1858" spans="1:12" ht="13.5" customHeight="1">
      <c r="A1858" s="38" t="s">
        <v>128</v>
      </c>
      <c r="B1858" s="49" t="s">
        <v>217</v>
      </c>
      <c r="C1858" s="38">
        <v>12</v>
      </c>
      <c r="D1858" s="50">
        <v>159025.34344999999</v>
      </c>
      <c r="E1858" s="50">
        <v>308.131757142857</v>
      </c>
      <c r="F1858" s="50">
        <v>516.09527341341902</v>
      </c>
      <c r="G1858" s="50">
        <v>34590.276749999997</v>
      </c>
      <c r="H1858" s="50">
        <v>220.21425714285701</v>
      </c>
      <c r="I1858" s="50">
        <v>157.07555541038701</v>
      </c>
      <c r="J1858" s="50">
        <v>193615.6202</v>
      </c>
      <c r="K1858" s="50">
        <v>528.34601428571398</v>
      </c>
      <c r="L1858" s="50">
        <v>366.45610067060801</v>
      </c>
    </row>
    <row r="1859" spans="1:12" ht="13.5" customHeight="1">
      <c r="A1859" s="38" t="s">
        <v>128</v>
      </c>
      <c r="B1859" s="49" t="s">
        <v>217</v>
      </c>
      <c r="C1859" s="38">
        <v>13</v>
      </c>
      <c r="D1859" s="50">
        <v>8890.8300600000002</v>
      </c>
      <c r="E1859" s="50"/>
      <c r="F1859" s="50"/>
      <c r="G1859" s="50">
        <v>896.06629999999996</v>
      </c>
      <c r="H1859" s="50"/>
      <c r="I1859" s="50"/>
      <c r="J1859" s="50">
        <v>9786.8963600000006</v>
      </c>
      <c r="K1859" s="50"/>
      <c r="L1859" s="50"/>
    </row>
    <row r="1860" spans="1:12" ht="13.5" customHeight="1">
      <c r="A1860" s="38" t="s">
        <v>128</v>
      </c>
      <c r="B1860" s="49" t="s">
        <v>217</v>
      </c>
      <c r="C1860" s="38">
        <v>14</v>
      </c>
      <c r="D1860" s="50">
        <v>11970.579400000001</v>
      </c>
      <c r="E1860" s="50">
        <v>7.11720714285714</v>
      </c>
      <c r="F1860" s="50">
        <v>1681.9208939301</v>
      </c>
      <c r="G1860" s="50">
        <v>5722.5591999999997</v>
      </c>
      <c r="H1860" s="50">
        <v>25.342335714285699</v>
      </c>
      <c r="I1860" s="50">
        <v>225.810251451059</v>
      </c>
      <c r="J1860" s="50">
        <v>17693.138599999998</v>
      </c>
      <c r="K1860" s="50">
        <v>32.4595428571429</v>
      </c>
      <c r="L1860" s="50">
        <v>545.08280285612705</v>
      </c>
    </row>
    <row r="1861" spans="1:12" ht="13.5" customHeight="1">
      <c r="A1861" s="38" t="s">
        <v>128</v>
      </c>
      <c r="B1861" s="49" t="s">
        <v>217</v>
      </c>
      <c r="C1861" s="38">
        <v>15</v>
      </c>
      <c r="D1861" s="50">
        <v>20887.715250000001</v>
      </c>
      <c r="E1861" s="50">
        <v>19.181914285714299</v>
      </c>
      <c r="F1861" s="50">
        <v>1088.9275668151699</v>
      </c>
      <c r="G1861" s="50">
        <v>367.12900000000002</v>
      </c>
      <c r="H1861" s="50">
        <v>1.758</v>
      </c>
      <c r="I1861" s="50">
        <v>208.833333333333</v>
      </c>
      <c r="J1861" s="50">
        <v>21254.844249999998</v>
      </c>
      <c r="K1861" s="50">
        <v>20.939914285714298</v>
      </c>
      <c r="L1861" s="50">
        <v>1015.03969691512</v>
      </c>
    </row>
    <row r="1862" spans="1:12" ht="13.5" customHeight="1">
      <c r="A1862" s="38" t="s">
        <v>128</v>
      </c>
      <c r="B1862" s="49" t="s">
        <v>217</v>
      </c>
      <c r="C1862" s="38">
        <v>16</v>
      </c>
      <c r="D1862" s="50">
        <v>24771.107800000002</v>
      </c>
      <c r="E1862" s="50">
        <v>41.130871428571403</v>
      </c>
      <c r="F1862" s="50">
        <v>602.25098422769702</v>
      </c>
      <c r="G1862" s="50">
        <v>12294.029549999999</v>
      </c>
      <c r="H1862" s="50">
        <v>23.076478571428598</v>
      </c>
      <c r="I1862" s="50">
        <v>532.75154230946998</v>
      </c>
      <c r="J1862" s="50">
        <v>37065.137349999997</v>
      </c>
      <c r="K1862" s="50">
        <v>64.207350000000005</v>
      </c>
      <c r="L1862" s="50">
        <v>577.27249839776903</v>
      </c>
    </row>
    <row r="1863" spans="1:12" ht="13.5" customHeight="1">
      <c r="A1863" s="38" t="s">
        <v>128</v>
      </c>
      <c r="B1863" s="49" t="s">
        <v>217</v>
      </c>
      <c r="C1863" s="38">
        <v>17</v>
      </c>
      <c r="D1863" s="50">
        <v>159657.8223</v>
      </c>
      <c r="E1863" s="50">
        <v>346.87010714285702</v>
      </c>
      <c r="F1863" s="50">
        <v>460.28129554053902</v>
      </c>
      <c r="G1863" s="50">
        <v>18561.16275</v>
      </c>
      <c r="H1863" s="50">
        <v>2.9163642857142902</v>
      </c>
      <c r="I1863" s="50">
        <v>6364.4870570254998</v>
      </c>
      <c r="J1863" s="50">
        <v>178218.98504999999</v>
      </c>
      <c r="K1863" s="50">
        <v>349.78647142857102</v>
      </c>
      <c r="L1863" s="50">
        <v>509.50794157970603</v>
      </c>
    </row>
    <row r="1864" spans="1:12" ht="13.5" customHeight="1">
      <c r="A1864" s="38" t="s">
        <v>128</v>
      </c>
      <c r="B1864" s="49" t="s">
        <v>217</v>
      </c>
      <c r="C1864" s="38">
        <v>18</v>
      </c>
      <c r="D1864" s="50">
        <v>35218.942649999997</v>
      </c>
      <c r="E1864" s="50">
        <v>316.01570714285702</v>
      </c>
      <c r="F1864" s="50">
        <v>111.446810566536</v>
      </c>
      <c r="G1864" s="50">
        <v>2624.59</v>
      </c>
      <c r="H1864" s="50">
        <v>14.1642857142857</v>
      </c>
      <c r="I1864" s="50">
        <v>185.29631870902699</v>
      </c>
      <c r="J1864" s="50">
        <v>37843.532650000001</v>
      </c>
      <c r="K1864" s="50">
        <v>330.17999285714302</v>
      </c>
      <c r="L1864" s="50">
        <v>114.61485695280599</v>
      </c>
    </row>
    <row r="1865" spans="1:12" ht="13.5" customHeight="1">
      <c r="A1865" s="38" t="s">
        <v>128</v>
      </c>
      <c r="B1865" s="49" t="s">
        <v>217</v>
      </c>
      <c r="C1865" s="38">
        <v>19</v>
      </c>
      <c r="D1865" s="50">
        <v>12556.441999999999</v>
      </c>
      <c r="E1865" s="50">
        <v>175.16397142857099</v>
      </c>
      <c r="F1865" s="50">
        <v>71.683930762669902</v>
      </c>
      <c r="G1865" s="50">
        <v>5841.2047499999999</v>
      </c>
      <c r="H1865" s="50">
        <v>198.34176428571399</v>
      </c>
      <c r="I1865" s="50">
        <v>29.4502006223241</v>
      </c>
      <c r="J1865" s="50">
        <v>18397.64675</v>
      </c>
      <c r="K1865" s="50">
        <v>373.505735714286</v>
      </c>
      <c r="L1865" s="50">
        <v>49.256664599317801</v>
      </c>
    </row>
    <row r="1866" spans="1:12" ht="13.5" customHeight="1">
      <c r="A1866" s="38" t="s">
        <v>128</v>
      </c>
      <c r="B1866" s="49" t="s">
        <v>217</v>
      </c>
      <c r="C1866" s="38">
        <v>21</v>
      </c>
      <c r="D1866" s="50">
        <v>15252.550300000001</v>
      </c>
      <c r="E1866" s="50">
        <v>120.33961428571401</v>
      </c>
      <c r="F1866" s="50">
        <v>126.74587990440899</v>
      </c>
      <c r="G1866" s="50">
        <v>78761.308449999997</v>
      </c>
      <c r="H1866" s="50">
        <v>946.26292142857096</v>
      </c>
      <c r="I1866" s="50">
        <v>83.234063880569494</v>
      </c>
      <c r="J1866" s="50">
        <v>94013.858749999999</v>
      </c>
      <c r="K1866" s="50">
        <v>1066.6025357142901</v>
      </c>
      <c r="L1866" s="50">
        <v>88.143291996807903</v>
      </c>
    </row>
    <row r="1867" spans="1:12" ht="13.5" customHeight="1">
      <c r="A1867" s="38" t="s">
        <v>128</v>
      </c>
      <c r="B1867" s="49" t="s">
        <v>217</v>
      </c>
      <c r="C1867" s="38">
        <v>22</v>
      </c>
      <c r="D1867" s="50">
        <v>108445.0242309</v>
      </c>
      <c r="E1867" s="50">
        <v>53.650442857142899</v>
      </c>
      <c r="F1867" s="50">
        <v>2021.32579817954</v>
      </c>
      <c r="G1867" s="50">
        <v>398000.33620000002</v>
      </c>
      <c r="H1867" s="50">
        <v>437.16945714285703</v>
      </c>
      <c r="I1867" s="50">
        <v>910.40288770663699</v>
      </c>
      <c r="J1867" s="50">
        <v>506445.36043090001</v>
      </c>
      <c r="K1867" s="50">
        <v>490.81990000000002</v>
      </c>
      <c r="L1867" s="50">
        <v>1031.8354256437001</v>
      </c>
    </row>
    <row r="1868" spans="1:12" ht="13.5" customHeight="1">
      <c r="A1868" s="38" t="s">
        <v>128</v>
      </c>
      <c r="B1868" s="49" t="s">
        <v>217</v>
      </c>
      <c r="C1868" s="38">
        <v>23</v>
      </c>
      <c r="D1868" s="50">
        <v>34989.349141649996</v>
      </c>
      <c r="E1868" s="50">
        <v>295.378734332622</v>
      </c>
      <c r="F1868" s="50">
        <v>118.455884174278</v>
      </c>
      <c r="G1868" s="50">
        <v>227926.06953370001</v>
      </c>
      <c r="H1868" s="50">
        <v>1455.13761447253</v>
      </c>
      <c r="I1868" s="50">
        <v>156.635404972553</v>
      </c>
      <c r="J1868" s="50">
        <v>262915.41867535003</v>
      </c>
      <c r="K1868" s="50">
        <v>1750.5163488051501</v>
      </c>
      <c r="L1868" s="50">
        <v>150.19306666561999</v>
      </c>
    </row>
    <row r="1869" spans="1:12" ht="13.5" customHeight="1">
      <c r="A1869" s="38" t="s">
        <v>128</v>
      </c>
      <c r="B1869" s="49" t="s">
        <v>217</v>
      </c>
      <c r="C1869" s="38">
        <v>24</v>
      </c>
      <c r="D1869" s="50">
        <v>44300.644950000002</v>
      </c>
      <c r="E1869" s="50">
        <v>114.947385714286</v>
      </c>
      <c r="F1869" s="50">
        <v>385.39932574120598</v>
      </c>
      <c r="G1869" s="50">
        <v>95158.562449999998</v>
      </c>
      <c r="H1869" s="50">
        <v>538.73654999999997</v>
      </c>
      <c r="I1869" s="50">
        <v>176.63283185445701</v>
      </c>
      <c r="J1869" s="50">
        <v>139459.20740000001</v>
      </c>
      <c r="K1869" s="50">
        <v>653.68393571428601</v>
      </c>
      <c r="L1869" s="50">
        <v>213.34348265360401</v>
      </c>
    </row>
    <row r="1870" spans="1:12" ht="13.5" customHeight="1">
      <c r="A1870" s="38" t="s">
        <v>128</v>
      </c>
      <c r="B1870" s="49" t="s">
        <v>217</v>
      </c>
      <c r="C1870" s="38">
        <v>25</v>
      </c>
      <c r="D1870" s="50">
        <v>60196.243150000002</v>
      </c>
      <c r="E1870" s="50">
        <v>516.57506428571401</v>
      </c>
      <c r="F1870" s="50">
        <v>116.529517802481</v>
      </c>
      <c r="G1870" s="50">
        <v>106113.83575</v>
      </c>
      <c r="H1870" s="50">
        <v>1819.1852142857099</v>
      </c>
      <c r="I1870" s="50">
        <v>58.330418979171696</v>
      </c>
      <c r="J1870" s="50">
        <v>166310.07889999999</v>
      </c>
      <c r="K1870" s="50">
        <v>2335.7602785714298</v>
      </c>
      <c r="L1870" s="50">
        <v>71.201689841954504</v>
      </c>
    </row>
    <row r="1871" spans="1:12" ht="13.5" customHeight="1">
      <c r="A1871" s="38" t="s">
        <v>128</v>
      </c>
      <c r="B1871" s="49" t="s">
        <v>217</v>
      </c>
      <c r="C1871" s="38">
        <v>26</v>
      </c>
      <c r="D1871" s="50">
        <v>24339.748650000001</v>
      </c>
      <c r="E1871" s="50">
        <v>72.975214285714301</v>
      </c>
      <c r="F1871" s="50">
        <v>333.53445944953899</v>
      </c>
      <c r="G1871" s="50">
        <v>50268.635950000004</v>
      </c>
      <c r="H1871" s="50">
        <v>665.12614220779199</v>
      </c>
      <c r="I1871" s="50">
        <v>75.577597631541494</v>
      </c>
      <c r="J1871" s="50">
        <v>74608.384600000005</v>
      </c>
      <c r="K1871" s="50">
        <v>738.10135649350605</v>
      </c>
      <c r="L1871" s="50">
        <v>101.081489613353</v>
      </c>
    </row>
    <row r="1872" spans="1:12" ht="13.5" customHeight="1">
      <c r="A1872" s="38" t="s">
        <v>128</v>
      </c>
      <c r="B1872" s="49" t="s">
        <v>217</v>
      </c>
      <c r="C1872" s="38">
        <v>27</v>
      </c>
      <c r="D1872" s="50">
        <v>3540.6767</v>
      </c>
      <c r="E1872" s="50">
        <v>35.084707142857098</v>
      </c>
      <c r="F1872" s="50">
        <v>100.917949395534</v>
      </c>
      <c r="G1872" s="50">
        <v>56531.942795349998</v>
      </c>
      <c r="H1872" s="50">
        <v>753.96632639531003</v>
      </c>
      <c r="I1872" s="50">
        <v>74.979400029212798</v>
      </c>
      <c r="J1872" s="50">
        <v>60072.619495350002</v>
      </c>
      <c r="K1872" s="50">
        <v>789.05103353816696</v>
      </c>
      <c r="L1872" s="50">
        <v>76.132742930428293</v>
      </c>
    </row>
    <row r="1873" spans="1:12" ht="13.5" customHeight="1">
      <c r="A1873" s="38" t="s">
        <v>128</v>
      </c>
      <c r="B1873" s="49" t="s">
        <v>217</v>
      </c>
      <c r="C1873" s="38">
        <v>29</v>
      </c>
      <c r="D1873" s="50">
        <v>183639.16469999999</v>
      </c>
      <c r="E1873" s="50">
        <v>636.18049407216301</v>
      </c>
      <c r="F1873" s="50">
        <v>288.65890484087902</v>
      </c>
      <c r="G1873" s="50">
        <v>592966.3027</v>
      </c>
      <c r="H1873" s="50">
        <v>2819.29988257386</v>
      </c>
      <c r="I1873" s="50">
        <v>210.323955378119</v>
      </c>
      <c r="J1873" s="50">
        <v>776605.46739999996</v>
      </c>
      <c r="K1873" s="50">
        <v>3455.48037664602</v>
      </c>
      <c r="L1873" s="50">
        <v>224.74602160924201</v>
      </c>
    </row>
    <row r="1874" spans="1:12" ht="13.5" customHeight="1">
      <c r="A1874" s="38" t="s">
        <v>123</v>
      </c>
      <c r="B1874" s="49" t="s">
        <v>8347</v>
      </c>
      <c r="C1874" s="38">
        <v>12</v>
      </c>
      <c r="D1874" s="50">
        <v>614425.99430000002</v>
      </c>
      <c r="E1874" s="50">
        <v>3618.2258499999998</v>
      </c>
      <c r="F1874" s="50">
        <v>169.81416301030501</v>
      </c>
      <c r="G1874" s="50">
        <v>142032.88939999999</v>
      </c>
      <c r="H1874" s="50">
        <v>975.03497857142895</v>
      </c>
      <c r="I1874" s="50">
        <v>145.66953239780099</v>
      </c>
      <c r="J1874" s="50">
        <v>756458.88370000001</v>
      </c>
      <c r="K1874" s="50">
        <v>4593.2608285714296</v>
      </c>
      <c r="L1874" s="50">
        <v>164.68885872855401</v>
      </c>
    </row>
    <row r="1875" spans="1:12" ht="13.5" customHeight="1">
      <c r="A1875" s="38" t="s">
        <v>123</v>
      </c>
      <c r="B1875" s="49" t="s">
        <v>8347</v>
      </c>
      <c r="C1875" s="38">
        <v>13</v>
      </c>
      <c r="D1875" s="50">
        <v>52641.037850000001</v>
      </c>
      <c r="E1875" s="50">
        <v>130.24517857142899</v>
      </c>
      <c r="F1875" s="50">
        <v>404.168802464583</v>
      </c>
      <c r="G1875" s="50">
        <v>52029.846850000002</v>
      </c>
      <c r="H1875" s="50">
        <v>72.385464285714306</v>
      </c>
      <c r="I1875" s="50">
        <v>718.78860436166894</v>
      </c>
      <c r="J1875" s="50">
        <v>104670.8847</v>
      </c>
      <c r="K1875" s="50">
        <v>202.63064285714299</v>
      </c>
      <c r="L1875" s="50">
        <v>516.55999913988501</v>
      </c>
    </row>
    <row r="1876" spans="1:12" ht="13.5" customHeight="1">
      <c r="A1876" s="38" t="s">
        <v>123</v>
      </c>
      <c r="B1876" s="49" t="s">
        <v>8347</v>
      </c>
      <c r="C1876" s="38">
        <v>14</v>
      </c>
      <c r="D1876" s="50">
        <v>168700.26665000001</v>
      </c>
      <c r="E1876" s="50">
        <v>590.60979999999995</v>
      </c>
      <c r="F1876" s="50">
        <v>285.63743210830597</v>
      </c>
      <c r="G1876" s="50">
        <v>17724.468049999999</v>
      </c>
      <c r="H1876" s="50">
        <v>129.54737857142899</v>
      </c>
      <c r="I1876" s="50">
        <v>136.81842307775599</v>
      </c>
      <c r="J1876" s="50">
        <v>186424.7347</v>
      </c>
      <c r="K1876" s="50">
        <v>720.15717857142897</v>
      </c>
      <c r="L1876" s="50">
        <v>258.86673110696398</v>
      </c>
    </row>
    <row r="1877" spans="1:12" ht="13.5" customHeight="1">
      <c r="A1877" s="38" t="s">
        <v>123</v>
      </c>
      <c r="B1877" s="49" t="s">
        <v>8347</v>
      </c>
      <c r="C1877" s="38">
        <v>15</v>
      </c>
      <c r="D1877" s="50">
        <v>137834.80420000001</v>
      </c>
      <c r="E1877" s="50">
        <v>519.32115714285703</v>
      </c>
      <c r="F1877" s="50">
        <v>265.41341962327101</v>
      </c>
      <c r="G1877" s="50">
        <v>205.1</v>
      </c>
      <c r="H1877" s="50"/>
      <c r="I1877" s="50"/>
      <c r="J1877" s="50">
        <v>138039.90419999999</v>
      </c>
      <c r="K1877" s="50">
        <v>519.32115714285703</v>
      </c>
      <c r="L1877" s="50">
        <v>265.80835827958998</v>
      </c>
    </row>
    <row r="1878" spans="1:12" ht="13.5" customHeight="1">
      <c r="A1878" s="38" t="s">
        <v>123</v>
      </c>
      <c r="B1878" s="49" t="s">
        <v>8347</v>
      </c>
      <c r="C1878" s="38">
        <v>16</v>
      </c>
      <c r="D1878" s="50">
        <v>303735.20415000001</v>
      </c>
      <c r="E1878" s="50">
        <v>1191.1043857142899</v>
      </c>
      <c r="F1878" s="50">
        <v>255.003010477419</v>
      </c>
      <c r="G1878" s="50">
        <v>197812.58840000001</v>
      </c>
      <c r="H1878" s="50">
        <v>703.52665714285695</v>
      </c>
      <c r="I1878" s="50">
        <v>281.17284027779601</v>
      </c>
      <c r="J1878" s="50">
        <v>501547.79255000001</v>
      </c>
      <c r="K1878" s="50">
        <v>1894.6310428571401</v>
      </c>
      <c r="L1878" s="50">
        <v>264.72056099833299</v>
      </c>
    </row>
    <row r="1879" spans="1:12" ht="13.5" customHeight="1">
      <c r="A1879" s="38" t="s">
        <v>123</v>
      </c>
      <c r="B1879" s="49" t="s">
        <v>8347</v>
      </c>
      <c r="C1879" s="38">
        <v>17</v>
      </c>
      <c r="D1879" s="50">
        <v>862598.57145000005</v>
      </c>
      <c r="E1879" s="50">
        <v>2051.90937142857</v>
      </c>
      <c r="F1879" s="50">
        <v>420.38824105055198</v>
      </c>
      <c r="G1879" s="50">
        <v>59355.299899999998</v>
      </c>
      <c r="H1879" s="50">
        <v>124.103164285714</v>
      </c>
      <c r="I1879" s="50">
        <v>478.27386385854197</v>
      </c>
      <c r="J1879" s="50">
        <v>921953.87135000003</v>
      </c>
      <c r="K1879" s="50">
        <v>2176.0125357142902</v>
      </c>
      <c r="L1879" s="50">
        <v>423.68959563340201</v>
      </c>
    </row>
    <row r="1880" spans="1:12" ht="13.5" customHeight="1">
      <c r="A1880" s="38" t="s">
        <v>123</v>
      </c>
      <c r="B1880" s="49" t="s">
        <v>8347</v>
      </c>
      <c r="C1880" s="38">
        <v>18</v>
      </c>
      <c r="D1880" s="50">
        <v>400018.51614999998</v>
      </c>
      <c r="E1880" s="50">
        <v>1045.8068214285699</v>
      </c>
      <c r="F1880" s="50">
        <v>382.497520530202</v>
      </c>
      <c r="G1880" s="50">
        <v>105761.0959</v>
      </c>
      <c r="H1880" s="50">
        <v>153.78031428571401</v>
      </c>
      <c r="I1880" s="50">
        <v>687.74144721477398</v>
      </c>
      <c r="J1880" s="50">
        <v>505779.61205</v>
      </c>
      <c r="K1880" s="50">
        <v>1199.5871357142901</v>
      </c>
      <c r="L1880" s="50">
        <v>421.62807268588898</v>
      </c>
    </row>
    <row r="1881" spans="1:12" ht="13.5" customHeight="1">
      <c r="A1881" s="38" t="s">
        <v>123</v>
      </c>
      <c r="B1881" s="49" t="s">
        <v>8347</v>
      </c>
      <c r="C1881" s="38">
        <v>19</v>
      </c>
      <c r="D1881" s="50">
        <v>73030.564849999995</v>
      </c>
      <c r="E1881" s="50">
        <v>208.809607142857</v>
      </c>
      <c r="F1881" s="50">
        <v>349.747149325539</v>
      </c>
      <c r="G1881" s="50">
        <v>34273.899599999997</v>
      </c>
      <c r="H1881" s="50">
        <v>942.71299999999997</v>
      </c>
      <c r="I1881" s="50">
        <v>36.356663799056598</v>
      </c>
      <c r="J1881" s="50">
        <v>107304.46445</v>
      </c>
      <c r="K1881" s="50">
        <v>1151.5226071428599</v>
      </c>
      <c r="L1881" s="50">
        <v>93.184852632847907</v>
      </c>
    </row>
    <row r="1882" spans="1:12" ht="13.5" customHeight="1">
      <c r="A1882" s="38" t="s">
        <v>123</v>
      </c>
      <c r="B1882" s="49" t="s">
        <v>8347</v>
      </c>
      <c r="C1882" s="38">
        <v>21</v>
      </c>
      <c r="D1882" s="50">
        <v>24131.763449999999</v>
      </c>
      <c r="E1882" s="50">
        <v>343.48860000000002</v>
      </c>
      <c r="F1882" s="50">
        <v>70.254918067149802</v>
      </c>
      <c r="G1882" s="50">
        <v>159049.39585</v>
      </c>
      <c r="H1882" s="50">
        <v>4049.8322928571401</v>
      </c>
      <c r="I1882" s="50">
        <v>39.273082031204602</v>
      </c>
      <c r="J1882" s="50">
        <v>183181.1593</v>
      </c>
      <c r="K1882" s="50">
        <v>4393.3208928571403</v>
      </c>
      <c r="L1882" s="50">
        <v>41.695374357430602</v>
      </c>
    </row>
    <row r="1883" spans="1:12" ht="13.5" customHeight="1">
      <c r="A1883" s="38" t="s">
        <v>123</v>
      </c>
      <c r="B1883" s="49" t="s">
        <v>8347</v>
      </c>
      <c r="C1883" s="38">
        <v>22</v>
      </c>
      <c r="D1883" s="50">
        <v>321448.27590000001</v>
      </c>
      <c r="E1883" s="50">
        <v>671.14636428571396</v>
      </c>
      <c r="F1883" s="50">
        <v>478.95405980796801</v>
      </c>
      <c r="G1883" s="50">
        <v>453087.68115000002</v>
      </c>
      <c r="H1883" s="50">
        <v>1907.37379868669</v>
      </c>
      <c r="I1883" s="50">
        <v>237.54529996268701</v>
      </c>
      <c r="J1883" s="50">
        <v>774535.95704999997</v>
      </c>
      <c r="K1883" s="50">
        <v>2578.5201629724102</v>
      </c>
      <c r="L1883" s="50">
        <v>300.38002733984803</v>
      </c>
    </row>
    <row r="1884" spans="1:12" ht="13.5" customHeight="1">
      <c r="A1884" s="38" t="s">
        <v>123</v>
      </c>
      <c r="B1884" s="49" t="s">
        <v>8347</v>
      </c>
      <c r="C1884" s="38">
        <v>23</v>
      </c>
      <c r="D1884" s="50">
        <v>84160.921006699995</v>
      </c>
      <c r="E1884" s="50">
        <v>1213.6624731479701</v>
      </c>
      <c r="F1884" s="50">
        <v>69.344585392349799</v>
      </c>
      <c r="G1884" s="50">
        <v>717226.38657870004</v>
      </c>
      <c r="H1884" s="50">
        <v>7546.0628412041297</v>
      </c>
      <c r="I1884" s="50">
        <v>95.046437019102797</v>
      </c>
      <c r="J1884" s="50">
        <v>801387.30758539995</v>
      </c>
      <c r="K1884" s="50">
        <v>8759.7253143520993</v>
      </c>
      <c r="L1884" s="50">
        <v>91.485438050482202</v>
      </c>
    </row>
    <row r="1885" spans="1:12" ht="13.5" customHeight="1">
      <c r="A1885" s="38" t="s">
        <v>123</v>
      </c>
      <c r="B1885" s="49" t="s">
        <v>8347</v>
      </c>
      <c r="C1885" s="38">
        <v>24</v>
      </c>
      <c r="D1885" s="50">
        <v>80539.763000000006</v>
      </c>
      <c r="E1885" s="50">
        <v>571.44498571428596</v>
      </c>
      <c r="F1885" s="50">
        <v>140.94053673308201</v>
      </c>
      <c r="G1885" s="50">
        <v>257681.63815000001</v>
      </c>
      <c r="H1885" s="50">
        <v>3364.2490928571401</v>
      </c>
      <c r="I1885" s="50">
        <v>76.594101993547596</v>
      </c>
      <c r="J1885" s="50">
        <v>338221.40114999999</v>
      </c>
      <c r="K1885" s="50">
        <v>3935.6940785714301</v>
      </c>
      <c r="L1885" s="50">
        <v>85.936913387528094</v>
      </c>
    </row>
    <row r="1886" spans="1:12" ht="13.5" customHeight="1">
      <c r="A1886" s="38" t="s">
        <v>123</v>
      </c>
      <c r="B1886" s="49" t="s">
        <v>8347</v>
      </c>
      <c r="C1886" s="38">
        <v>25</v>
      </c>
      <c r="D1886" s="50">
        <v>139282.06145000001</v>
      </c>
      <c r="E1886" s="50">
        <v>1348.93648256404</v>
      </c>
      <c r="F1886" s="50">
        <v>103.253239311353</v>
      </c>
      <c r="G1886" s="50">
        <v>268883.46315000003</v>
      </c>
      <c r="H1886" s="50">
        <v>3341.8079928571401</v>
      </c>
      <c r="I1886" s="50">
        <v>80.460476402210304</v>
      </c>
      <c r="J1886" s="50">
        <v>408165.5246</v>
      </c>
      <c r="K1886" s="50">
        <v>4690.7444754211801</v>
      </c>
      <c r="L1886" s="50">
        <v>87.015084010379994</v>
      </c>
    </row>
    <row r="1887" spans="1:12" ht="13.5" customHeight="1">
      <c r="A1887" s="38" t="s">
        <v>123</v>
      </c>
      <c r="B1887" s="49" t="s">
        <v>8347</v>
      </c>
      <c r="C1887" s="38">
        <v>26</v>
      </c>
      <c r="D1887" s="50">
        <v>47989.883750000001</v>
      </c>
      <c r="E1887" s="50">
        <v>291.06309285714298</v>
      </c>
      <c r="F1887" s="50">
        <v>164.877942025972</v>
      </c>
      <c r="G1887" s="50">
        <v>88582.471850000002</v>
      </c>
      <c r="H1887" s="50">
        <v>1598.0775970350401</v>
      </c>
      <c r="I1887" s="50">
        <v>55.430644928850498</v>
      </c>
      <c r="J1887" s="50">
        <v>136572.35560000001</v>
      </c>
      <c r="K1887" s="50">
        <v>1889.14068989218</v>
      </c>
      <c r="L1887" s="50">
        <v>72.293374617744604</v>
      </c>
    </row>
    <row r="1888" spans="1:12" ht="13.5" customHeight="1">
      <c r="A1888" s="38" t="s">
        <v>123</v>
      </c>
      <c r="B1888" s="49" t="s">
        <v>8347</v>
      </c>
      <c r="C1888" s="38">
        <v>27</v>
      </c>
      <c r="D1888" s="50">
        <v>23933.6905558</v>
      </c>
      <c r="E1888" s="50">
        <v>123.434670482993</v>
      </c>
      <c r="F1888" s="50">
        <v>193.89763396417499</v>
      </c>
      <c r="G1888" s="50">
        <v>189321.18527019999</v>
      </c>
      <c r="H1888" s="50">
        <v>5437.8468771999997</v>
      </c>
      <c r="I1888" s="50">
        <v>34.815468244240698</v>
      </c>
      <c r="J1888" s="50">
        <v>213254.875826</v>
      </c>
      <c r="K1888" s="50">
        <v>5561.2815476829901</v>
      </c>
      <c r="L1888" s="50">
        <v>38.346354881969397</v>
      </c>
    </row>
    <row r="1889" spans="1:12" ht="13.5" customHeight="1">
      <c r="A1889" s="38" t="s">
        <v>123</v>
      </c>
      <c r="B1889" s="49" t="s">
        <v>8347</v>
      </c>
      <c r="C1889" s="38">
        <v>29</v>
      </c>
      <c r="D1889" s="50">
        <v>379800.19675</v>
      </c>
      <c r="E1889" s="50">
        <v>2979.4155785714302</v>
      </c>
      <c r="F1889" s="50">
        <v>127.474730105327</v>
      </c>
      <c r="G1889" s="50">
        <v>1115558.2151500001</v>
      </c>
      <c r="H1889" s="50">
        <v>10885.8182133929</v>
      </c>
      <c r="I1889" s="50">
        <v>102.478122754018</v>
      </c>
      <c r="J1889" s="50">
        <v>1495358.4118999999</v>
      </c>
      <c r="K1889" s="50">
        <v>13865.2337919643</v>
      </c>
      <c r="L1889" s="50">
        <v>107.849491349122</v>
      </c>
    </row>
    <row r="1890" spans="1:12" ht="13.5" customHeight="1">
      <c r="A1890" s="38" t="s">
        <v>9117</v>
      </c>
      <c r="B1890" s="49" t="s">
        <v>134</v>
      </c>
      <c r="C1890" s="38">
        <v>12</v>
      </c>
      <c r="D1890" s="50">
        <v>604537.11825000006</v>
      </c>
      <c r="E1890" s="50">
        <v>5059.78197857143</v>
      </c>
      <c r="F1890" s="50">
        <v>119.478886799918</v>
      </c>
      <c r="G1890" s="50">
        <v>176230.05755</v>
      </c>
      <c r="H1890" s="50">
        <v>1296.79357142857</v>
      </c>
      <c r="I1890" s="50">
        <v>135.89676987360599</v>
      </c>
      <c r="J1890" s="50">
        <v>780767.17579999997</v>
      </c>
      <c r="K1890" s="50">
        <v>6356.5755499999996</v>
      </c>
      <c r="L1890" s="50">
        <v>122.828269664788</v>
      </c>
    </row>
    <row r="1891" spans="1:12" ht="13.5" customHeight="1">
      <c r="A1891" s="38" t="s">
        <v>9117</v>
      </c>
      <c r="B1891" s="49" t="s">
        <v>134</v>
      </c>
      <c r="C1891" s="38">
        <v>13</v>
      </c>
      <c r="D1891" s="50">
        <v>60115.572549999997</v>
      </c>
      <c r="E1891" s="50">
        <v>296.799714285714</v>
      </c>
      <c r="F1891" s="50">
        <v>202.54592459657701</v>
      </c>
      <c r="G1891" s="50">
        <v>33269.403050000001</v>
      </c>
      <c r="H1891" s="50">
        <v>133.49250000000001</v>
      </c>
      <c r="I1891" s="50">
        <v>249.22301290334701</v>
      </c>
      <c r="J1891" s="50">
        <v>93384.975600000005</v>
      </c>
      <c r="K1891" s="50">
        <v>430.29221428571401</v>
      </c>
      <c r="L1891" s="50">
        <v>217.026877316428</v>
      </c>
    </row>
    <row r="1892" spans="1:12" ht="13.5" customHeight="1">
      <c r="A1892" s="38" t="s">
        <v>9117</v>
      </c>
      <c r="B1892" s="49" t="s">
        <v>134</v>
      </c>
      <c r="C1892" s="38">
        <v>14</v>
      </c>
      <c r="D1892" s="50">
        <v>173371.19764999999</v>
      </c>
      <c r="E1892" s="50">
        <v>1088.2227357142899</v>
      </c>
      <c r="F1892" s="50">
        <v>159.31591204644599</v>
      </c>
      <c r="G1892" s="50">
        <v>31898.25805</v>
      </c>
      <c r="H1892" s="50">
        <v>226.72555</v>
      </c>
      <c r="I1892" s="50">
        <v>140.691060403206</v>
      </c>
      <c r="J1892" s="50">
        <v>205269.45569999999</v>
      </c>
      <c r="K1892" s="50">
        <v>1314.94828571429</v>
      </c>
      <c r="L1892" s="50">
        <v>156.104584438845</v>
      </c>
    </row>
    <row r="1893" spans="1:12" ht="13.5" customHeight="1">
      <c r="A1893" s="38" t="s">
        <v>9117</v>
      </c>
      <c r="B1893" s="49" t="s">
        <v>134</v>
      </c>
      <c r="C1893" s="38">
        <v>15</v>
      </c>
      <c r="D1893" s="50">
        <v>57167.120999999999</v>
      </c>
      <c r="E1893" s="50">
        <v>396.41958571428597</v>
      </c>
      <c r="F1893" s="50">
        <v>144.20861899896801</v>
      </c>
      <c r="G1893" s="50">
        <v>205.1</v>
      </c>
      <c r="H1893" s="50"/>
      <c r="I1893" s="50"/>
      <c r="J1893" s="50">
        <v>57372.220999999998</v>
      </c>
      <c r="K1893" s="50">
        <v>396.41958571428597</v>
      </c>
      <c r="L1893" s="50">
        <v>144.72600009564201</v>
      </c>
    </row>
    <row r="1894" spans="1:12" ht="13.5" customHeight="1">
      <c r="A1894" s="38" t="s">
        <v>9117</v>
      </c>
      <c r="B1894" s="49" t="s">
        <v>134</v>
      </c>
      <c r="C1894" s="38">
        <v>16</v>
      </c>
      <c r="D1894" s="50">
        <v>238870.27590000001</v>
      </c>
      <c r="E1894" s="50">
        <v>1203.6270357142901</v>
      </c>
      <c r="F1894" s="50">
        <v>198.45871587475901</v>
      </c>
      <c r="G1894" s="50">
        <v>108751.07865</v>
      </c>
      <c r="H1894" s="50">
        <v>1239.7130500000001</v>
      </c>
      <c r="I1894" s="50">
        <v>87.7227828246222</v>
      </c>
      <c r="J1894" s="50">
        <v>347621.35454999999</v>
      </c>
      <c r="K1894" s="50">
        <v>2443.3400857142901</v>
      </c>
      <c r="L1894" s="50">
        <v>142.27301249730701</v>
      </c>
    </row>
    <row r="1895" spans="1:12" ht="13.5" customHeight="1">
      <c r="A1895" s="38" t="s">
        <v>9117</v>
      </c>
      <c r="B1895" s="49" t="s">
        <v>134</v>
      </c>
      <c r="C1895" s="38">
        <v>17</v>
      </c>
      <c r="D1895" s="50">
        <v>604427.17174999998</v>
      </c>
      <c r="E1895" s="50">
        <v>3763.27033571429</v>
      </c>
      <c r="F1895" s="50">
        <v>160.61221167500199</v>
      </c>
      <c r="G1895" s="50">
        <v>60727.619200000001</v>
      </c>
      <c r="H1895" s="50">
        <v>484.968792857143</v>
      </c>
      <c r="I1895" s="50">
        <v>125.219643190296</v>
      </c>
      <c r="J1895" s="50">
        <v>665154.79095000005</v>
      </c>
      <c r="K1895" s="50">
        <v>4248.2391285714302</v>
      </c>
      <c r="L1895" s="50">
        <v>156.57188091802999</v>
      </c>
    </row>
    <row r="1896" spans="1:12" ht="13.5" customHeight="1">
      <c r="A1896" s="38" t="s">
        <v>9117</v>
      </c>
      <c r="B1896" s="49" t="s">
        <v>134</v>
      </c>
      <c r="C1896" s="38">
        <v>18</v>
      </c>
      <c r="D1896" s="50">
        <v>41071.751199999999</v>
      </c>
      <c r="E1896" s="50">
        <v>323.81088571428597</v>
      </c>
      <c r="F1896" s="50">
        <v>126.838698178416</v>
      </c>
      <c r="G1896" s="50">
        <v>48912.800150000003</v>
      </c>
      <c r="H1896" s="50">
        <v>251.365192857143</v>
      </c>
      <c r="I1896" s="50">
        <v>194.58859675053901</v>
      </c>
      <c r="J1896" s="50">
        <v>89984.551349999994</v>
      </c>
      <c r="K1896" s="50">
        <v>575.176078571429</v>
      </c>
      <c r="L1896" s="50">
        <v>156.446964160081</v>
      </c>
    </row>
    <row r="1897" spans="1:12" ht="13.5" customHeight="1">
      <c r="A1897" s="38" t="s">
        <v>9117</v>
      </c>
      <c r="B1897" s="49" t="s">
        <v>134</v>
      </c>
      <c r="C1897" s="38">
        <v>19</v>
      </c>
      <c r="D1897" s="50">
        <v>56916.225250000003</v>
      </c>
      <c r="E1897" s="50">
        <v>525.22571428571405</v>
      </c>
      <c r="F1897" s="50">
        <v>108.36526792562699</v>
      </c>
      <c r="G1897" s="50">
        <v>18842.083549999999</v>
      </c>
      <c r="H1897" s="50">
        <v>74.983649999999997</v>
      </c>
      <c r="I1897" s="50">
        <v>251.282560264804</v>
      </c>
      <c r="J1897" s="50">
        <v>75758.308799999999</v>
      </c>
      <c r="K1897" s="50">
        <v>600.20936428571395</v>
      </c>
      <c r="L1897" s="50">
        <v>126.219804801208</v>
      </c>
    </row>
    <row r="1898" spans="1:12" ht="13.5" customHeight="1">
      <c r="A1898" s="38" t="s">
        <v>9117</v>
      </c>
      <c r="B1898" s="49" t="s">
        <v>134</v>
      </c>
      <c r="C1898" s="38">
        <v>21</v>
      </c>
      <c r="D1898" s="50">
        <v>23656.756150000001</v>
      </c>
      <c r="E1898" s="50">
        <v>352.19424285714302</v>
      </c>
      <c r="F1898" s="50">
        <v>67.169627640948306</v>
      </c>
      <c r="G1898" s="50">
        <v>224151.2346</v>
      </c>
      <c r="H1898" s="50">
        <v>9639.0176071428596</v>
      </c>
      <c r="I1898" s="50">
        <v>23.2545725856851</v>
      </c>
      <c r="J1898" s="50">
        <v>247807.99075</v>
      </c>
      <c r="K1898" s="50">
        <v>9991.2118499999997</v>
      </c>
      <c r="L1898" s="50">
        <v>24.802595968375901</v>
      </c>
    </row>
    <row r="1899" spans="1:12" ht="13.5" customHeight="1">
      <c r="A1899" s="38" t="s">
        <v>9117</v>
      </c>
      <c r="B1899" s="49" t="s">
        <v>134</v>
      </c>
      <c r="C1899" s="38">
        <v>22</v>
      </c>
      <c r="D1899" s="50">
        <v>190609.22985</v>
      </c>
      <c r="E1899" s="50">
        <v>650.65712857142898</v>
      </c>
      <c r="F1899" s="50">
        <v>292.948807413358</v>
      </c>
      <c r="G1899" s="50">
        <v>662502.68610000005</v>
      </c>
      <c r="H1899" s="50">
        <v>3568.7722571428599</v>
      </c>
      <c r="I1899" s="50">
        <v>185.63882432509101</v>
      </c>
      <c r="J1899" s="50">
        <v>853111.91595000005</v>
      </c>
      <c r="K1899" s="50">
        <v>4219.4293857142902</v>
      </c>
      <c r="L1899" s="50">
        <v>202.186560779611</v>
      </c>
    </row>
    <row r="1900" spans="1:12" ht="13.5" customHeight="1">
      <c r="A1900" s="38" t="s">
        <v>9117</v>
      </c>
      <c r="B1900" s="49" t="s">
        <v>134</v>
      </c>
      <c r="C1900" s="38">
        <v>23</v>
      </c>
      <c r="D1900" s="50">
        <v>198566.29690125</v>
      </c>
      <c r="E1900" s="50">
        <v>4587.2989935253499</v>
      </c>
      <c r="F1900" s="50">
        <v>43.286103038304802</v>
      </c>
      <c r="G1900" s="50">
        <v>626615.48648035002</v>
      </c>
      <c r="H1900" s="50">
        <v>11621.395506479001</v>
      </c>
      <c r="I1900" s="50">
        <v>53.919125816775399</v>
      </c>
      <c r="J1900" s="50">
        <v>825181.78338160005</v>
      </c>
      <c r="K1900" s="50">
        <v>16208.6945000044</v>
      </c>
      <c r="L1900" s="50">
        <v>50.909823945498999</v>
      </c>
    </row>
    <row r="1901" spans="1:12" ht="13.5" customHeight="1">
      <c r="A1901" s="38" t="s">
        <v>9117</v>
      </c>
      <c r="B1901" s="49" t="s">
        <v>134</v>
      </c>
      <c r="C1901" s="38">
        <v>24</v>
      </c>
      <c r="D1901" s="50">
        <v>102809.1287</v>
      </c>
      <c r="E1901" s="50">
        <v>1023.85777857143</v>
      </c>
      <c r="F1901" s="50">
        <v>100.413485985766</v>
      </c>
      <c r="G1901" s="50">
        <v>358389.64640000003</v>
      </c>
      <c r="H1901" s="50">
        <v>5609.1625571428604</v>
      </c>
      <c r="I1901" s="50">
        <v>63.8936102758543</v>
      </c>
      <c r="J1901" s="50">
        <v>461198.77510000003</v>
      </c>
      <c r="K1901" s="50">
        <v>6633.02033571429</v>
      </c>
      <c r="L1901" s="50">
        <v>69.530734380046994</v>
      </c>
    </row>
    <row r="1902" spans="1:12" ht="13.5" customHeight="1">
      <c r="A1902" s="38" t="s">
        <v>9117</v>
      </c>
      <c r="B1902" s="49" t="s">
        <v>134</v>
      </c>
      <c r="C1902" s="38">
        <v>25</v>
      </c>
      <c r="D1902" s="50">
        <v>112799.75109999999</v>
      </c>
      <c r="E1902" s="50">
        <v>2234.7605071428602</v>
      </c>
      <c r="F1902" s="50">
        <v>50.4750959843185</v>
      </c>
      <c r="G1902" s="50">
        <v>295935.02775000001</v>
      </c>
      <c r="H1902" s="50">
        <v>6905.6395279072003</v>
      </c>
      <c r="I1902" s="50">
        <v>42.8541088126685</v>
      </c>
      <c r="J1902" s="50">
        <v>408734.77885</v>
      </c>
      <c r="K1902" s="50">
        <v>9140.4000350500592</v>
      </c>
      <c r="L1902" s="50">
        <v>44.717384062256897</v>
      </c>
    </row>
    <row r="1903" spans="1:12" ht="13.5" customHeight="1">
      <c r="A1903" s="38" t="s">
        <v>9117</v>
      </c>
      <c r="B1903" s="49" t="s">
        <v>134</v>
      </c>
      <c r="C1903" s="38">
        <v>26</v>
      </c>
      <c r="D1903" s="50">
        <v>64015.157299999999</v>
      </c>
      <c r="E1903" s="50">
        <v>624.96330714285705</v>
      </c>
      <c r="F1903" s="50">
        <v>102.430265214542</v>
      </c>
      <c r="G1903" s="50">
        <v>86529.563949999996</v>
      </c>
      <c r="H1903" s="50">
        <v>2329.4550142857101</v>
      </c>
      <c r="I1903" s="50">
        <v>37.1458403014203</v>
      </c>
      <c r="J1903" s="50">
        <v>150544.72125</v>
      </c>
      <c r="K1903" s="50">
        <v>2954.4183214285699</v>
      </c>
      <c r="L1903" s="50">
        <v>50.955790572408198</v>
      </c>
    </row>
    <row r="1904" spans="1:12" ht="13.5" customHeight="1">
      <c r="A1904" s="38" t="s">
        <v>9117</v>
      </c>
      <c r="B1904" s="49" t="s">
        <v>134</v>
      </c>
      <c r="C1904" s="38">
        <v>27</v>
      </c>
      <c r="D1904" s="50">
        <v>2578.3802000000001</v>
      </c>
      <c r="E1904" s="50">
        <v>79.352764285714301</v>
      </c>
      <c r="F1904" s="50">
        <v>32.492632401769797</v>
      </c>
      <c r="G1904" s="50">
        <v>203043.16998999999</v>
      </c>
      <c r="H1904" s="50">
        <v>8760.8406642857099</v>
      </c>
      <c r="I1904" s="50">
        <v>23.176219928039799</v>
      </c>
      <c r="J1904" s="50">
        <v>205621.55019000001</v>
      </c>
      <c r="K1904" s="50">
        <v>8840.1934285714306</v>
      </c>
      <c r="L1904" s="50">
        <v>23.2598474062154</v>
      </c>
    </row>
    <row r="1905" spans="1:12" ht="13.5" customHeight="1">
      <c r="A1905" s="38" t="s">
        <v>9117</v>
      </c>
      <c r="B1905" s="49" t="s">
        <v>134</v>
      </c>
      <c r="C1905" s="38">
        <v>29</v>
      </c>
      <c r="D1905" s="50">
        <v>511027.11930000002</v>
      </c>
      <c r="E1905" s="50">
        <v>5939.35957551716</v>
      </c>
      <c r="F1905" s="50">
        <v>86.040778101147893</v>
      </c>
      <c r="G1905" s="50">
        <v>1211433.49615</v>
      </c>
      <c r="H1905" s="50">
        <v>18139.458435714299</v>
      </c>
      <c r="I1905" s="50">
        <v>66.784435734026204</v>
      </c>
      <c r="J1905" s="50">
        <v>1722460.6154499999</v>
      </c>
      <c r="K1905" s="50">
        <v>24078.8180112314</v>
      </c>
      <c r="L1905" s="50">
        <v>71.534267780360594</v>
      </c>
    </row>
    <row r="1906" spans="1:12" ht="13.5" customHeight="1">
      <c r="A1906" s="38" t="s">
        <v>123</v>
      </c>
      <c r="B1906" s="49" t="s">
        <v>196</v>
      </c>
      <c r="C1906" s="38">
        <v>12</v>
      </c>
      <c r="D1906" s="50">
        <v>298697.7954</v>
      </c>
      <c r="E1906" s="50">
        <v>1199.8693928571399</v>
      </c>
      <c r="F1906" s="50">
        <v>248.94192416121001</v>
      </c>
      <c r="G1906" s="50">
        <v>76440.287200000006</v>
      </c>
      <c r="H1906" s="50">
        <v>397.65205714285702</v>
      </c>
      <c r="I1906" s="50">
        <v>192.22907521018701</v>
      </c>
      <c r="J1906" s="50">
        <v>375138.08260000002</v>
      </c>
      <c r="K1906" s="50">
        <v>1597.52145</v>
      </c>
      <c r="L1906" s="50">
        <v>234.82506766967001</v>
      </c>
    </row>
    <row r="1907" spans="1:12" ht="13.5" customHeight="1">
      <c r="A1907" s="38" t="s">
        <v>123</v>
      </c>
      <c r="B1907" s="49" t="s">
        <v>196</v>
      </c>
      <c r="C1907" s="38">
        <v>13</v>
      </c>
      <c r="D1907" s="50">
        <v>16978.7834</v>
      </c>
      <c r="E1907" s="50">
        <v>78.8685785714286</v>
      </c>
      <c r="F1907" s="50">
        <v>215.279439639233</v>
      </c>
      <c r="G1907" s="50">
        <v>5584.2582000000002</v>
      </c>
      <c r="H1907" s="50">
        <v>32.2123357142857</v>
      </c>
      <c r="I1907" s="50">
        <v>173.35775491509801</v>
      </c>
      <c r="J1907" s="50">
        <v>22563.0416</v>
      </c>
      <c r="K1907" s="50">
        <v>111.080914285714</v>
      </c>
      <c r="L1907" s="50">
        <v>203.12257731301099</v>
      </c>
    </row>
    <row r="1908" spans="1:12" ht="13.5" customHeight="1">
      <c r="A1908" s="38" t="s">
        <v>123</v>
      </c>
      <c r="B1908" s="49" t="s">
        <v>196</v>
      </c>
      <c r="C1908" s="38">
        <v>14</v>
      </c>
      <c r="D1908" s="50">
        <v>71493.845149999994</v>
      </c>
      <c r="E1908" s="50">
        <v>171.599414285714</v>
      </c>
      <c r="F1908" s="50">
        <v>416.63222131377597</v>
      </c>
      <c r="G1908" s="50">
        <v>7564.4206999999997</v>
      </c>
      <c r="H1908" s="50">
        <v>31.299499999999998</v>
      </c>
      <c r="I1908" s="50">
        <v>241.67864342880901</v>
      </c>
      <c r="J1908" s="50">
        <v>79058.265849999996</v>
      </c>
      <c r="K1908" s="50">
        <v>202.898914285714</v>
      </c>
      <c r="L1908" s="50">
        <v>389.64361208297697</v>
      </c>
    </row>
    <row r="1909" spans="1:12" ht="13.5" customHeight="1">
      <c r="A1909" s="38" t="s">
        <v>123</v>
      </c>
      <c r="B1909" s="49" t="s">
        <v>196</v>
      </c>
      <c r="C1909" s="38">
        <v>15</v>
      </c>
      <c r="D1909" s="50">
        <v>50345.873800000001</v>
      </c>
      <c r="E1909" s="50">
        <v>256.52015714285699</v>
      </c>
      <c r="F1909" s="50">
        <v>196.264786209226</v>
      </c>
      <c r="G1909" s="50">
        <v>203.04900000000001</v>
      </c>
      <c r="H1909" s="50"/>
      <c r="I1909" s="50"/>
      <c r="J1909" s="50">
        <v>50548.9228</v>
      </c>
      <c r="K1909" s="50">
        <v>256.52015714285699</v>
      </c>
      <c r="L1909" s="50">
        <v>197.05633803993501</v>
      </c>
    </row>
    <row r="1910" spans="1:12" ht="13.5" customHeight="1">
      <c r="A1910" s="38" t="s">
        <v>123</v>
      </c>
      <c r="B1910" s="49" t="s">
        <v>196</v>
      </c>
      <c r="C1910" s="38">
        <v>16</v>
      </c>
      <c r="D1910" s="50">
        <v>118275.32635</v>
      </c>
      <c r="E1910" s="50">
        <v>259.61073571428602</v>
      </c>
      <c r="F1910" s="50">
        <v>455.58719297405202</v>
      </c>
      <c r="G1910" s="50">
        <v>74570.268750000003</v>
      </c>
      <c r="H1910" s="50">
        <v>121.04285</v>
      </c>
      <c r="I1910" s="50">
        <v>616.06504432108102</v>
      </c>
      <c r="J1910" s="50">
        <v>192845.59510000001</v>
      </c>
      <c r="K1910" s="50">
        <v>380.65358571428601</v>
      </c>
      <c r="L1910" s="50">
        <v>506.61704588472702</v>
      </c>
    </row>
    <row r="1911" spans="1:12" ht="13.5" customHeight="1">
      <c r="A1911" s="38" t="s">
        <v>123</v>
      </c>
      <c r="B1911" s="49" t="s">
        <v>196</v>
      </c>
      <c r="C1911" s="38">
        <v>17</v>
      </c>
      <c r="D1911" s="50">
        <v>466948.71844999999</v>
      </c>
      <c r="E1911" s="50">
        <v>1171.91260714286</v>
      </c>
      <c r="F1911" s="50">
        <v>398.450119577115</v>
      </c>
      <c r="G1911" s="50">
        <v>37498.030149999999</v>
      </c>
      <c r="H1911" s="50">
        <v>70.733171428571396</v>
      </c>
      <c r="I1911" s="50">
        <v>530.133590685478</v>
      </c>
      <c r="J1911" s="50">
        <v>504446.74859999999</v>
      </c>
      <c r="K1911" s="50">
        <v>1242.6457785714299</v>
      </c>
      <c r="L1911" s="50">
        <v>405.94573071331899</v>
      </c>
    </row>
    <row r="1912" spans="1:12" ht="13.5" customHeight="1">
      <c r="A1912" s="38" t="s">
        <v>123</v>
      </c>
      <c r="B1912" s="49" t="s">
        <v>196</v>
      </c>
      <c r="C1912" s="38">
        <v>18</v>
      </c>
      <c r="D1912" s="50">
        <v>63546.385849999999</v>
      </c>
      <c r="E1912" s="50">
        <v>51.518549999999998</v>
      </c>
      <c r="F1912" s="50">
        <v>1233.4661175440699</v>
      </c>
      <c r="G1912" s="50">
        <v>2217.9450000000002</v>
      </c>
      <c r="H1912" s="50">
        <v>2.11232857142857</v>
      </c>
      <c r="I1912" s="50">
        <v>1050</v>
      </c>
      <c r="J1912" s="50">
        <v>65764.330849999998</v>
      </c>
      <c r="K1912" s="50">
        <v>53.630878571428603</v>
      </c>
      <c r="L1912" s="50">
        <v>1226.24004308286</v>
      </c>
    </row>
    <row r="1913" spans="1:12" ht="13.5" customHeight="1">
      <c r="A1913" s="38" t="s">
        <v>123</v>
      </c>
      <c r="B1913" s="49" t="s">
        <v>196</v>
      </c>
      <c r="C1913" s="38">
        <v>19</v>
      </c>
      <c r="D1913" s="50">
        <v>23454.573950000002</v>
      </c>
      <c r="E1913" s="50">
        <v>198.94322142857101</v>
      </c>
      <c r="F1913" s="50">
        <v>117.895818623914</v>
      </c>
      <c r="G1913" s="50">
        <v>11464.13335</v>
      </c>
      <c r="H1913" s="50">
        <v>263.26997857142902</v>
      </c>
      <c r="I1913" s="50">
        <v>43.545160037644102</v>
      </c>
      <c r="J1913" s="50">
        <v>34918.707300000002</v>
      </c>
      <c r="K1913" s="50">
        <v>462.21319999999997</v>
      </c>
      <c r="L1913" s="50">
        <v>75.546754830887593</v>
      </c>
    </row>
    <row r="1914" spans="1:12" ht="13.5" customHeight="1">
      <c r="A1914" s="38" t="s">
        <v>123</v>
      </c>
      <c r="B1914" s="49" t="s">
        <v>196</v>
      </c>
      <c r="C1914" s="38">
        <v>21</v>
      </c>
      <c r="D1914" s="50">
        <v>17057.98645</v>
      </c>
      <c r="E1914" s="50">
        <v>127.87265714285699</v>
      </c>
      <c r="F1914" s="50">
        <v>133.39823251614399</v>
      </c>
      <c r="G1914" s="50">
        <v>101879.14375</v>
      </c>
      <c r="H1914" s="50">
        <v>2341.5504428571398</v>
      </c>
      <c r="I1914" s="50">
        <v>43.509267144246401</v>
      </c>
      <c r="J1914" s="50">
        <v>118937.1302</v>
      </c>
      <c r="K1914" s="50">
        <v>2469.4231</v>
      </c>
      <c r="L1914" s="50">
        <v>48.163933592424897</v>
      </c>
    </row>
    <row r="1915" spans="1:12" ht="13.5" customHeight="1">
      <c r="A1915" s="38" t="s">
        <v>123</v>
      </c>
      <c r="B1915" s="49" t="s">
        <v>196</v>
      </c>
      <c r="C1915" s="38">
        <v>22</v>
      </c>
      <c r="D1915" s="50">
        <v>248931.77600000001</v>
      </c>
      <c r="E1915" s="50">
        <v>209.531785714286</v>
      </c>
      <c r="F1915" s="50">
        <v>1188.0382499075299</v>
      </c>
      <c r="G1915" s="50">
        <v>204633.27364999999</v>
      </c>
      <c r="H1915" s="50">
        <v>981.53363020956999</v>
      </c>
      <c r="I1915" s="50">
        <v>208.483201544819</v>
      </c>
      <c r="J1915" s="50">
        <v>453565.04965</v>
      </c>
      <c r="K1915" s="50">
        <v>1191.06541592386</v>
      </c>
      <c r="L1915" s="50">
        <v>380.80616193375897</v>
      </c>
    </row>
    <row r="1916" spans="1:12" ht="13.5" customHeight="1">
      <c r="A1916" s="38" t="s">
        <v>123</v>
      </c>
      <c r="B1916" s="49" t="s">
        <v>196</v>
      </c>
      <c r="C1916" s="38">
        <v>23</v>
      </c>
      <c r="D1916" s="50">
        <v>41551.7219596</v>
      </c>
      <c r="E1916" s="50">
        <v>429.81074689721498</v>
      </c>
      <c r="F1916" s="50">
        <v>96.674460235254799</v>
      </c>
      <c r="G1916" s="50">
        <v>322980.80934610002</v>
      </c>
      <c r="H1916" s="50">
        <v>2917.0705348647998</v>
      </c>
      <c r="I1916" s="50">
        <v>110.72094606072601</v>
      </c>
      <c r="J1916" s="50">
        <v>364532.53130570002</v>
      </c>
      <c r="K1916" s="50">
        <v>3346.8812817620201</v>
      </c>
      <c r="L1916" s="50">
        <v>108.917078502942</v>
      </c>
    </row>
    <row r="1917" spans="1:12" ht="13.5" customHeight="1">
      <c r="A1917" s="38" t="s">
        <v>123</v>
      </c>
      <c r="B1917" s="49" t="s">
        <v>196</v>
      </c>
      <c r="C1917" s="38">
        <v>24</v>
      </c>
      <c r="D1917" s="50">
        <v>73699.900150000001</v>
      </c>
      <c r="E1917" s="50">
        <v>242.281278571429</v>
      </c>
      <c r="F1917" s="50">
        <v>304.19147770954203</v>
      </c>
      <c r="G1917" s="50">
        <v>141752.2849</v>
      </c>
      <c r="H1917" s="50">
        <v>1097.1519642857099</v>
      </c>
      <c r="I1917" s="50">
        <v>129.200228878308</v>
      </c>
      <c r="J1917" s="50">
        <v>215452.18505</v>
      </c>
      <c r="K1917" s="50">
        <v>1339.4332428571399</v>
      </c>
      <c r="L1917" s="50">
        <v>160.85324610162701</v>
      </c>
    </row>
    <row r="1918" spans="1:12" ht="13.5" customHeight="1">
      <c r="A1918" s="38" t="s">
        <v>123</v>
      </c>
      <c r="B1918" s="49" t="s">
        <v>196</v>
      </c>
      <c r="C1918" s="38">
        <v>25</v>
      </c>
      <c r="D1918" s="50">
        <v>93593.981899999999</v>
      </c>
      <c r="E1918" s="50">
        <v>781.30268510638302</v>
      </c>
      <c r="F1918" s="50">
        <v>119.792218411813</v>
      </c>
      <c r="G1918" s="50">
        <v>162827.74015</v>
      </c>
      <c r="H1918" s="50">
        <v>1723.1451785714301</v>
      </c>
      <c r="I1918" s="50">
        <v>94.4944988819759</v>
      </c>
      <c r="J1918" s="50">
        <v>256421.72205000001</v>
      </c>
      <c r="K1918" s="50">
        <v>2504.4478636778099</v>
      </c>
      <c r="L1918" s="50">
        <v>102.386528291885</v>
      </c>
    </row>
    <row r="1919" spans="1:12" ht="13.5" customHeight="1">
      <c r="A1919" s="38" t="s">
        <v>123</v>
      </c>
      <c r="B1919" s="49" t="s">
        <v>196</v>
      </c>
      <c r="C1919" s="38">
        <v>26</v>
      </c>
      <c r="D1919" s="50">
        <v>24993.506600000001</v>
      </c>
      <c r="E1919" s="50">
        <v>127.35555714285699</v>
      </c>
      <c r="F1919" s="50">
        <v>196.249831265426</v>
      </c>
      <c r="G1919" s="50">
        <v>60299.550799999997</v>
      </c>
      <c r="H1919" s="50">
        <v>824.97049285714297</v>
      </c>
      <c r="I1919" s="50">
        <v>73.092978866629394</v>
      </c>
      <c r="J1919" s="50">
        <v>85293.057400000005</v>
      </c>
      <c r="K1919" s="50">
        <v>952.32605000000001</v>
      </c>
      <c r="L1919" s="50">
        <v>89.562873345741195</v>
      </c>
    </row>
    <row r="1920" spans="1:12" ht="13.5" customHeight="1">
      <c r="A1920" s="38" t="s">
        <v>123</v>
      </c>
      <c r="B1920" s="49" t="s">
        <v>196</v>
      </c>
      <c r="C1920" s="38">
        <v>27</v>
      </c>
      <c r="D1920" s="50">
        <v>6941.8200500000003</v>
      </c>
      <c r="E1920" s="50">
        <v>117.246171428571</v>
      </c>
      <c r="F1920" s="50">
        <v>59.207221569951997</v>
      </c>
      <c r="G1920" s="50">
        <v>44558.923877699999</v>
      </c>
      <c r="H1920" s="50">
        <v>1289.7743349633499</v>
      </c>
      <c r="I1920" s="50">
        <v>34.547845053038799</v>
      </c>
      <c r="J1920" s="50">
        <v>51500.743927700001</v>
      </c>
      <c r="K1920" s="50">
        <v>1407.02050639192</v>
      </c>
      <c r="L1920" s="50">
        <v>36.602696047241999</v>
      </c>
    </row>
    <row r="1921" spans="1:12" ht="13.5" customHeight="1">
      <c r="A1921" s="38" t="s">
        <v>123</v>
      </c>
      <c r="B1921" s="49" t="s">
        <v>196</v>
      </c>
      <c r="C1921" s="38">
        <v>29</v>
      </c>
      <c r="D1921" s="50">
        <v>282759.00164999999</v>
      </c>
      <c r="E1921" s="50">
        <v>1446.28197307563</v>
      </c>
      <c r="F1921" s="50">
        <v>195.50751991237999</v>
      </c>
      <c r="G1921" s="50">
        <v>809409.76304999995</v>
      </c>
      <c r="H1921" s="50">
        <v>3273.50858329321</v>
      </c>
      <c r="I1921" s="50">
        <v>247.260620357292</v>
      </c>
      <c r="J1921" s="50">
        <v>1092168.7646999999</v>
      </c>
      <c r="K1921" s="50">
        <v>4719.79055636884</v>
      </c>
      <c r="L1921" s="50">
        <v>231.40195558598199</v>
      </c>
    </row>
    <row r="1922" spans="1:12" ht="13.5" customHeight="1">
      <c r="A1922" s="38" t="s">
        <v>122</v>
      </c>
      <c r="B1922" s="49" t="s">
        <v>8348</v>
      </c>
      <c r="C1922" s="38">
        <v>12</v>
      </c>
      <c r="D1922" s="50">
        <v>392134.05450000003</v>
      </c>
      <c r="E1922" s="50">
        <v>2517.25410545862</v>
      </c>
      <c r="F1922" s="50">
        <v>155.77849437196801</v>
      </c>
      <c r="G1922" s="50">
        <v>123769.53705</v>
      </c>
      <c r="H1922" s="50">
        <v>544.46552142857104</v>
      </c>
      <c r="I1922" s="50">
        <v>227.323002428607</v>
      </c>
      <c r="J1922" s="50">
        <v>515903.59155000001</v>
      </c>
      <c r="K1922" s="50">
        <v>3061.7196268871899</v>
      </c>
      <c r="L1922" s="50">
        <v>168.50125237447401</v>
      </c>
    </row>
    <row r="1923" spans="1:12" ht="13.5" customHeight="1">
      <c r="A1923" s="38" t="s">
        <v>122</v>
      </c>
      <c r="B1923" s="49" t="s">
        <v>8348</v>
      </c>
      <c r="C1923" s="38">
        <v>13</v>
      </c>
      <c r="D1923" s="50">
        <v>41449.292249999999</v>
      </c>
      <c r="E1923" s="50">
        <v>109.874685714286</v>
      </c>
      <c r="F1923" s="50">
        <v>377.241509093216</v>
      </c>
      <c r="G1923" s="50">
        <v>7199.2341999999999</v>
      </c>
      <c r="H1923" s="50">
        <v>3.85405714285714</v>
      </c>
      <c r="I1923" s="50">
        <v>1867.9624959226601</v>
      </c>
      <c r="J1923" s="50">
        <v>48648.526449999998</v>
      </c>
      <c r="K1923" s="50">
        <v>113.728742857143</v>
      </c>
      <c r="L1923" s="50">
        <v>427.75929134386399</v>
      </c>
    </row>
    <row r="1924" spans="1:12" ht="13.5" customHeight="1">
      <c r="A1924" s="38" t="s">
        <v>122</v>
      </c>
      <c r="B1924" s="49" t="s">
        <v>8348</v>
      </c>
      <c r="C1924" s="38">
        <v>14</v>
      </c>
      <c r="D1924" s="50">
        <v>81178.688349999997</v>
      </c>
      <c r="E1924" s="50">
        <v>292.24149285714299</v>
      </c>
      <c r="F1924" s="50">
        <v>277.77947462677002</v>
      </c>
      <c r="G1924" s="50">
        <v>7986.2973499999998</v>
      </c>
      <c r="H1924" s="50">
        <v>100.68040000000001</v>
      </c>
      <c r="I1924" s="50">
        <v>79.323258052212694</v>
      </c>
      <c r="J1924" s="50">
        <v>89164.985700000005</v>
      </c>
      <c r="K1924" s="50">
        <v>392.92189285714301</v>
      </c>
      <c r="L1924" s="50">
        <v>226.92801628240699</v>
      </c>
    </row>
    <row r="1925" spans="1:12" ht="13.5" customHeight="1">
      <c r="A1925" s="38" t="s">
        <v>122</v>
      </c>
      <c r="B1925" s="49" t="s">
        <v>8348</v>
      </c>
      <c r="C1925" s="38">
        <v>15</v>
      </c>
      <c r="D1925" s="50">
        <v>62405.642950000001</v>
      </c>
      <c r="E1925" s="50">
        <v>170.62888571428601</v>
      </c>
      <c r="F1925" s="50">
        <v>365.73902882127999</v>
      </c>
      <c r="G1925" s="50">
        <v>205.1</v>
      </c>
      <c r="H1925" s="50"/>
      <c r="I1925" s="50"/>
      <c r="J1925" s="50">
        <v>62610.74295</v>
      </c>
      <c r="K1925" s="50">
        <v>170.62888571428601</v>
      </c>
      <c r="L1925" s="50">
        <v>366.94105272913902</v>
      </c>
    </row>
    <row r="1926" spans="1:12" ht="13.5" customHeight="1">
      <c r="A1926" s="38" t="s">
        <v>122</v>
      </c>
      <c r="B1926" s="49" t="s">
        <v>8348</v>
      </c>
      <c r="C1926" s="38">
        <v>16</v>
      </c>
      <c r="D1926" s="50">
        <v>84273.131850000005</v>
      </c>
      <c r="E1926" s="50">
        <v>706.04487142857101</v>
      </c>
      <c r="F1926" s="50">
        <v>119.359456119958</v>
      </c>
      <c r="G1926" s="50">
        <v>90232.434550000005</v>
      </c>
      <c r="H1926" s="50">
        <v>694.186307142857</v>
      </c>
      <c r="I1926" s="50">
        <v>129.98302274411</v>
      </c>
      <c r="J1926" s="50">
        <v>174505.56640000001</v>
      </c>
      <c r="K1926" s="50">
        <v>1400.2311785714301</v>
      </c>
      <c r="L1926" s="50">
        <v>124.626253914755</v>
      </c>
    </row>
    <row r="1927" spans="1:12" ht="13.5" customHeight="1">
      <c r="A1927" s="38" t="s">
        <v>122</v>
      </c>
      <c r="B1927" s="49" t="s">
        <v>8348</v>
      </c>
      <c r="C1927" s="38">
        <v>17</v>
      </c>
      <c r="D1927" s="50">
        <v>448653.18914999999</v>
      </c>
      <c r="E1927" s="50">
        <v>1597.7586571428601</v>
      </c>
      <c r="F1927" s="50">
        <v>280.80160113310899</v>
      </c>
      <c r="G1927" s="50">
        <v>27093.7294</v>
      </c>
      <c r="H1927" s="50">
        <v>133.897635714286</v>
      </c>
      <c r="I1927" s="50">
        <v>202.34658554997401</v>
      </c>
      <c r="J1927" s="50">
        <v>475746.91855</v>
      </c>
      <c r="K1927" s="50">
        <v>1731.65629285714</v>
      </c>
      <c r="L1927" s="50">
        <v>274.735188797219</v>
      </c>
    </row>
    <row r="1928" spans="1:12" ht="13.5" customHeight="1">
      <c r="A1928" s="38" t="s">
        <v>122</v>
      </c>
      <c r="B1928" s="49" t="s">
        <v>8348</v>
      </c>
      <c r="C1928" s="38">
        <v>18</v>
      </c>
      <c r="D1928" s="50">
        <v>53527.326999999997</v>
      </c>
      <c r="E1928" s="50">
        <v>238.218314285714</v>
      </c>
      <c r="F1928" s="50">
        <v>224.698622188218</v>
      </c>
      <c r="G1928" s="50">
        <v>340.81299999999999</v>
      </c>
      <c r="H1928" s="50">
        <v>11.5079714285714</v>
      </c>
      <c r="I1928" s="50">
        <v>29.615384615384599</v>
      </c>
      <c r="J1928" s="50">
        <v>53868.14</v>
      </c>
      <c r="K1928" s="50">
        <v>249.72628571428601</v>
      </c>
      <c r="L1928" s="50">
        <v>215.70873024408399</v>
      </c>
    </row>
    <row r="1929" spans="1:12" ht="13.5" customHeight="1">
      <c r="A1929" s="38" t="s">
        <v>122</v>
      </c>
      <c r="B1929" s="49" t="s">
        <v>8348</v>
      </c>
      <c r="C1929" s="38">
        <v>19</v>
      </c>
      <c r="D1929" s="50">
        <v>33097.051200000002</v>
      </c>
      <c r="E1929" s="50">
        <v>373.02764285714301</v>
      </c>
      <c r="F1929" s="50">
        <v>88.725465347550795</v>
      </c>
      <c r="G1929" s="50">
        <v>6770.1279999999997</v>
      </c>
      <c r="H1929" s="50">
        <v>273.774742857143</v>
      </c>
      <c r="I1929" s="50">
        <v>24.728826075576599</v>
      </c>
      <c r="J1929" s="50">
        <v>39867.179199999999</v>
      </c>
      <c r="K1929" s="50">
        <v>646.80238571428595</v>
      </c>
      <c r="L1929" s="50">
        <v>61.637340987809303</v>
      </c>
    </row>
    <row r="1930" spans="1:12" ht="13.5" customHeight="1">
      <c r="A1930" s="38" t="s">
        <v>122</v>
      </c>
      <c r="B1930" s="49" t="s">
        <v>8348</v>
      </c>
      <c r="C1930" s="38">
        <v>21</v>
      </c>
      <c r="D1930" s="50">
        <v>26390.997530000001</v>
      </c>
      <c r="E1930" s="50">
        <v>344.58543571428601</v>
      </c>
      <c r="F1930" s="50">
        <v>76.587675492710602</v>
      </c>
      <c r="G1930" s="50">
        <v>198442.39035</v>
      </c>
      <c r="H1930" s="50">
        <v>3945.5608499999998</v>
      </c>
      <c r="I1930" s="50">
        <v>50.2951032550924</v>
      </c>
      <c r="J1930" s="50">
        <v>224833.38787999999</v>
      </c>
      <c r="K1930" s="50">
        <v>4290.1462857142897</v>
      </c>
      <c r="L1930" s="50">
        <v>52.406928087433798</v>
      </c>
    </row>
    <row r="1931" spans="1:12" ht="13.5" customHeight="1">
      <c r="A1931" s="38" t="s">
        <v>122</v>
      </c>
      <c r="B1931" s="49" t="s">
        <v>8348</v>
      </c>
      <c r="C1931" s="38">
        <v>22</v>
      </c>
      <c r="D1931" s="50">
        <v>410517.38000589999</v>
      </c>
      <c r="E1931" s="50">
        <v>559.02588571428601</v>
      </c>
      <c r="F1931" s="50">
        <v>734.34413413856203</v>
      </c>
      <c r="G1931" s="50">
        <v>577015.18464999995</v>
      </c>
      <c r="H1931" s="50">
        <v>2154.5895</v>
      </c>
      <c r="I1931" s="50">
        <v>267.807480102358</v>
      </c>
      <c r="J1931" s="50">
        <v>987532.5646559</v>
      </c>
      <c r="K1931" s="50">
        <v>2713.6153857142899</v>
      </c>
      <c r="L1931" s="50">
        <v>363.91766123332098</v>
      </c>
    </row>
    <row r="1932" spans="1:12" ht="13.5" customHeight="1">
      <c r="A1932" s="38" t="s">
        <v>122</v>
      </c>
      <c r="B1932" s="49" t="s">
        <v>8348</v>
      </c>
      <c r="C1932" s="38">
        <v>23</v>
      </c>
      <c r="D1932" s="50">
        <v>170281.55996340001</v>
      </c>
      <c r="E1932" s="50">
        <v>2386.7761720972899</v>
      </c>
      <c r="F1932" s="50">
        <v>71.343748925468503</v>
      </c>
      <c r="G1932" s="50">
        <v>652916.75453449995</v>
      </c>
      <c r="H1932" s="50">
        <v>7559.8793229641497</v>
      </c>
      <c r="I1932" s="50">
        <v>86.366028694555695</v>
      </c>
      <c r="J1932" s="50">
        <v>823198.31449789996</v>
      </c>
      <c r="K1932" s="50">
        <v>9946.6554950614409</v>
      </c>
      <c r="L1932" s="50">
        <v>82.761317601340593</v>
      </c>
    </row>
    <row r="1933" spans="1:12" ht="13.5" customHeight="1">
      <c r="A1933" s="38" t="s">
        <v>122</v>
      </c>
      <c r="B1933" s="49" t="s">
        <v>8348</v>
      </c>
      <c r="C1933" s="38">
        <v>24</v>
      </c>
      <c r="D1933" s="50">
        <v>131068.0184</v>
      </c>
      <c r="E1933" s="50">
        <v>622.11732857142897</v>
      </c>
      <c r="F1933" s="50">
        <v>210.68054590437501</v>
      </c>
      <c r="G1933" s="50">
        <v>303030.29635000002</v>
      </c>
      <c r="H1933" s="50">
        <v>2549.5699785714301</v>
      </c>
      <c r="I1933" s="50">
        <v>118.85545362429799</v>
      </c>
      <c r="J1933" s="50">
        <v>434098.31475000002</v>
      </c>
      <c r="K1933" s="50">
        <v>3171.6873071428599</v>
      </c>
      <c r="L1933" s="50">
        <v>136.86668095318899</v>
      </c>
    </row>
    <row r="1934" spans="1:12" ht="13.5" customHeight="1">
      <c r="A1934" s="38" t="s">
        <v>122</v>
      </c>
      <c r="B1934" s="49" t="s">
        <v>8348</v>
      </c>
      <c r="C1934" s="38">
        <v>25</v>
      </c>
      <c r="D1934" s="50">
        <v>122378.71610000001</v>
      </c>
      <c r="E1934" s="50">
        <v>1316.8844521408701</v>
      </c>
      <c r="F1934" s="50">
        <v>92.930489004595202</v>
      </c>
      <c r="G1934" s="50">
        <v>197509.04154999999</v>
      </c>
      <c r="H1934" s="50">
        <v>2887.81151428571</v>
      </c>
      <c r="I1934" s="50">
        <v>68.394021068529796</v>
      </c>
      <c r="J1934" s="50">
        <v>319887.75764999999</v>
      </c>
      <c r="K1934" s="50">
        <v>4204.6959664265896</v>
      </c>
      <c r="L1934" s="50">
        <v>76.0786892094508</v>
      </c>
    </row>
    <row r="1935" spans="1:12" ht="13.5" customHeight="1">
      <c r="A1935" s="38" t="s">
        <v>122</v>
      </c>
      <c r="B1935" s="49" t="s">
        <v>8348</v>
      </c>
      <c r="C1935" s="38">
        <v>26</v>
      </c>
      <c r="D1935" s="50">
        <v>38155.095450000001</v>
      </c>
      <c r="E1935" s="50">
        <v>343.99289285714298</v>
      </c>
      <c r="F1935" s="50">
        <v>110.918266749905</v>
      </c>
      <c r="G1935" s="50">
        <v>60686.48285</v>
      </c>
      <c r="H1935" s="50">
        <v>1141.8802285714301</v>
      </c>
      <c r="I1935" s="50">
        <v>53.1461017815529</v>
      </c>
      <c r="J1935" s="50">
        <v>98841.578299999994</v>
      </c>
      <c r="K1935" s="50">
        <v>1485.8731214285699</v>
      </c>
      <c r="L1935" s="50">
        <v>66.520873737166895</v>
      </c>
    </row>
    <row r="1936" spans="1:12" ht="13.5" customHeight="1">
      <c r="A1936" s="38" t="s">
        <v>122</v>
      </c>
      <c r="B1936" s="49" t="s">
        <v>8348</v>
      </c>
      <c r="C1936" s="38">
        <v>27</v>
      </c>
      <c r="D1936" s="50">
        <v>64302.000211699997</v>
      </c>
      <c r="E1936" s="50">
        <v>730.32417102909301</v>
      </c>
      <c r="F1936" s="50">
        <v>88.045833292211398</v>
      </c>
      <c r="G1936" s="50">
        <v>171321.9117231</v>
      </c>
      <c r="H1936" s="50">
        <v>4299.55371669741</v>
      </c>
      <c r="I1936" s="50">
        <v>39.846440587023601</v>
      </c>
      <c r="J1936" s="50">
        <v>235623.91193480001</v>
      </c>
      <c r="K1936" s="50">
        <v>5029.8778877265004</v>
      </c>
      <c r="L1936" s="50">
        <v>46.844857309508498</v>
      </c>
    </row>
    <row r="1937" spans="1:12" ht="13.5" customHeight="1">
      <c r="A1937" s="38" t="s">
        <v>122</v>
      </c>
      <c r="B1937" s="49" t="s">
        <v>8348</v>
      </c>
      <c r="C1937" s="38">
        <v>29</v>
      </c>
      <c r="D1937" s="50">
        <v>366282.13274999999</v>
      </c>
      <c r="E1937" s="50">
        <v>3569.6339673469402</v>
      </c>
      <c r="F1937" s="50">
        <v>102.61055786126801</v>
      </c>
      <c r="G1937" s="50">
        <v>861317.81074999995</v>
      </c>
      <c r="H1937" s="50">
        <v>9704.1841450558095</v>
      </c>
      <c r="I1937" s="50">
        <v>88.757364645520795</v>
      </c>
      <c r="J1937" s="50">
        <v>1227599.9435000001</v>
      </c>
      <c r="K1937" s="50">
        <v>13273.8181124027</v>
      </c>
      <c r="L1937" s="50">
        <v>92.482805859224399</v>
      </c>
    </row>
    <row r="1938" spans="1:12" ht="13.5" customHeight="1">
      <c r="A1938" s="38" t="s">
        <v>125</v>
      </c>
      <c r="B1938" s="49" t="s">
        <v>146</v>
      </c>
      <c r="C1938" s="38">
        <v>12</v>
      </c>
      <c r="D1938" s="50">
        <v>508893.69790000003</v>
      </c>
      <c r="E1938" s="50">
        <v>2154.5240091945002</v>
      </c>
      <c r="F1938" s="50">
        <v>236.197738214232</v>
      </c>
      <c r="G1938" s="50">
        <v>110583.03965000001</v>
      </c>
      <c r="H1938" s="50">
        <v>442.70697142857102</v>
      </c>
      <c r="I1938" s="50">
        <v>249.78834033979501</v>
      </c>
      <c r="J1938" s="50">
        <v>619476.73754999996</v>
      </c>
      <c r="K1938" s="50">
        <v>2597.2309806230701</v>
      </c>
      <c r="L1938" s="50">
        <v>238.51430318353499</v>
      </c>
    </row>
    <row r="1939" spans="1:12" ht="13.5" customHeight="1">
      <c r="A1939" s="38" t="s">
        <v>125</v>
      </c>
      <c r="B1939" s="49" t="s">
        <v>146</v>
      </c>
      <c r="C1939" s="38">
        <v>13</v>
      </c>
      <c r="D1939" s="50">
        <v>50809.182999999997</v>
      </c>
      <c r="E1939" s="50">
        <v>151.72000714285701</v>
      </c>
      <c r="F1939" s="50">
        <v>334.88782367482298</v>
      </c>
      <c r="G1939" s="50">
        <v>42139.346100000002</v>
      </c>
      <c r="H1939" s="50">
        <v>102.680378571429</v>
      </c>
      <c r="I1939" s="50">
        <v>410.393365181121</v>
      </c>
      <c r="J1939" s="50">
        <v>92948.5291</v>
      </c>
      <c r="K1939" s="50">
        <v>254.40038571428599</v>
      </c>
      <c r="L1939" s="50">
        <v>365.36316106214298</v>
      </c>
    </row>
    <row r="1940" spans="1:12" ht="13.5" customHeight="1">
      <c r="A1940" s="38" t="s">
        <v>125</v>
      </c>
      <c r="B1940" s="49" t="s">
        <v>146</v>
      </c>
      <c r="C1940" s="38">
        <v>14</v>
      </c>
      <c r="D1940" s="50">
        <v>150660.60639999999</v>
      </c>
      <c r="E1940" s="50">
        <v>684.92835000000002</v>
      </c>
      <c r="F1940" s="50">
        <v>219.965499164986</v>
      </c>
      <c r="G1940" s="50">
        <v>22475.373149999999</v>
      </c>
      <c r="H1940" s="50">
        <v>89.219899999999996</v>
      </c>
      <c r="I1940" s="50">
        <v>251.90986708122301</v>
      </c>
      <c r="J1940" s="50">
        <v>173135.97954999999</v>
      </c>
      <c r="K1940" s="50">
        <v>774.14824999999996</v>
      </c>
      <c r="L1940" s="50">
        <v>223.647059268041</v>
      </c>
    </row>
    <row r="1941" spans="1:12" ht="13.5" customHeight="1">
      <c r="A1941" s="38" t="s">
        <v>125</v>
      </c>
      <c r="B1941" s="49" t="s">
        <v>146</v>
      </c>
      <c r="C1941" s="38">
        <v>15</v>
      </c>
      <c r="D1941" s="50">
        <v>92983.44</v>
      </c>
      <c r="E1941" s="50">
        <v>322.04373571428602</v>
      </c>
      <c r="F1941" s="50">
        <v>288.72923049959297</v>
      </c>
      <c r="G1941" s="50">
        <v>405.07249999999999</v>
      </c>
      <c r="H1941" s="50">
        <v>0.14649999999999999</v>
      </c>
      <c r="I1941" s="50">
        <v>2765</v>
      </c>
      <c r="J1941" s="50">
        <v>93388.512499999997</v>
      </c>
      <c r="K1941" s="50">
        <v>322.19023571428602</v>
      </c>
      <c r="L1941" s="50">
        <v>289.85519158568098</v>
      </c>
    </row>
    <row r="1942" spans="1:12" ht="13.5" customHeight="1">
      <c r="A1942" s="38" t="s">
        <v>125</v>
      </c>
      <c r="B1942" s="49" t="s">
        <v>146</v>
      </c>
      <c r="C1942" s="38">
        <v>16</v>
      </c>
      <c r="D1942" s="50">
        <v>194701.55835000001</v>
      </c>
      <c r="E1942" s="50">
        <v>464.43972857142899</v>
      </c>
      <c r="F1942" s="50">
        <v>419.21813826927098</v>
      </c>
      <c r="G1942" s="50">
        <v>193155.91959999999</v>
      </c>
      <c r="H1942" s="50">
        <v>2028.35833571429</v>
      </c>
      <c r="I1942" s="50">
        <v>95.227710113647305</v>
      </c>
      <c r="J1942" s="50">
        <v>387857.47794999997</v>
      </c>
      <c r="K1942" s="50">
        <v>2492.7980642857101</v>
      </c>
      <c r="L1942" s="50">
        <v>155.591214349381</v>
      </c>
    </row>
    <row r="1943" spans="1:12" ht="13.5" customHeight="1">
      <c r="A1943" s="38" t="s">
        <v>125</v>
      </c>
      <c r="B1943" s="49" t="s">
        <v>146</v>
      </c>
      <c r="C1943" s="38">
        <v>17</v>
      </c>
      <c r="D1943" s="50">
        <v>614935.88780000003</v>
      </c>
      <c r="E1943" s="50">
        <v>2447.6413499999999</v>
      </c>
      <c r="F1943" s="50">
        <v>251.23610850911601</v>
      </c>
      <c r="G1943" s="50">
        <v>55953.849950000003</v>
      </c>
      <c r="H1943" s="50">
        <v>150.642564285714</v>
      </c>
      <c r="I1943" s="50">
        <v>371.43452924683299</v>
      </c>
      <c r="J1943" s="50">
        <v>670889.73774999997</v>
      </c>
      <c r="K1943" s="50">
        <v>2598.2839142857101</v>
      </c>
      <c r="L1943" s="50">
        <v>258.20493829075298</v>
      </c>
    </row>
    <row r="1944" spans="1:12" ht="13.5" customHeight="1">
      <c r="A1944" s="38" t="s">
        <v>125</v>
      </c>
      <c r="B1944" s="49" t="s">
        <v>146</v>
      </c>
      <c r="C1944" s="38">
        <v>18</v>
      </c>
      <c r="D1944" s="50">
        <v>52955.102350000001</v>
      </c>
      <c r="E1944" s="50">
        <v>218.73007142857099</v>
      </c>
      <c r="F1944" s="50">
        <v>242.10252391973</v>
      </c>
      <c r="G1944" s="50">
        <v>2674.7826</v>
      </c>
      <c r="H1944" s="50"/>
      <c r="I1944" s="50"/>
      <c r="J1944" s="50">
        <v>55629.88495</v>
      </c>
      <c r="K1944" s="50">
        <v>218.73007142857099</v>
      </c>
      <c r="L1944" s="50">
        <v>254.33121557849699</v>
      </c>
    </row>
    <row r="1945" spans="1:12" ht="13.5" customHeight="1">
      <c r="A1945" s="38" t="s">
        <v>125</v>
      </c>
      <c r="B1945" s="49" t="s">
        <v>146</v>
      </c>
      <c r="C1945" s="38">
        <v>19</v>
      </c>
      <c r="D1945" s="50">
        <v>40533.128149999997</v>
      </c>
      <c r="E1945" s="50">
        <v>618.85453571428604</v>
      </c>
      <c r="F1945" s="50">
        <v>65.497020399497302</v>
      </c>
      <c r="G1945" s="50">
        <v>10539.3511</v>
      </c>
      <c r="H1945" s="50">
        <v>349.50567857142897</v>
      </c>
      <c r="I1945" s="50">
        <v>30.155021065976999</v>
      </c>
      <c r="J1945" s="50">
        <v>51072.479249999997</v>
      </c>
      <c r="K1945" s="50">
        <v>968.36021428571405</v>
      </c>
      <c r="L1945" s="50">
        <v>52.741199500510497</v>
      </c>
    </row>
    <row r="1946" spans="1:12" ht="13.5" customHeight="1">
      <c r="A1946" s="38" t="s">
        <v>125</v>
      </c>
      <c r="B1946" s="49" t="s">
        <v>146</v>
      </c>
      <c r="C1946" s="38">
        <v>21</v>
      </c>
      <c r="D1946" s="50">
        <v>27236.958999999999</v>
      </c>
      <c r="E1946" s="50">
        <v>679.32412857142901</v>
      </c>
      <c r="F1946" s="50">
        <v>40.094202243746899</v>
      </c>
      <c r="G1946" s="50">
        <v>135401.20730000001</v>
      </c>
      <c r="H1946" s="50">
        <v>3082.1687214285698</v>
      </c>
      <c r="I1946" s="50">
        <v>43.930498145228803</v>
      </c>
      <c r="J1946" s="50">
        <v>162638.16630000001</v>
      </c>
      <c r="K1946" s="50">
        <v>3761.4928500000001</v>
      </c>
      <c r="L1946" s="50">
        <v>43.2376646149945</v>
      </c>
    </row>
    <row r="1947" spans="1:12" ht="13.5" customHeight="1">
      <c r="A1947" s="38" t="s">
        <v>125</v>
      </c>
      <c r="B1947" s="49" t="s">
        <v>146</v>
      </c>
      <c r="C1947" s="38">
        <v>22</v>
      </c>
      <c r="D1947" s="50">
        <v>245767.51415</v>
      </c>
      <c r="E1947" s="50">
        <v>601.488785714286</v>
      </c>
      <c r="F1947" s="50">
        <v>408.598663827363</v>
      </c>
      <c r="G1947" s="50">
        <v>580300.32484999998</v>
      </c>
      <c r="H1947" s="50">
        <v>1763.48751860985</v>
      </c>
      <c r="I1947" s="50">
        <v>329.06403857479398</v>
      </c>
      <c r="J1947" s="50">
        <v>826067.83900000004</v>
      </c>
      <c r="K1947" s="50">
        <v>2364.9763043241401</v>
      </c>
      <c r="L1947" s="50">
        <v>349.292226518132</v>
      </c>
    </row>
    <row r="1948" spans="1:12" ht="13.5" customHeight="1">
      <c r="A1948" s="38" t="s">
        <v>125</v>
      </c>
      <c r="B1948" s="49" t="s">
        <v>146</v>
      </c>
      <c r="C1948" s="38">
        <v>23</v>
      </c>
      <c r="D1948" s="50">
        <v>175910.52269799999</v>
      </c>
      <c r="E1948" s="50">
        <v>2734.3189745732702</v>
      </c>
      <c r="F1948" s="50">
        <v>64.334309323020193</v>
      </c>
      <c r="G1948" s="50">
        <v>523576.82072319998</v>
      </c>
      <c r="H1948" s="50">
        <v>6360.4308013053596</v>
      </c>
      <c r="I1948" s="50">
        <v>82.317823600210502</v>
      </c>
      <c r="J1948" s="50">
        <v>699487.34342120006</v>
      </c>
      <c r="K1948" s="50">
        <v>9094.7497758786194</v>
      </c>
      <c r="L1948" s="50">
        <v>76.911114726476796</v>
      </c>
    </row>
    <row r="1949" spans="1:12" ht="13.5" customHeight="1">
      <c r="A1949" s="38" t="s">
        <v>125</v>
      </c>
      <c r="B1949" s="49" t="s">
        <v>146</v>
      </c>
      <c r="C1949" s="38">
        <v>24</v>
      </c>
      <c r="D1949" s="50">
        <v>120735.67535</v>
      </c>
      <c r="E1949" s="50">
        <v>445.61928571428598</v>
      </c>
      <c r="F1949" s="50">
        <v>270.939071132148</v>
      </c>
      <c r="G1949" s="50">
        <v>201243.08069999999</v>
      </c>
      <c r="H1949" s="50">
        <v>2140.5417499999999</v>
      </c>
      <c r="I1949" s="50">
        <v>94.015022458683603</v>
      </c>
      <c r="J1949" s="50">
        <v>321978.75605000003</v>
      </c>
      <c r="K1949" s="50">
        <v>2586.1610357142899</v>
      </c>
      <c r="L1949" s="50">
        <v>124.50066009175301</v>
      </c>
    </row>
    <row r="1950" spans="1:12" ht="13.5" customHeight="1">
      <c r="A1950" s="38" t="s">
        <v>125</v>
      </c>
      <c r="B1950" s="49" t="s">
        <v>146</v>
      </c>
      <c r="C1950" s="38">
        <v>25</v>
      </c>
      <c r="D1950" s="50">
        <v>84228.140899999999</v>
      </c>
      <c r="E1950" s="50">
        <v>1063.7714104863201</v>
      </c>
      <c r="F1950" s="50">
        <v>79.178797314635105</v>
      </c>
      <c r="G1950" s="50">
        <v>166294.42955</v>
      </c>
      <c r="H1950" s="50">
        <v>3188.6792255851501</v>
      </c>
      <c r="I1950" s="50">
        <v>52.1515078141746</v>
      </c>
      <c r="J1950" s="50">
        <v>250522.57045</v>
      </c>
      <c r="K1950" s="50">
        <v>4252.4506360714704</v>
      </c>
      <c r="L1950" s="50">
        <v>58.912517014292597</v>
      </c>
    </row>
    <row r="1951" spans="1:12" ht="13.5" customHeight="1">
      <c r="A1951" s="38" t="s">
        <v>125</v>
      </c>
      <c r="B1951" s="49" t="s">
        <v>146</v>
      </c>
      <c r="C1951" s="38">
        <v>26</v>
      </c>
      <c r="D1951" s="50">
        <v>32042.208449999998</v>
      </c>
      <c r="E1951" s="50">
        <v>164.70612857142899</v>
      </c>
      <c r="F1951" s="50">
        <v>194.54168905502601</v>
      </c>
      <c r="G1951" s="50">
        <v>47125.9035</v>
      </c>
      <c r="H1951" s="50">
        <v>1288.0796785714299</v>
      </c>
      <c r="I1951" s="50">
        <v>36.586171091734002</v>
      </c>
      <c r="J1951" s="50">
        <v>79168.111950000006</v>
      </c>
      <c r="K1951" s="50">
        <v>1452.78580714286</v>
      </c>
      <c r="L1951" s="50">
        <v>54.494001497507199</v>
      </c>
    </row>
    <row r="1952" spans="1:12" ht="13.5" customHeight="1">
      <c r="A1952" s="38" t="s">
        <v>125</v>
      </c>
      <c r="B1952" s="49" t="s">
        <v>146</v>
      </c>
      <c r="C1952" s="38">
        <v>27</v>
      </c>
      <c r="D1952" s="50">
        <v>49903.130687750003</v>
      </c>
      <c r="E1952" s="50">
        <v>309.13390855</v>
      </c>
      <c r="F1952" s="50">
        <v>161.42884784727099</v>
      </c>
      <c r="G1952" s="50">
        <v>134979.07937220001</v>
      </c>
      <c r="H1952" s="50">
        <v>3155.1648733370398</v>
      </c>
      <c r="I1952" s="50">
        <v>42.780356903961099</v>
      </c>
      <c r="J1952" s="50">
        <v>184882.21005995001</v>
      </c>
      <c r="K1952" s="50">
        <v>3464.2987818870401</v>
      </c>
      <c r="L1952" s="50">
        <v>53.367859327434402</v>
      </c>
    </row>
    <row r="1953" spans="1:12" ht="13.5" customHeight="1">
      <c r="A1953" s="38" t="s">
        <v>125</v>
      </c>
      <c r="B1953" s="49" t="s">
        <v>146</v>
      </c>
      <c r="C1953" s="38">
        <v>29</v>
      </c>
      <c r="D1953" s="50">
        <v>397898.22735</v>
      </c>
      <c r="E1953" s="50">
        <v>3906.8260928571399</v>
      </c>
      <c r="F1953" s="50">
        <v>101.84692584025601</v>
      </c>
      <c r="G1953" s="50">
        <v>782236.41469999996</v>
      </c>
      <c r="H1953" s="50">
        <v>10199.2584611373</v>
      </c>
      <c r="I1953" s="50">
        <v>76.695420326937807</v>
      </c>
      <c r="J1953" s="50">
        <v>1180134.6420499999</v>
      </c>
      <c r="K1953" s="50">
        <v>14106.0845539944</v>
      </c>
      <c r="L1953" s="50">
        <v>83.661390057088596</v>
      </c>
    </row>
    <row r="1954" spans="1:12" ht="13.5" customHeight="1">
      <c r="A1954" s="38" t="s">
        <v>123</v>
      </c>
      <c r="B1954" s="49" t="s">
        <v>192</v>
      </c>
      <c r="C1954" s="38">
        <v>12</v>
      </c>
      <c r="D1954" s="50">
        <v>476873.68212000001</v>
      </c>
      <c r="E1954" s="50">
        <v>877.36945974665696</v>
      </c>
      <c r="F1954" s="50">
        <v>543.52664869107502</v>
      </c>
      <c r="G1954" s="50">
        <v>112845.01815</v>
      </c>
      <c r="H1954" s="50">
        <v>403.741078571429</v>
      </c>
      <c r="I1954" s="50">
        <v>279.49848093060899</v>
      </c>
      <c r="J1954" s="50">
        <v>589718.70027000003</v>
      </c>
      <c r="K1954" s="50">
        <v>1281.11053831809</v>
      </c>
      <c r="L1954" s="50">
        <v>460.31835866732899</v>
      </c>
    </row>
    <row r="1955" spans="1:12" ht="13.5" customHeight="1">
      <c r="A1955" s="38" t="s">
        <v>123</v>
      </c>
      <c r="B1955" s="49" t="s">
        <v>192</v>
      </c>
      <c r="C1955" s="38">
        <v>13</v>
      </c>
      <c r="D1955" s="50">
        <v>54274.658349999998</v>
      </c>
      <c r="E1955" s="50">
        <v>69.302621428571399</v>
      </c>
      <c r="F1955" s="50">
        <v>783.15447859269796</v>
      </c>
      <c r="G1955" s="50">
        <v>31906.970399999998</v>
      </c>
      <c r="H1955" s="50">
        <v>42.7350214285714</v>
      </c>
      <c r="I1955" s="50">
        <v>746.623479605135</v>
      </c>
      <c r="J1955" s="50">
        <v>86181.628750000003</v>
      </c>
      <c r="K1955" s="50">
        <v>112.037642857143</v>
      </c>
      <c r="L1955" s="50">
        <v>769.22029553842594</v>
      </c>
    </row>
    <row r="1956" spans="1:12" ht="13.5" customHeight="1">
      <c r="A1956" s="38" t="s">
        <v>123</v>
      </c>
      <c r="B1956" s="49" t="s">
        <v>192</v>
      </c>
      <c r="C1956" s="38">
        <v>14</v>
      </c>
      <c r="D1956" s="50">
        <v>144645.07005000001</v>
      </c>
      <c r="E1956" s="50">
        <v>264.26550714285702</v>
      </c>
      <c r="F1956" s="50">
        <v>547.34752035500196</v>
      </c>
      <c r="G1956" s="50">
        <v>28653.54595</v>
      </c>
      <c r="H1956" s="50">
        <v>48.729085714285702</v>
      </c>
      <c r="I1956" s="50">
        <v>588.01731101636005</v>
      </c>
      <c r="J1956" s="50">
        <v>173298.61600000001</v>
      </c>
      <c r="K1956" s="50">
        <v>312.994592857143</v>
      </c>
      <c r="L1956" s="50">
        <v>553.67926460984302</v>
      </c>
    </row>
    <row r="1957" spans="1:12" ht="13.5" customHeight="1">
      <c r="A1957" s="38" t="s">
        <v>123</v>
      </c>
      <c r="B1957" s="49" t="s">
        <v>192</v>
      </c>
      <c r="C1957" s="38">
        <v>15</v>
      </c>
      <c r="D1957" s="50">
        <v>98482.920700000002</v>
      </c>
      <c r="E1957" s="50">
        <v>184.606128571429</v>
      </c>
      <c r="F1957" s="50">
        <v>533.47590062208894</v>
      </c>
      <c r="G1957" s="50">
        <v>156.9015</v>
      </c>
      <c r="H1957" s="50">
        <v>3.9554999999999998</v>
      </c>
      <c r="I1957" s="50">
        <v>39.6666666666667</v>
      </c>
      <c r="J1957" s="50">
        <v>98639.822199999995</v>
      </c>
      <c r="K1957" s="50">
        <v>188.561628571429</v>
      </c>
      <c r="L1957" s="50">
        <v>523.11715245201401</v>
      </c>
    </row>
    <row r="1958" spans="1:12" ht="13.5" customHeight="1">
      <c r="A1958" s="38" t="s">
        <v>123</v>
      </c>
      <c r="B1958" s="49" t="s">
        <v>192</v>
      </c>
      <c r="C1958" s="38">
        <v>16</v>
      </c>
      <c r="D1958" s="50">
        <v>132482.22635000001</v>
      </c>
      <c r="E1958" s="50">
        <v>224.851185714286</v>
      </c>
      <c r="F1958" s="50">
        <v>589.19958962699297</v>
      </c>
      <c r="G1958" s="50">
        <v>49325.518049999999</v>
      </c>
      <c r="H1958" s="50">
        <v>63.662078571428601</v>
      </c>
      <c r="I1958" s="50">
        <v>774.80219240182305</v>
      </c>
      <c r="J1958" s="50">
        <v>181807.7444</v>
      </c>
      <c r="K1958" s="50">
        <v>288.513264285714</v>
      </c>
      <c r="L1958" s="50">
        <v>630.15385046545396</v>
      </c>
    </row>
    <row r="1959" spans="1:12" ht="13.5" customHeight="1">
      <c r="A1959" s="38" t="s">
        <v>123</v>
      </c>
      <c r="B1959" s="49" t="s">
        <v>192</v>
      </c>
      <c r="C1959" s="38">
        <v>17</v>
      </c>
      <c r="D1959" s="50">
        <v>463425.02669999999</v>
      </c>
      <c r="E1959" s="50">
        <v>767.89755000000002</v>
      </c>
      <c r="F1959" s="50">
        <v>603.498509273796</v>
      </c>
      <c r="G1959" s="50">
        <v>33953.432950000002</v>
      </c>
      <c r="H1959" s="50">
        <v>178.329235714286</v>
      </c>
      <c r="I1959" s="50">
        <v>190.397456782685</v>
      </c>
      <c r="J1959" s="50">
        <v>497378.45964999998</v>
      </c>
      <c r="K1959" s="50">
        <v>946.22678571428605</v>
      </c>
      <c r="L1959" s="50">
        <v>525.644028640069</v>
      </c>
    </row>
    <row r="1960" spans="1:12" ht="13.5" customHeight="1">
      <c r="A1960" s="38" t="s">
        <v>123</v>
      </c>
      <c r="B1960" s="49" t="s">
        <v>192</v>
      </c>
      <c r="C1960" s="38">
        <v>18</v>
      </c>
      <c r="D1960" s="50">
        <v>221544.04070000001</v>
      </c>
      <c r="E1960" s="50">
        <v>616.00025714285698</v>
      </c>
      <c r="F1960" s="50">
        <v>359.64926658889601</v>
      </c>
      <c r="G1960" s="50">
        <v>41606.856299999999</v>
      </c>
      <c r="H1960" s="50">
        <v>166.40288571428599</v>
      </c>
      <c r="I1960" s="50">
        <v>250.03686757836101</v>
      </c>
      <c r="J1960" s="50">
        <v>263150.897</v>
      </c>
      <c r="K1960" s="50">
        <v>782.40314285714305</v>
      </c>
      <c r="L1960" s="50">
        <v>336.336707492046</v>
      </c>
    </row>
    <row r="1961" spans="1:12" ht="13.5" customHeight="1">
      <c r="A1961" s="38" t="s">
        <v>123</v>
      </c>
      <c r="B1961" s="49" t="s">
        <v>192</v>
      </c>
      <c r="C1961" s="38">
        <v>19</v>
      </c>
      <c r="D1961" s="50">
        <v>27376.876749999999</v>
      </c>
      <c r="E1961" s="50">
        <v>57.434150000000002</v>
      </c>
      <c r="F1961" s="50">
        <v>476.66548125113701</v>
      </c>
      <c r="G1961" s="50">
        <v>15743.9666</v>
      </c>
      <c r="H1961" s="50">
        <v>189.38084285714299</v>
      </c>
      <c r="I1961" s="50">
        <v>83.133892332902306</v>
      </c>
      <c r="J1961" s="50">
        <v>43120.843350000003</v>
      </c>
      <c r="K1961" s="50">
        <v>246.81499285714301</v>
      </c>
      <c r="L1961" s="50">
        <v>174.70917325900999</v>
      </c>
    </row>
    <row r="1962" spans="1:12" ht="13.5" customHeight="1">
      <c r="A1962" s="38" t="s">
        <v>123</v>
      </c>
      <c r="B1962" s="49" t="s">
        <v>192</v>
      </c>
      <c r="C1962" s="38">
        <v>21</v>
      </c>
      <c r="D1962" s="50">
        <v>19632.984550000001</v>
      </c>
      <c r="E1962" s="50">
        <v>122.370028571429</v>
      </c>
      <c r="F1962" s="50">
        <v>160.439486524595</v>
      </c>
      <c r="G1962" s="50">
        <v>100187.4188</v>
      </c>
      <c r="H1962" s="50">
        <v>2078.4522785714298</v>
      </c>
      <c r="I1962" s="50">
        <v>48.202895891774503</v>
      </c>
      <c r="J1962" s="50">
        <v>119820.40334999999</v>
      </c>
      <c r="K1962" s="50">
        <v>2200.8223071428602</v>
      </c>
      <c r="L1962" s="50">
        <v>54.443470043500596</v>
      </c>
    </row>
    <row r="1963" spans="1:12" ht="13.5" customHeight="1">
      <c r="A1963" s="38" t="s">
        <v>123</v>
      </c>
      <c r="B1963" s="49" t="s">
        <v>192</v>
      </c>
      <c r="C1963" s="38">
        <v>22</v>
      </c>
      <c r="D1963" s="50">
        <v>296228.2513</v>
      </c>
      <c r="E1963" s="50">
        <v>188.437514285714</v>
      </c>
      <c r="F1963" s="50">
        <v>1572.0237683185001</v>
      </c>
      <c r="G1963" s="50">
        <v>184869.73540000001</v>
      </c>
      <c r="H1963" s="50">
        <v>874.22781428571398</v>
      </c>
      <c r="I1963" s="50">
        <v>211.466316192476</v>
      </c>
      <c r="J1963" s="50">
        <v>481097.98670000001</v>
      </c>
      <c r="K1963" s="50">
        <v>1062.6653285714301</v>
      </c>
      <c r="L1963" s="50">
        <v>452.72765918386898</v>
      </c>
    </row>
    <row r="1964" spans="1:12" ht="13.5" customHeight="1">
      <c r="A1964" s="38" t="s">
        <v>123</v>
      </c>
      <c r="B1964" s="49" t="s">
        <v>192</v>
      </c>
      <c r="C1964" s="38">
        <v>23</v>
      </c>
      <c r="D1964" s="50">
        <v>51817.655556899997</v>
      </c>
      <c r="E1964" s="50">
        <v>594.64619901398999</v>
      </c>
      <c r="F1964" s="50">
        <v>87.140312412357403</v>
      </c>
      <c r="G1964" s="50">
        <v>394675.27262930002</v>
      </c>
      <c r="H1964" s="50">
        <v>2918.2081691017502</v>
      </c>
      <c r="I1964" s="50">
        <v>135.24575690252601</v>
      </c>
      <c r="J1964" s="50">
        <v>446492.92818619998</v>
      </c>
      <c r="K1964" s="50">
        <v>3512.8543681157398</v>
      </c>
      <c r="L1964" s="50">
        <v>127.102601303024</v>
      </c>
    </row>
    <row r="1965" spans="1:12" ht="13.5" customHeight="1">
      <c r="A1965" s="38" t="s">
        <v>123</v>
      </c>
      <c r="B1965" s="49" t="s">
        <v>192</v>
      </c>
      <c r="C1965" s="38">
        <v>24</v>
      </c>
      <c r="D1965" s="50">
        <v>64464.0334</v>
      </c>
      <c r="E1965" s="50">
        <v>184.532978571429</v>
      </c>
      <c r="F1965" s="50">
        <v>349.33611270490297</v>
      </c>
      <c r="G1965" s="50">
        <v>226391.28985</v>
      </c>
      <c r="H1965" s="50">
        <v>1166.19658571429</v>
      </c>
      <c r="I1965" s="50">
        <v>194.127896294035</v>
      </c>
      <c r="J1965" s="50">
        <v>290855.32325000002</v>
      </c>
      <c r="K1965" s="50">
        <v>1350.72956428571</v>
      </c>
      <c r="L1965" s="50">
        <v>215.33201829620799</v>
      </c>
    </row>
    <row r="1966" spans="1:12" ht="13.5" customHeight="1">
      <c r="A1966" s="38" t="s">
        <v>123</v>
      </c>
      <c r="B1966" s="49" t="s">
        <v>192</v>
      </c>
      <c r="C1966" s="38">
        <v>25</v>
      </c>
      <c r="D1966" s="50">
        <v>109276.09655</v>
      </c>
      <c r="E1966" s="50">
        <v>764.63039252249098</v>
      </c>
      <c r="F1966" s="50">
        <v>142.91361894405199</v>
      </c>
      <c r="G1966" s="50">
        <v>209390.7617</v>
      </c>
      <c r="H1966" s="50">
        <v>1835.0603714285701</v>
      </c>
      <c r="I1966" s="50">
        <v>114.105652849444</v>
      </c>
      <c r="J1966" s="50">
        <v>318666.85824999999</v>
      </c>
      <c r="K1966" s="50">
        <v>2599.69076395106</v>
      </c>
      <c r="L1966" s="50">
        <v>122.578755392308</v>
      </c>
    </row>
    <row r="1967" spans="1:12" ht="13.5" customHeight="1">
      <c r="A1967" s="38" t="s">
        <v>123</v>
      </c>
      <c r="B1967" s="49" t="s">
        <v>192</v>
      </c>
      <c r="C1967" s="38">
        <v>26</v>
      </c>
      <c r="D1967" s="50">
        <v>30617.5092</v>
      </c>
      <c r="E1967" s="50">
        <v>155.77819285714301</v>
      </c>
      <c r="F1967" s="50">
        <v>196.545541057072</v>
      </c>
      <c r="G1967" s="50">
        <v>54368.929049999999</v>
      </c>
      <c r="H1967" s="50">
        <v>857.32659285714305</v>
      </c>
      <c r="I1967" s="50">
        <v>63.416823300452002</v>
      </c>
      <c r="J1967" s="50">
        <v>84986.438250000007</v>
      </c>
      <c r="K1967" s="50">
        <v>1013.10478571429</v>
      </c>
      <c r="L1967" s="50">
        <v>83.887115576184598</v>
      </c>
    </row>
    <row r="1968" spans="1:12" ht="13.5" customHeight="1">
      <c r="A1968" s="38" t="s">
        <v>123</v>
      </c>
      <c r="B1968" s="49" t="s">
        <v>192</v>
      </c>
      <c r="C1968" s="38">
        <v>27</v>
      </c>
      <c r="D1968" s="50">
        <v>14647.327954599999</v>
      </c>
      <c r="E1968" s="50">
        <v>110.842403114286</v>
      </c>
      <c r="F1968" s="50">
        <v>132.145528633998</v>
      </c>
      <c r="G1968" s="50">
        <v>62132.5319638</v>
      </c>
      <c r="H1968" s="50">
        <v>1518.5362420992401</v>
      </c>
      <c r="I1968" s="50">
        <v>40.916067882520402</v>
      </c>
      <c r="J1968" s="50">
        <v>76779.859918400005</v>
      </c>
      <c r="K1968" s="50">
        <v>1629.37864521353</v>
      </c>
      <c r="L1968" s="50">
        <v>47.122171475579997</v>
      </c>
    </row>
    <row r="1969" spans="1:12" ht="13.5" customHeight="1">
      <c r="A1969" s="38" t="s">
        <v>123</v>
      </c>
      <c r="B1969" s="49" t="s">
        <v>192</v>
      </c>
      <c r="C1969" s="38">
        <v>29</v>
      </c>
      <c r="D1969" s="50">
        <v>249208.69755000001</v>
      </c>
      <c r="E1969" s="50">
        <v>1038.3061877049199</v>
      </c>
      <c r="F1969" s="50">
        <v>240.014651266649</v>
      </c>
      <c r="G1969" s="50">
        <v>689858.89289999998</v>
      </c>
      <c r="H1969" s="50">
        <v>3335.6122861376998</v>
      </c>
      <c r="I1969" s="50">
        <v>206.816270514097</v>
      </c>
      <c r="J1969" s="50">
        <v>939067.59045000002</v>
      </c>
      <c r="K1969" s="50">
        <v>4373.9184738426202</v>
      </c>
      <c r="L1969" s="50">
        <v>214.69709507982699</v>
      </c>
    </row>
    <row r="1970" spans="1:12" ht="13.5" customHeight="1">
      <c r="A1970" s="38" t="s">
        <v>120</v>
      </c>
      <c r="B1970" s="49" t="s">
        <v>167</v>
      </c>
      <c r="C1970" s="38">
        <v>12</v>
      </c>
      <c r="D1970" s="50">
        <v>601516.77185000002</v>
      </c>
      <c r="E1970" s="50">
        <v>4319.6244678749099</v>
      </c>
      <c r="F1970" s="50">
        <v>139.25209849223799</v>
      </c>
      <c r="G1970" s="50">
        <v>182357.92739999999</v>
      </c>
      <c r="H1970" s="50">
        <v>863.760521428571</v>
      </c>
      <c r="I1970" s="50">
        <v>211.120933263306</v>
      </c>
      <c r="J1970" s="50">
        <v>783874.69924999995</v>
      </c>
      <c r="K1970" s="50">
        <v>5183.3849893034803</v>
      </c>
      <c r="L1970" s="50">
        <v>151.22833840581299</v>
      </c>
    </row>
    <row r="1971" spans="1:12" ht="13.5" customHeight="1">
      <c r="A1971" s="38" t="s">
        <v>120</v>
      </c>
      <c r="B1971" s="49" t="s">
        <v>167</v>
      </c>
      <c r="C1971" s="38">
        <v>13</v>
      </c>
      <c r="D1971" s="50">
        <v>61082.23605</v>
      </c>
      <c r="E1971" s="50">
        <v>229.80178571428601</v>
      </c>
      <c r="F1971" s="50">
        <v>265.80400957346802</v>
      </c>
      <c r="G1971" s="50">
        <v>49305.539199999999</v>
      </c>
      <c r="H1971" s="50">
        <v>123.577028571429</v>
      </c>
      <c r="I1971" s="50">
        <v>398.98628224015698</v>
      </c>
      <c r="J1971" s="50">
        <v>110387.77525000001</v>
      </c>
      <c r="K1971" s="50">
        <v>353.37881428571399</v>
      </c>
      <c r="L1971" s="50">
        <v>312.37802264158699</v>
      </c>
    </row>
    <row r="1972" spans="1:12" ht="13.5" customHeight="1">
      <c r="A1972" s="38" t="s">
        <v>120</v>
      </c>
      <c r="B1972" s="49" t="s">
        <v>167</v>
      </c>
      <c r="C1972" s="38">
        <v>14</v>
      </c>
      <c r="D1972" s="50">
        <v>172488.52170000001</v>
      </c>
      <c r="E1972" s="50">
        <v>1015.12050714286</v>
      </c>
      <c r="F1972" s="50">
        <v>169.91925637034299</v>
      </c>
      <c r="G1972" s="50">
        <v>45668.69283</v>
      </c>
      <c r="H1972" s="50">
        <v>172.26742857142901</v>
      </c>
      <c r="I1972" s="50">
        <v>265.10346853563198</v>
      </c>
      <c r="J1972" s="50">
        <v>218157.21453</v>
      </c>
      <c r="K1972" s="50">
        <v>1187.3879357142901</v>
      </c>
      <c r="L1972" s="50">
        <v>183.72867701301399</v>
      </c>
    </row>
    <row r="1973" spans="1:12" ht="13.5" customHeight="1">
      <c r="A1973" s="38" t="s">
        <v>120</v>
      </c>
      <c r="B1973" s="49" t="s">
        <v>167</v>
      </c>
      <c r="C1973" s="38">
        <v>15</v>
      </c>
      <c r="D1973" s="50">
        <v>128043.772</v>
      </c>
      <c r="E1973" s="50">
        <v>510.24716428571401</v>
      </c>
      <c r="F1973" s="50">
        <v>250.944602855846</v>
      </c>
      <c r="G1973" s="50">
        <v>410.2</v>
      </c>
      <c r="H1973" s="50"/>
      <c r="I1973" s="50"/>
      <c r="J1973" s="50">
        <v>128453.97199999999</v>
      </c>
      <c r="K1973" s="50">
        <v>510.24716428571401</v>
      </c>
      <c r="L1973" s="50">
        <v>251.74852697088599</v>
      </c>
    </row>
    <row r="1974" spans="1:12" ht="13.5" customHeight="1">
      <c r="A1974" s="38" t="s">
        <v>120</v>
      </c>
      <c r="B1974" s="49" t="s">
        <v>167</v>
      </c>
      <c r="C1974" s="38">
        <v>16</v>
      </c>
      <c r="D1974" s="50">
        <v>270461.08350000001</v>
      </c>
      <c r="E1974" s="50">
        <v>804.512785714286</v>
      </c>
      <c r="F1974" s="50">
        <v>336.179969172114</v>
      </c>
      <c r="G1974" s="50">
        <v>144647.87280000001</v>
      </c>
      <c r="H1974" s="50">
        <v>2351.71827142857</v>
      </c>
      <c r="I1974" s="50">
        <v>61.507313421574302</v>
      </c>
      <c r="J1974" s="50">
        <v>415108.95630000002</v>
      </c>
      <c r="K1974" s="50">
        <v>3156.2310571428602</v>
      </c>
      <c r="L1974" s="50">
        <v>131.52045866875599</v>
      </c>
    </row>
    <row r="1975" spans="1:12" ht="13.5" customHeight="1">
      <c r="A1975" s="38" t="s">
        <v>120</v>
      </c>
      <c r="B1975" s="49" t="s">
        <v>167</v>
      </c>
      <c r="C1975" s="38">
        <v>17</v>
      </c>
      <c r="D1975" s="50">
        <v>615371.98455000005</v>
      </c>
      <c r="E1975" s="50">
        <v>2681.15687142857</v>
      </c>
      <c r="F1975" s="50">
        <v>229.51733675400999</v>
      </c>
      <c r="G1975" s="50">
        <v>76865.294049999997</v>
      </c>
      <c r="H1975" s="50">
        <v>496.58522857142901</v>
      </c>
      <c r="I1975" s="50">
        <v>154.78771745008501</v>
      </c>
      <c r="J1975" s="50">
        <v>692237.27859999996</v>
      </c>
      <c r="K1975" s="50">
        <v>3177.7420999999999</v>
      </c>
      <c r="L1975" s="50">
        <v>217.839351594958</v>
      </c>
    </row>
    <row r="1976" spans="1:12" ht="13.5" customHeight="1">
      <c r="A1976" s="38" t="s">
        <v>120</v>
      </c>
      <c r="B1976" s="49" t="s">
        <v>167</v>
      </c>
      <c r="C1976" s="38">
        <v>18</v>
      </c>
      <c r="D1976" s="50">
        <v>392380.54414999997</v>
      </c>
      <c r="E1976" s="50">
        <v>1410.4101499999999</v>
      </c>
      <c r="F1976" s="50">
        <v>278.20314831823902</v>
      </c>
      <c r="G1976" s="50">
        <v>105138.32395000001</v>
      </c>
      <c r="H1976" s="50">
        <v>575.098835714286</v>
      </c>
      <c r="I1976" s="50">
        <v>182.817834815151</v>
      </c>
      <c r="J1976" s="50">
        <v>497518.86810000002</v>
      </c>
      <c r="K1976" s="50">
        <v>1985.50898571429</v>
      </c>
      <c r="L1976" s="50">
        <v>250.574976834475</v>
      </c>
    </row>
    <row r="1977" spans="1:12" ht="13.5" customHeight="1">
      <c r="A1977" s="38" t="s">
        <v>120</v>
      </c>
      <c r="B1977" s="49" t="s">
        <v>167</v>
      </c>
      <c r="C1977" s="38">
        <v>19</v>
      </c>
      <c r="D1977" s="50">
        <v>61890.697699999997</v>
      </c>
      <c r="E1977" s="50">
        <v>437.29442142857101</v>
      </c>
      <c r="F1977" s="50">
        <v>141.53095641561799</v>
      </c>
      <c r="G1977" s="50">
        <v>32870.275849999998</v>
      </c>
      <c r="H1977" s="50">
        <v>244.63184999999999</v>
      </c>
      <c r="I1977" s="50">
        <v>134.366297152231</v>
      </c>
      <c r="J1977" s="50">
        <v>94760.973549999995</v>
      </c>
      <c r="K1977" s="50">
        <v>681.926271428571</v>
      </c>
      <c r="L1977" s="50">
        <v>138.96073156337701</v>
      </c>
    </row>
    <row r="1978" spans="1:12" ht="13.5" customHeight="1">
      <c r="A1978" s="38" t="s">
        <v>120</v>
      </c>
      <c r="B1978" s="49" t="s">
        <v>167</v>
      </c>
      <c r="C1978" s="38">
        <v>21</v>
      </c>
      <c r="D1978" s="50">
        <v>53247.496249999997</v>
      </c>
      <c r="E1978" s="50">
        <v>448.252207142857</v>
      </c>
      <c r="F1978" s="50">
        <v>118.789144596515</v>
      </c>
      <c r="G1978" s="50">
        <v>245040.07759999999</v>
      </c>
      <c r="H1978" s="50">
        <v>6840.4453928571402</v>
      </c>
      <c r="I1978" s="50">
        <v>35.822240150600898</v>
      </c>
      <c r="J1978" s="50">
        <v>298287.57384999999</v>
      </c>
      <c r="K1978" s="50">
        <v>7288.6976000000004</v>
      </c>
      <c r="L1978" s="50">
        <v>40.924674094038402</v>
      </c>
    </row>
    <row r="1979" spans="1:12" ht="13.5" customHeight="1">
      <c r="A1979" s="38" t="s">
        <v>120</v>
      </c>
      <c r="B1979" s="49" t="s">
        <v>167</v>
      </c>
      <c r="C1979" s="38">
        <v>22</v>
      </c>
      <c r="D1979" s="50">
        <v>579506.88859540003</v>
      </c>
      <c r="E1979" s="50">
        <v>1153.6293285714301</v>
      </c>
      <c r="F1979" s="50">
        <v>502.333699606111</v>
      </c>
      <c r="G1979" s="50">
        <v>842138.96100000001</v>
      </c>
      <c r="H1979" s="50">
        <v>3848.4868246224801</v>
      </c>
      <c r="I1979" s="50">
        <v>218.82339718874101</v>
      </c>
      <c r="J1979" s="50">
        <v>1421645.8495954</v>
      </c>
      <c r="K1979" s="50">
        <v>5002.1161531938997</v>
      </c>
      <c r="L1979" s="50">
        <v>284.20888401155298</v>
      </c>
    </row>
    <row r="1980" spans="1:12" ht="13.5" customHeight="1">
      <c r="A1980" s="38" t="s">
        <v>120</v>
      </c>
      <c r="B1980" s="49" t="s">
        <v>167</v>
      </c>
      <c r="C1980" s="38">
        <v>23</v>
      </c>
      <c r="D1980" s="50">
        <v>178905.58765189999</v>
      </c>
      <c r="E1980" s="50">
        <v>2743.8366582398999</v>
      </c>
      <c r="F1980" s="50">
        <v>65.202710633169801</v>
      </c>
      <c r="G1980" s="50">
        <v>749926.36205054994</v>
      </c>
      <c r="H1980" s="50">
        <v>9590.9342841790003</v>
      </c>
      <c r="I1980" s="50">
        <v>78.191168850735707</v>
      </c>
      <c r="J1980" s="50">
        <v>928831.94970244996</v>
      </c>
      <c r="K1980" s="50">
        <v>12334.7709424189</v>
      </c>
      <c r="L1980" s="50">
        <v>75.301921214298801</v>
      </c>
    </row>
    <row r="1981" spans="1:12" ht="13.5" customHeight="1">
      <c r="A1981" s="38" t="s">
        <v>120</v>
      </c>
      <c r="B1981" s="49" t="s">
        <v>167</v>
      </c>
      <c r="C1981" s="38">
        <v>24</v>
      </c>
      <c r="D1981" s="50">
        <v>138483.91570000001</v>
      </c>
      <c r="E1981" s="50">
        <v>754.73301428571403</v>
      </c>
      <c r="F1981" s="50">
        <v>183.48729031161099</v>
      </c>
      <c r="G1981" s="50">
        <v>280665.90789999999</v>
      </c>
      <c r="H1981" s="50">
        <v>2926.2035410204098</v>
      </c>
      <c r="I1981" s="50">
        <v>95.914690815433801</v>
      </c>
      <c r="J1981" s="50">
        <v>419149.8236</v>
      </c>
      <c r="K1981" s="50">
        <v>3680.9365553061202</v>
      </c>
      <c r="L1981" s="50">
        <v>113.870428708093</v>
      </c>
    </row>
    <row r="1982" spans="1:12" ht="13.5" customHeight="1">
      <c r="A1982" s="38" t="s">
        <v>120</v>
      </c>
      <c r="B1982" s="49" t="s">
        <v>167</v>
      </c>
      <c r="C1982" s="38">
        <v>25</v>
      </c>
      <c r="D1982" s="50">
        <v>133975.03</v>
      </c>
      <c r="E1982" s="50">
        <v>1535.30524442771</v>
      </c>
      <c r="F1982" s="50">
        <v>87.262797079768504</v>
      </c>
      <c r="G1982" s="50">
        <v>266294.71015</v>
      </c>
      <c r="H1982" s="50">
        <v>5159.7641956893003</v>
      </c>
      <c r="I1982" s="50">
        <v>51.609860460769703</v>
      </c>
      <c r="J1982" s="50">
        <v>400269.74015000003</v>
      </c>
      <c r="K1982" s="50">
        <v>6695.0694401170103</v>
      </c>
      <c r="L1982" s="50">
        <v>59.785748860433699</v>
      </c>
    </row>
    <row r="1983" spans="1:12" ht="13.5" customHeight="1">
      <c r="A1983" s="38" t="s">
        <v>120</v>
      </c>
      <c r="B1983" s="49" t="s">
        <v>167</v>
      </c>
      <c r="C1983" s="38">
        <v>26</v>
      </c>
      <c r="D1983" s="50">
        <v>48122.255599999997</v>
      </c>
      <c r="E1983" s="50">
        <v>827.15876428571403</v>
      </c>
      <c r="F1983" s="50">
        <v>58.177773938665297</v>
      </c>
      <c r="G1983" s="50">
        <v>88906.002949999995</v>
      </c>
      <c r="H1983" s="50">
        <v>2057.2632714285701</v>
      </c>
      <c r="I1983" s="50">
        <v>43.215666261452</v>
      </c>
      <c r="J1983" s="50">
        <v>137028.25855</v>
      </c>
      <c r="K1983" s="50">
        <v>2884.4220357142899</v>
      </c>
      <c r="L1983" s="50">
        <v>47.5063138657748</v>
      </c>
    </row>
    <row r="1984" spans="1:12" ht="13.5" customHeight="1">
      <c r="A1984" s="38" t="s">
        <v>120</v>
      </c>
      <c r="B1984" s="49" t="s">
        <v>167</v>
      </c>
      <c r="C1984" s="38">
        <v>27</v>
      </c>
      <c r="D1984" s="50">
        <v>26530.5383855</v>
      </c>
      <c r="E1984" s="50">
        <v>422.24787369644798</v>
      </c>
      <c r="F1984" s="50">
        <v>62.831668406630499</v>
      </c>
      <c r="G1984" s="50">
        <v>186929.7293946</v>
      </c>
      <c r="H1984" s="50">
        <v>7278.2316400814198</v>
      </c>
      <c r="I1984" s="50">
        <v>25.683399297869698</v>
      </c>
      <c r="J1984" s="50">
        <v>213460.2677801</v>
      </c>
      <c r="K1984" s="50">
        <v>7700.4795137778701</v>
      </c>
      <c r="L1984" s="50">
        <v>27.720386425049501</v>
      </c>
    </row>
    <row r="1985" spans="1:12" ht="13.5" customHeight="1">
      <c r="A1985" s="38" t="s">
        <v>120</v>
      </c>
      <c r="B1985" s="49" t="s">
        <v>167</v>
      </c>
      <c r="C1985" s="38">
        <v>29</v>
      </c>
      <c r="D1985" s="50">
        <v>386813.16190000001</v>
      </c>
      <c r="E1985" s="50">
        <v>5419.2421928571403</v>
      </c>
      <c r="F1985" s="50">
        <v>71.377721853775199</v>
      </c>
      <c r="G1985" s="50">
        <v>1230720.4627</v>
      </c>
      <c r="H1985" s="50">
        <v>13999.618578571401</v>
      </c>
      <c r="I1985" s="50">
        <v>87.910999559931398</v>
      </c>
      <c r="J1985" s="50">
        <v>1617533.6246</v>
      </c>
      <c r="K1985" s="50">
        <v>19418.860771428601</v>
      </c>
      <c r="L1985" s="50">
        <v>83.297040111637997</v>
      </c>
    </row>
    <row r="1986" spans="1:12" ht="13.5" customHeight="1">
      <c r="A1986" s="38" t="s">
        <v>119</v>
      </c>
      <c r="B1986" s="49" t="s">
        <v>187</v>
      </c>
      <c r="C1986" s="38">
        <v>12</v>
      </c>
      <c r="D1986" s="50">
        <v>432646.58350000001</v>
      </c>
      <c r="E1986" s="50">
        <v>2379.8413642857099</v>
      </c>
      <c r="F1986" s="50">
        <v>181.79639617695901</v>
      </c>
      <c r="G1986" s="50">
        <v>121802.075</v>
      </c>
      <c r="H1986" s="50">
        <v>500.85424999999998</v>
      </c>
      <c r="I1986" s="50">
        <v>243.188662170681</v>
      </c>
      <c r="J1986" s="50">
        <v>554448.65850000002</v>
      </c>
      <c r="K1986" s="50">
        <v>2880.6956142857098</v>
      </c>
      <c r="L1986" s="50">
        <v>192.47040740799599</v>
      </c>
    </row>
    <row r="1987" spans="1:12" ht="13.5" customHeight="1">
      <c r="A1987" s="38" t="s">
        <v>119</v>
      </c>
      <c r="B1987" s="49" t="s">
        <v>187</v>
      </c>
      <c r="C1987" s="38">
        <v>13</v>
      </c>
      <c r="D1987" s="50">
        <v>38340.462099999997</v>
      </c>
      <c r="E1987" s="50">
        <v>143.53037142857099</v>
      </c>
      <c r="F1987" s="50">
        <v>267.12438432642301</v>
      </c>
      <c r="G1987" s="50">
        <v>30188.206750000001</v>
      </c>
      <c r="H1987" s="50">
        <v>51.083207142857098</v>
      </c>
      <c r="I1987" s="50">
        <v>590.96146147552804</v>
      </c>
      <c r="J1987" s="50">
        <v>68528.668850000002</v>
      </c>
      <c r="K1987" s="50">
        <v>194.613578571429</v>
      </c>
      <c r="L1987" s="50">
        <v>352.12686264256803</v>
      </c>
    </row>
    <row r="1988" spans="1:12" ht="13.5" customHeight="1">
      <c r="A1988" s="38" t="s">
        <v>119</v>
      </c>
      <c r="B1988" s="49" t="s">
        <v>187</v>
      </c>
      <c r="C1988" s="38">
        <v>14</v>
      </c>
      <c r="D1988" s="50">
        <v>149965.83254999999</v>
      </c>
      <c r="E1988" s="50">
        <v>609.28866428571405</v>
      </c>
      <c r="F1988" s="50">
        <v>246.132648349546</v>
      </c>
      <c r="G1988" s="50">
        <v>22172.69025</v>
      </c>
      <c r="H1988" s="50">
        <v>70.808171428571399</v>
      </c>
      <c r="I1988" s="50">
        <v>313.13745013690902</v>
      </c>
      <c r="J1988" s="50">
        <v>172138.52280000001</v>
      </c>
      <c r="K1988" s="50">
        <v>680.09683571428604</v>
      </c>
      <c r="L1988" s="50">
        <v>253.108842388905</v>
      </c>
    </row>
    <row r="1989" spans="1:12" ht="13.5" customHeight="1">
      <c r="A1989" s="38" t="s">
        <v>119</v>
      </c>
      <c r="B1989" s="49" t="s">
        <v>187</v>
      </c>
      <c r="C1989" s="38">
        <v>15</v>
      </c>
      <c r="D1989" s="50">
        <v>98053.751099999994</v>
      </c>
      <c r="E1989" s="50">
        <v>304.79737142857101</v>
      </c>
      <c r="F1989" s="50">
        <v>321.70143279263402</v>
      </c>
      <c r="G1989" s="50">
        <v>205.1</v>
      </c>
      <c r="H1989" s="50"/>
      <c r="I1989" s="50"/>
      <c r="J1989" s="50">
        <v>98258.8511</v>
      </c>
      <c r="K1989" s="50">
        <v>304.79737142857101</v>
      </c>
      <c r="L1989" s="50">
        <v>322.37433885819001</v>
      </c>
    </row>
    <row r="1990" spans="1:12" ht="13.5" customHeight="1">
      <c r="A1990" s="38" t="s">
        <v>119</v>
      </c>
      <c r="B1990" s="49" t="s">
        <v>187</v>
      </c>
      <c r="C1990" s="38">
        <v>16</v>
      </c>
      <c r="D1990" s="50">
        <v>149100.524</v>
      </c>
      <c r="E1990" s="50">
        <v>672.79549285714302</v>
      </c>
      <c r="F1990" s="50">
        <v>221.61344061152801</v>
      </c>
      <c r="G1990" s="50">
        <v>123194.11014999999</v>
      </c>
      <c r="H1990" s="50">
        <v>674.19419285714298</v>
      </c>
      <c r="I1990" s="50">
        <v>182.7279312922</v>
      </c>
      <c r="J1990" s="50">
        <v>272294.63415</v>
      </c>
      <c r="K1990" s="50">
        <v>1346.9896857142901</v>
      </c>
      <c r="L1990" s="50">
        <v>202.150496798798</v>
      </c>
    </row>
    <row r="1991" spans="1:12" ht="13.5" customHeight="1">
      <c r="A1991" s="38" t="s">
        <v>119</v>
      </c>
      <c r="B1991" s="49" t="s">
        <v>187</v>
      </c>
      <c r="C1991" s="38">
        <v>17</v>
      </c>
      <c r="D1991" s="50">
        <v>468193.06760000001</v>
      </c>
      <c r="E1991" s="50">
        <v>1951.2800071428601</v>
      </c>
      <c r="F1991" s="50">
        <v>239.941508079892</v>
      </c>
      <c r="G1991" s="50">
        <v>34692.403050000001</v>
      </c>
      <c r="H1991" s="50">
        <v>152.98861428571399</v>
      </c>
      <c r="I1991" s="50">
        <v>226.76460736620601</v>
      </c>
      <c r="J1991" s="50">
        <v>502885.47064999997</v>
      </c>
      <c r="K1991" s="50">
        <v>2104.26862142857</v>
      </c>
      <c r="L1991" s="50">
        <v>238.98349551427299</v>
      </c>
    </row>
    <row r="1992" spans="1:12" ht="13.5" customHeight="1">
      <c r="A1992" s="38" t="s">
        <v>119</v>
      </c>
      <c r="B1992" s="49" t="s">
        <v>187</v>
      </c>
      <c r="C1992" s="38">
        <v>18</v>
      </c>
      <c r="D1992" s="50">
        <v>57941.235650000002</v>
      </c>
      <c r="E1992" s="50">
        <v>171.55480714285699</v>
      </c>
      <c r="F1992" s="50">
        <v>337.74183664670602</v>
      </c>
      <c r="G1992" s="50">
        <v>347.00959999999998</v>
      </c>
      <c r="H1992" s="50"/>
      <c r="I1992" s="50"/>
      <c r="J1992" s="50">
        <v>58288.24525</v>
      </c>
      <c r="K1992" s="50">
        <v>171.55480714285699</v>
      </c>
      <c r="L1992" s="50">
        <v>339.76456982322998</v>
      </c>
    </row>
    <row r="1993" spans="1:12" ht="13.5" customHeight="1">
      <c r="A1993" s="38" t="s">
        <v>119</v>
      </c>
      <c r="B1993" s="49" t="s">
        <v>187</v>
      </c>
      <c r="C1993" s="38">
        <v>19</v>
      </c>
      <c r="D1993" s="50">
        <v>21185.893899999999</v>
      </c>
      <c r="E1993" s="50">
        <v>373.885157142857</v>
      </c>
      <c r="F1993" s="50">
        <v>56.664174801422</v>
      </c>
      <c r="G1993" s="50">
        <v>17115.227900000002</v>
      </c>
      <c r="H1993" s="50">
        <v>477.05795714285699</v>
      </c>
      <c r="I1993" s="50">
        <v>35.876621789320197</v>
      </c>
      <c r="J1993" s="50">
        <v>38301.121800000001</v>
      </c>
      <c r="K1993" s="50">
        <v>850.94311428571405</v>
      </c>
      <c r="L1993" s="50">
        <v>45.010202394257703</v>
      </c>
    </row>
    <row r="1994" spans="1:12" ht="13.5" customHeight="1">
      <c r="A1994" s="38" t="s">
        <v>119</v>
      </c>
      <c r="B1994" s="49" t="s">
        <v>187</v>
      </c>
      <c r="C1994" s="38">
        <v>21</v>
      </c>
      <c r="D1994" s="50">
        <v>31150.470549999998</v>
      </c>
      <c r="E1994" s="50">
        <v>469.064142857143</v>
      </c>
      <c r="F1994" s="50">
        <v>66.409831201885595</v>
      </c>
      <c r="G1994" s="50">
        <v>124742.58925</v>
      </c>
      <c r="H1994" s="50">
        <v>3032.01749285714</v>
      </c>
      <c r="I1994" s="50">
        <v>41.141777560277902</v>
      </c>
      <c r="J1994" s="50">
        <v>155893.05979999999</v>
      </c>
      <c r="K1994" s="50">
        <v>3501.0816357142899</v>
      </c>
      <c r="L1994" s="50">
        <v>44.5271136239001</v>
      </c>
    </row>
    <row r="1995" spans="1:12" ht="13.5" customHeight="1">
      <c r="A1995" s="38" t="s">
        <v>119</v>
      </c>
      <c r="B1995" s="49" t="s">
        <v>187</v>
      </c>
      <c r="C1995" s="38">
        <v>22</v>
      </c>
      <c r="D1995" s="50">
        <v>298164.2365</v>
      </c>
      <c r="E1995" s="50">
        <v>345.39094285714299</v>
      </c>
      <c r="F1995" s="50">
        <v>863.26593868827604</v>
      </c>
      <c r="G1995" s="50">
        <v>485778.86644999997</v>
      </c>
      <c r="H1995" s="50">
        <v>1331.57953899057</v>
      </c>
      <c r="I1995" s="50">
        <v>364.81400639293003</v>
      </c>
      <c r="J1995" s="50">
        <v>783943.10294999997</v>
      </c>
      <c r="K1995" s="50">
        <v>1676.9704818477101</v>
      </c>
      <c r="L1995" s="50">
        <v>467.47579127704103</v>
      </c>
    </row>
    <row r="1996" spans="1:12" ht="13.5" customHeight="1">
      <c r="A1996" s="38" t="s">
        <v>119</v>
      </c>
      <c r="B1996" s="49" t="s">
        <v>187</v>
      </c>
      <c r="C1996" s="38">
        <v>23</v>
      </c>
      <c r="D1996" s="50">
        <v>136514.05494880001</v>
      </c>
      <c r="E1996" s="50">
        <v>1470.1722247765199</v>
      </c>
      <c r="F1996" s="50">
        <v>92.855825085085598</v>
      </c>
      <c r="G1996" s="50">
        <v>550814.98099940002</v>
      </c>
      <c r="H1996" s="50">
        <v>4417.6031919063898</v>
      </c>
      <c r="I1996" s="50">
        <v>124.686386954936</v>
      </c>
      <c r="J1996" s="50">
        <v>687329.03594820003</v>
      </c>
      <c r="K1996" s="50">
        <v>5887.77541668291</v>
      </c>
      <c r="L1996" s="50">
        <v>116.738324291491</v>
      </c>
    </row>
    <row r="1997" spans="1:12" ht="13.5" customHeight="1">
      <c r="A1997" s="38" t="s">
        <v>119</v>
      </c>
      <c r="B1997" s="49" t="s">
        <v>187</v>
      </c>
      <c r="C1997" s="38">
        <v>24</v>
      </c>
      <c r="D1997" s="50">
        <v>96155.916899999997</v>
      </c>
      <c r="E1997" s="50">
        <v>277.15515622542603</v>
      </c>
      <c r="F1997" s="50">
        <v>346.93894282735602</v>
      </c>
      <c r="G1997" s="50">
        <v>239989.81855</v>
      </c>
      <c r="H1997" s="50">
        <v>1609.0967357142899</v>
      </c>
      <c r="I1997" s="50">
        <v>149.14567485184</v>
      </c>
      <c r="J1997" s="50">
        <v>336145.73544999998</v>
      </c>
      <c r="K1997" s="50">
        <v>1886.25189193971</v>
      </c>
      <c r="L1997" s="50">
        <v>178.20829597913701</v>
      </c>
    </row>
    <row r="1998" spans="1:12" ht="13.5" customHeight="1">
      <c r="A1998" s="38" t="s">
        <v>119</v>
      </c>
      <c r="B1998" s="49" t="s">
        <v>187</v>
      </c>
      <c r="C1998" s="38">
        <v>25</v>
      </c>
      <c r="D1998" s="50">
        <v>132174.20554</v>
      </c>
      <c r="E1998" s="50">
        <v>1253.02143571429</v>
      </c>
      <c r="F1998" s="50">
        <v>105.484392982195</v>
      </c>
      <c r="G1998" s="50">
        <v>281474.67835</v>
      </c>
      <c r="H1998" s="50">
        <v>2324.9556499999999</v>
      </c>
      <c r="I1998" s="50">
        <v>121.06668716454899</v>
      </c>
      <c r="J1998" s="50">
        <v>413648.88389</v>
      </c>
      <c r="K1998" s="50">
        <v>3577.9770857142898</v>
      </c>
      <c r="L1998" s="50">
        <v>115.609707379504</v>
      </c>
    </row>
    <row r="1999" spans="1:12" ht="13.5" customHeight="1">
      <c r="A1999" s="38" t="s">
        <v>119</v>
      </c>
      <c r="B1999" s="49" t="s">
        <v>187</v>
      </c>
      <c r="C1999" s="38">
        <v>26</v>
      </c>
      <c r="D1999" s="50">
        <v>51129.639000000003</v>
      </c>
      <c r="E1999" s="50">
        <v>341.37008571428601</v>
      </c>
      <c r="F1999" s="50">
        <v>149.77773724084801</v>
      </c>
      <c r="G1999" s="50">
        <v>74775.934250000006</v>
      </c>
      <c r="H1999" s="50">
        <v>1139.8375088171699</v>
      </c>
      <c r="I1999" s="50">
        <v>65.602275474858303</v>
      </c>
      <c r="J1999" s="50">
        <v>125905.57325</v>
      </c>
      <c r="K1999" s="50">
        <v>1481.20759453145</v>
      </c>
      <c r="L1999" s="50">
        <v>85.001976572924306</v>
      </c>
    </row>
    <row r="2000" spans="1:12" ht="13.5" customHeight="1">
      <c r="A2000" s="38" t="s">
        <v>119</v>
      </c>
      <c r="B2000" s="49" t="s">
        <v>187</v>
      </c>
      <c r="C2000" s="38">
        <v>27</v>
      </c>
      <c r="D2000" s="50">
        <v>16595.595902199999</v>
      </c>
      <c r="E2000" s="50">
        <v>344.09147551410399</v>
      </c>
      <c r="F2000" s="50">
        <v>48.230186107937399</v>
      </c>
      <c r="G2000" s="50">
        <v>80127.788750099993</v>
      </c>
      <c r="H2000" s="50">
        <v>3383.7252864318698</v>
      </c>
      <c r="I2000" s="50">
        <v>23.6803469452435</v>
      </c>
      <c r="J2000" s="50">
        <v>96723.384652299996</v>
      </c>
      <c r="K2000" s="50">
        <v>3727.81676194597</v>
      </c>
      <c r="L2000" s="50">
        <v>25.946389221612101</v>
      </c>
    </row>
    <row r="2001" spans="1:12" ht="13.5" customHeight="1">
      <c r="A2001" s="38" t="s">
        <v>119</v>
      </c>
      <c r="B2001" s="49" t="s">
        <v>187</v>
      </c>
      <c r="C2001" s="38">
        <v>29</v>
      </c>
      <c r="D2001" s="50">
        <v>445807.12290000002</v>
      </c>
      <c r="E2001" s="50">
        <v>2674.5256399628902</v>
      </c>
      <c r="F2001" s="50">
        <v>166.68642702045199</v>
      </c>
      <c r="G2001" s="50">
        <v>923716.82200000004</v>
      </c>
      <c r="H2001" s="50">
        <v>6939.7562217076902</v>
      </c>
      <c r="I2001" s="50">
        <v>133.10508215124301</v>
      </c>
      <c r="J2001" s="50">
        <v>1369523.9449</v>
      </c>
      <c r="K2001" s="50">
        <v>9614.2818616705699</v>
      </c>
      <c r="L2001" s="50">
        <v>142.446826981421</v>
      </c>
    </row>
    <row r="2002" spans="1:12" ht="13.5" customHeight="1">
      <c r="A2002" s="38" t="s">
        <v>124</v>
      </c>
      <c r="B2002" s="49" t="s">
        <v>8349</v>
      </c>
      <c r="C2002" s="38">
        <v>12</v>
      </c>
      <c r="D2002" s="50">
        <v>435493.19949999999</v>
      </c>
      <c r="E2002" s="50">
        <v>1545.1972619047599</v>
      </c>
      <c r="F2002" s="50">
        <v>281.83663680789101</v>
      </c>
      <c r="G2002" s="50">
        <v>113893.14659999999</v>
      </c>
      <c r="H2002" s="50">
        <v>344.41106428571402</v>
      </c>
      <c r="I2002" s="50">
        <v>330.68956955900001</v>
      </c>
      <c r="J2002" s="50">
        <v>549386.34609999997</v>
      </c>
      <c r="K2002" s="50">
        <v>1889.6083261904801</v>
      </c>
      <c r="L2002" s="50">
        <v>290.74085803145499</v>
      </c>
    </row>
    <row r="2003" spans="1:12" ht="13.5" customHeight="1">
      <c r="A2003" s="38" t="s">
        <v>124</v>
      </c>
      <c r="B2003" s="49" t="s">
        <v>8349</v>
      </c>
      <c r="C2003" s="38">
        <v>13</v>
      </c>
      <c r="D2003" s="50">
        <v>63891.1391</v>
      </c>
      <c r="E2003" s="50">
        <v>178.48249999999999</v>
      </c>
      <c r="F2003" s="50">
        <v>357.96864734637802</v>
      </c>
      <c r="G2003" s="50">
        <v>33017.286350000002</v>
      </c>
      <c r="H2003" s="50">
        <v>58.280235714285702</v>
      </c>
      <c r="I2003" s="50">
        <v>566.526300817736</v>
      </c>
      <c r="J2003" s="50">
        <v>96908.425449999995</v>
      </c>
      <c r="K2003" s="50">
        <v>236.76273571428601</v>
      </c>
      <c r="L2003" s="50">
        <v>409.30607241734401</v>
      </c>
    </row>
    <row r="2004" spans="1:12" ht="13.5" customHeight="1">
      <c r="A2004" s="38" t="s">
        <v>124</v>
      </c>
      <c r="B2004" s="49" t="s">
        <v>8349</v>
      </c>
      <c r="C2004" s="38">
        <v>14</v>
      </c>
      <c r="D2004" s="50">
        <v>170508.12765000001</v>
      </c>
      <c r="E2004" s="50">
        <v>403.10142142857097</v>
      </c>
      <c r="F2004" s="50">
        <v>422.99063854879898</v>
      </c>
      <c r="G2004" s="50">
        <v>35675.21415</v>
      </c>
      <c r="H2004" s="50">
        <v>51.275485714285701</v>
      </c>
      <c r="I2004" s="50">
        <v>695.75575254006105</v>
      </c>
      <c r="J2004" s="50">
        <v>206183.34179999999</v>
      </c>
      <c r="K2004" s="50">
        <v>454.37690714285702</v>
      </c>
      <c r="L2004" s="50">
        <v>453.77161241862001</v>
      </c>
    </row>
    <row r="2005" spans="1:12" ht="13.5" customHeight="1">
      <c r="A2005" s="38" t="s">
        <v>124</v>
      </c>
      <c r="B2005" s="49" t="s">
        <v>8349</v>
      </c>
      <c r="C2005" s="38">
        <v>15</v>
      </c>
      <c r="D2005" s="50">
        <v>110995.28805</v>
      </c>
      <c r="E2005" s="50">
        <v>251.97199285714299</v>
      </c>
      <c r="F2005" s="50">
        <v>440.506449909016</v>
      </c>
      <c r="G2005" s="50">
        <v>94.346000000000004</v>
      </c>
      <c r="H2005" s="50">
        <v>1.1719999999999999</v>
      </c>
      <c r="I2005" s="50">
        <v>80.5</v>
      </c>
      <c r="J2005" s="50">
        <v>111089.63404999999</v>
      </c>
      <c r="K2005" s="50">
        <v>253.14399285714299</v>
      </c>
      <c r="L2005" s="50">
        <v>438.83970066274298</v>
      </c>
    </row>
    <row r="2006" spans="1:12" ht="13.5" customHeight="1">
      <c r="A2006" s="38" t="s">
        <v>124</v>
      </c>
      <c r="B2006" s="49" t="s">
        <v>8349</v>
      </c>
      <c r="C2006" s="38">
        <v>16</v>
      </c>
      <c r="D2006" s="50">
        <v>202071.34925</v>
      </c>
      <c r="E2006" s="50">
        <v>601.29802857142897</v>
      </c>
      <c r="F2006" s="50">
        <v>336.05855939704901</v>
      </c>
      <c r="G2006" s="50">
        <v>195632.87460000001</v>
      </c>
      <c r="H2006" s="50">
        <v>241.96003571428599</v>
      </c>
      <c r="I2006" s="50">
        <v>808.53383089680801</v>
      </c>
      <c r="J2006" s="50">
        <v>397704.22385000001</v>
      </c>
      <c r="K2006" s="50">
        <v>843.258064285714</v>
      </c>
      <c r="L2006" s="50">
        <v>471.628129861856</v>
      </c>
    </row>
    <row r="2007" spans="1:12" ht="13.5" customHeight="1">
      <c r="A2007" s="38" t="s">
        <v>124</v>
      </c>
      <c r="B2007" s="49" t="s">
        <v>8349</v>
      </c>
      <c r="C2007" s="38">
        <v>17</v>
      </c>
      <c r="D2007" s="50">
        <v>516844.78659999999</v>
      </c>
      <c r="E2007" s="50">
        <v>1086.6757357142901</v>
      </c>
      <c r="F2007" s="50">
        <v>475.620067342602</v>
      </c>
      <c r="G2007" s="50">
        <v>46299.958850000003</v>
      </c>
      <c r="H2007" s="50">
        <v>259.82365714285697</v>
      </c>
      <c r="I2007" s="50">
        <v>178.19762587878299</v>
      </c>
      <c r="J2007" s="50">
        <v>563144.74545000005</v>
      </c>
      <c r="K2007" s="50">
        <v>1346.49939285714</v>
      </c>
      <c r="L2007" s="50">
        <v>418.22874071637</v>
      </c>
    </row>
    <row r="2008" spans="1:12" ht="13.5" customHeight="1">
      <c r="A2008" s="38" t="s">
        <v>124</v>
      </c>
      <c r="B2008" s="49" t="s">
        <v>8349</v>
      </c>
      <c r="C2008" s="38">
        <v>18</v>
      </c>
      <c r="D2008" s="50">
        <v>68275.951000000001</v>
      </c>
      <c r="E2008" s="50">
        <v>109.404207142857</v>
      </c>
      <c r="F2008" s="50">
        <v>624.07061650606397</v>
      </c>
      <c r="G2008" s="50">
        <v>19165.935150000001</v>
      </c>
      <c r="H2008" s="50">
        <v>87.5886071428571</v>
      </c>
      <c r="I2008" s="50">
        <v>218.81767247126501</v>
      </c>
      <c r="J2008" s="50">
        <v>87441.886150000006</v>
      </c>
      <c r="K2008" s="50">
        <v>196.99281428571399</v>
      </c>
      <c r="L2008" s="50">
        <v>443.88363335515402</v>
      </c>
    </row>
    <row r="2009" spans="1:12" ht="13.5" customHeight="1">
      <c r="A2009" s="38" t="s">
        <v>124</v>
      </c>
      <c r="B2009" s="49" t="s">
        <v>8349</v>
      </c>
      <c r="C2009" s="38">
        <v>19</v>
      </c>
      <c r="D2009" s="50">
        <v>57045.903700000003</v>
      </c>
      <c r="E2009" s="50">
        <v>264.48579999999998</v>
      </c>
      <c r="F2009" s="50">
        <v>215.68607350564801</v>
      </c>
      <c r="G2009" s="50">
        <v>20267.4071</v>
      </c>
      <c r="H2009" s="50">
        <v>93.263871428571406</v>
      </c>
      <c r="I2009" s="50">
        <v>217.31252187533701</v>
      </c>
      <c r="J2009" s="50">
        <v>77313.310800000007</v>
      </c>
      <c r="K2009" s="50">
        <v>357.74967142857099</v>
      </c>
      <c r="L2009" s="50">
        <v>216.11008192200799</v>
      </c>
    </row>
    <row r="2010" spans="1:12" ht="13.5" customHeight="1">
      <c r="A2010" s="38" t="s">
        <v>124</v>
      </c>
      <c r="B2010" s="49" t="s">
        <v>8349</v>
      </c>
      <c r="C2010" s="38">
        <v>21</v>
      </c>
      <c r="D2010" s="50">
        <v>18825.079750000001</v>
      </c>
      <c r="E2010" s="50">
        <v>263.27085714285698</v>
      </c>
      <c r="F2010" s="50">
        <v>71.504609185759804</v>
      </c>
      <c r="G2010" s="50">
        <v>132649.76850000001</v>
      </c>
      <c r="H2010" s="50">
        <v>1459.33435714286</v>
      </c>
      <c r="I2010" s="50">
        <v>90.897447764956993</v>
      </c>
      <c r="J2010" s="50">
        <v>151474.84825000001</v>
      </c>
      <c r="K2010" s="50">
        <v>1722.60521428571</v>
      </c>
      <c r="L2010" s="50">
        <v>87.933582804583395</v>
      </c>
    </row>
    <row r="2011" spans="1:12" ht="13.5" customHeight="1">
      <c r="A2011" s="38" t="s">
        <v>124</v>
      </c>
      <c r="B2011" s="49" t="s">
        <v>8349</v>
      </c>
      <c r="C2011" s="38">
        <v>22</v>
      </c>
      <c r="D2011" s="50">
        <v>214815.98703640001</v>
      </c>
      <c r="E2011" s="50">
        <v>288.668135714286</v>
      </c>
      <c r="F2011" s="50">
        <v>744.16244974477502</v>
      </c>
      <c r="G2011" s="50">
        <v>231213.0852</v>
      </c>
      <c r="H2011" s="50">
        <v>1330.03380714286</v>
      </c>
      <c r="I2011" s="50">
        <v>173.84000613990801</v>
      </c>
      <c r="J2011" s="50">
        <v>446029.07223639998</v>
      </c>
      <c r="K2011" s="50">
        <v>1618.70194285714</v>
      </c>
      <c r="L2011" s="50">
        <v>275.54737560215801</v>
      </c>
    </row>
    <row r="2012" spans="1:12" ht="13.5" customHeight="1">
      <c r="A2012" s="38" t="s">
        <v>124</v>
      </c>
      <c r="B2012" s="49" t="s">
        <v>8349</v>
      </c>
      <c r="C2012" s="38">
        <v>23</v>
      </c>
      <c r="D2012" s="50">
        <v>58719.974134999997</v>
      </c>
      <c r="E2012" s="50">
        <v>516.50634055391095</v>
      </c>
      <c r="F2012" s="50">
        <v>113.68684084696299</v>
      </c>
      <c r="G2012" s="50">
        <v>358888.39799209998</v>
      </c>
      <c r="H2012" s="50">
        <v>2822.1086426224902</v>
      </c>
      <c r="I2012" s="50">
        <v>127.170298326501</v>
      </c>
      <c r="J2012" s="50">
        <v>417608.37212710001</v>
      </c>
      <c r="K2012" s="50">
        <v>3338.6149831764001</v>
      </c>
      <c r="L2012" s="50">
        <v>125.084316170468</v>
      </c>
    </row>
    <row r="2013" spans="1:12" ht="13.5" customHeight="1">
      <c r="A2013" s="38" t="s">
        <v>124</v>
      </c>
      <c r="B2013" s="49" t="s">
        <v>8349</v>
      </c>
      <c r="C2013" s="38">
        <v>24</v>
      </c>
      <c r="D2013" s="50">
        <v>68692.972800000003</v>
      </c>
      <c r="E2013" s="50">
        <v>151.12896428571401</v>
      </c>
      <c r="F2013" s="50">
        <v>454.53214825275802</v>
      </c>
      <c r="G2013" s="50">
        <v>209610.1128</v>
      </c>
      <c r="H2013" s="50">
        <v>472.770107142857</v>
      </c>
      <c r="I2013" s="50">
        <v>443.36583390764599</v>
      </c>
      <c r="J2013" s="50">
        <v>278303.08559999999</v>
      </c>
      <c r="K2013" s="50">
        <v>623.89907142857101</v>
      </c>
      <c r="L2013" s="50">
        <v>446.07068409760001</v>
      </c>
    </row>
    <row r="2014" spans="1:12" ht="13.5" customHeight="1">
      <c r="A2014" s="38" t="s">
        <v>124</v>
      </c>
      <c r="B2014" s="49" t="s">
        <v>8349</v>
      </c>
      <c r="C2014" s="38">
        <v>25</v>
      </c>
      <c r="D2014" s="50">
        <v>88869.266740000006</v>
      </c>
      <c r="E2014" s="50">
        <v>554.65869999999995</v>
      </c>
      <c r="F2014" s="50">
        <v>160.22333507073799</v>
      </c>
      <c r="G2014" s="50">
        <v>182743.06015</v>
      </c>
      <c r="H2014" s="50">
        <v>2102.0132791821702</v>
      </c>
      <c r="I2014" s="50">
        <v>86.937157800021097</v>
      </c>
      <c r="J2014" s="50">
        <v>271612.32689000003</v>
      </c>
      <c r="K2014" s="50">
        <v>2656.6719791821702</v>
      </c>
      <c r="L2014" s="50">
        <v>102.237810696379</v>
      </c>
    </row>
    <row r="2015" spans="1:12" ht="13.5" customHeight="1">
      <c r="A2015" s="38" t="s">
        <v>124</v>
      </c>
      <c r="B2015" s="49" t="s">
        <v>8349</v>
      </c>
      <c r="C2015" s="38">
        <v>26</v>
      </c>
      <c r="D2015" s="50">
        <v>36579.765500000001</v>
      </c>
      <c r="E2015" s="50">
        <v>123.854464285714</v>
      </c>
      <c r="F2015" s="50">
        <v>295.34474765169398</v>
      </c>
      <c r="G2015" s="50">
        <v>52952.246800000001</v>
      </c>
      <c r="H2015" s="50">
        <v>667.23670000000004</v>
      </c>
      <c r="I2015" s="50">
        <v>79.360512993365006</v>
      </c>
      <c r="J2015" s="50">
        <v>89532.012300000002</v>
      </c>
      <c r="K2015" s="50">
        <v>791.09116428571394</v>
      </c>
      <c r="L2015" s="50">
        <v>113.175341025126</v>
      </c>
    </row>
    <row r="2016" spans="1:12" ht="13.5" customHeight="1">
      <c r="A2016" s="38" t="s">
        <v>124</v>
      </c>
      <c r="B2016" s="49" t="s">
        <v>8349</v>
      </c>
      <c r="C2016" s="38">
        <v>27</v>
      </c>
      <c r="D2016" s="50">
        <v>8909.2362499999999</v>
      </c>
      <c r="E2016" s="50">
        <v>55.956078571428598</v>
      </c>
      <c r="F2016" s="50">
        <v>159.21838122782799</v>
      </c>
      <c r="G2016" s="50">
        <v>51627.464147799998</v>
      </c>
      <c r="H2016" s="50">
        <v>1491.41410484675</v>
      </c>
      <c r="I2016" s="50">
        <v>34.616451581101998</v>
      </c>
      <c r="J2016" s="50">
        <v>60536.700397799999</v>
      </c>
      <c r="K2016" s="50">
        <v>1547.37018341817</v>
      </c>
      <c r="L2016" s="50">
        <v>39.1223128418263</v>
      </c>
    </row>
    <row r="2017" spans="1:12" ht="13.5" customHeight="1">
      <c r="A2017" s="38" t="s">
        <v>124</v>
      </c>
      <c r="B2017" s="49" t="s">
        <v>8349</v>
      </c>
      <c r="C2017" s="38">
        <v>29</v>
      </c>
      <c r="D2017" s="50">
        <v>343460.28574999998</v>
      </c>
      <c r="E2017" s="50">
        <v>1358.59858425884</v>
      </c>
      <c r="F2017" s="50">
        <v>252.804831191082</v>
      </c>
      <c r="G2017" s="50">
        <v>789174.65280000004</v>
      </c>
      <c r="H2017" s="50">
        <v>4439.6845518916598</v>
      </c>
      <c r="I2017" s="50">
        <v>177.754667831918</v>
      </c>
      <c r="J2017" s="50">
        <v>1132634.9385500001</v>
      </c>
      <c r="K2017" s="50">
        <v>5798.2831361504996</v>
      </c>
      <c r="L2017" s="50">
        <v>195.33970866106401</v>
      </c>
    </row>
    <row r="2018" spans="1:12" ht="13.5" customHeight="1">
      <c r="A2018" s="38" t="s">
        <v>126</v>
      </c>
      <c r="B2018" s="49" t="s">
        <v>8350</v>
      </c>
      <c r="C2018" s="38">
        <v>12</v>
      </c>
      <c r="D2018" s="50">
        <v>362247.60849999997</v>
      </c>
      <c r="E2018" s="50">
        <v>2361.1517857142899</v>
      </c>
      <c r="F2018" s="50">
        <v>153.41987359377401</v>
      </c>
      <c r="G2018" s="50">
        <v>78761.595499999996</v>
      </c>
      <c r="H2018" s="50">
        <v>886.76169285714298</v>
      </c>
      <c r="I2018" s="50">
        <v>88.819348122978198</v>
      </c>
      <c r="J2018" s="50">
        <v>441009.20400000003</v>
      </c>
      <c r="K2018" s="50">
        <v>3247.91347857143</v>
      </c>
      <c r="L2018" s="50">
        <v>135.78231283241399</v>
      </c>
    </row>
    <row r="2019" spans="1:12" ht="13.5" customHeight="1">
      <c r="A2019" s="38" t="s">
        <v>126</v>
      </c>
      <c r="B2019" s="49" t="s">
        <v>8350</v>
      </c>
      <c r="C2019" s="38">
        <v>13</v>
      </c>
      <c r="D2019" s="50">
        <v>56149.290999999997</v>
      </c>
      <c r="E2019" s="50">
        <v>107.37686428571401</v>
      </c>
      <c r="F2019" s="50">
        <v>522.91796164390598</v>
      </c>
      <c r="G2019" s="50">
        <v>34254.775900000001</v>
      </c>
      <c r="H2019" s="50">
        <v>62.9167214285714</v>
      </c>
      <c r="I2019" s="50">
        <v>544.44629539206096</v>
      </c>
      <c r="J2019" s="50">
        <v>90404.066900000005</v>
      </c>
      <c r="K2019" s="50">
        <v>170.293585714286</v>
      </c>
      <c r="L2019" s="50">
        <v>530.87182656237997</v>
      </c>
    </row>
    <row r="2020" spans="1:12" ht="13.5" customHeight="1">
      <c r="A2020" s="38" t="s">
        <v>126</v>
      </c>
      <c r="B2020" s="49" t="s">
        <v>8350</v>
      </c>
      <c r="C2020" s="38">
        <v>14</v>
      </c>
      <c r="D2020" s="50">
        <v>135676.48365000001</v>
      </c>
      <c r="E2020" s="50">
        <v>329.36916428571402</v>
      </c>
      <c r="F2020" s="50">
        <v>411.928311334895</v>
      </c>
      <c r="G2020" s="50">
        <v>21509.1201</v>
      </c>
      <c r="H2020" s="50">
        <v>98.461607142857105</v>
      </c>
      <c r="I2020" s="50">
        <v>218.45184863570799</v>
      </c>
      <c r="J2020" s="50">
        <v>157185.60375000001</v>
      </c>
      <c r="K2020" s="50">
        <v>427.83077142857098</v>
      </c>
      <c r="L2020" s="50">
        <v>367.40135176612199</v>
      </c>
    </row>
    <row r="2021" spans="1:12" ht="13.5" customHeight="1">
      <c r="A2021" s="38" t="s">
        <v>126</v>
      </c>
      <c r="B2021" s="49" t="s">
        <v>8350</v>
      </c>
      <c r="C2021" s="38">
        <v>15</v>
      </c>
      <c r="D2021" s="50">
        <v>110965.45345</v>
      </c>
      <c r="E2021" s="50">
        <v>291.52036428571398</v>
      </c>
      <c r="F2021" s="50">
        <v>380.64391735338501</v>
      </c>
      <c r="G2021" s="50">
        <v>339.44049999999999</v>
      </c>
      <c r="H2021" s="50">
        <v>1.3185</v>
      </c>
      <c r="I2021" s="50">
        <v>257.444444444444</v>
      </c>
      <c r="J2021" s="50">
        <v>111304.89395</v>
      </c>
      <c r="K2021" s="50">
        <v>292.83886428571401</v>
      </c>
      <c r="L2021" s="50">
        <v>380.08921466586202</v>
      </c>
    </row>
    <row r="2022" spans="1:12" ht="13.5" customHeight="1">
      <c r="A2022" s="38" t="s">
        <v>126</v>
      </c>
      <c r="B2022" s="49" t="s">
        <v>8350</v>
      </c>
      <c r="C2022" s="38">
        <v>16</v>
      </c>
      <c r="D2022" s="50">
        <v>150637.31975</v>
      </c>
      <c r="E2022" s="50">
        <v>527.35629285714299</v>
      </c>
      <c r="F2022" s="50">
        <v>285.64619743867701</v>
      </c>
      <c r="G2022" s="50">
        <v>52663.132850000002</v>
      </c>
      <c r="H2022" s="50">
        <v>44.920064285714297</v>
      </c>
      <c r="I2022" s="50">
        <v>1172.37438742376</v>
      </c>
      <c r="J2022" s="50">
        <v>203300.45259999999</v>
      </c>
      <c r="K2022" s="50">
        <v>572.27635714285702</v>
      </c>
      <c r="L2022" s="50">
        <v>355.24873614383898</v>
      </c>
    </row>
    <row r="2023" spans="1:12" ht="13.5" customHeight="1">
      <c r="A2023" s="38" t="s">
        <v>126</v>
      </c>
      <c r="B2023" s="49" t="s">
        <v>8350</v>
      </c>
      <c r="C2023" s="38">
        <v>17</v>
      </c>
      <c r="D2023" s="50">
        <v>480748.65495</v>
      </c>
      <c r="E2023" s="50">
        <v>1267.3087357142899</v>
      </c>
      <c r="F2023" s="50">
        <v>379.34612253661999</v>
      </c>
      <c r="G2023" s="50">
        <v>47731.8318</v>
      </c>
      <c r="H2023" s="50">
        <v>186.4863</v>
      </c>
      <c r="I2023" s="50">
        <v>255.95355691007899</v>
      </c>
      <c r="J2023" s="50">
        <v>528480.48675000004</v>
      </c>
      <c r="K2023" s="50">
        <v>1453.79503571429</v>
      </c>
      <c r="L2023" s="50">
        <v>363.51787822025699</v>
      </c>
    </row>
    <row r="2024" spans="1:12" ht="13.5" customHeight="1">
      <c r="A2024" s="38" t="s">
        <v>126</v>
      </c>
      <c r="B2024" s="49" t="s">
        <v>8350</v>
      </c>
      <c r="C2024" s="38">
        <v>18</v>
      </c>
      <c r="D2024" s="50">
        <v>75753.329100000003</v>
      </c>
      <c r="E2024" s="50">
        <v>191.91273571428599</v>
      </c>
      <c r="F2024" s="50">
        <v>394.72799352294902</v>
      </c>
      <c r="G2024" s="50">
        <v>204.48779999999999</v>
      </c>
      <c r="H2024" s="50">
        <v>0.88522857142857103</v>
      </c>
      <c r="I2024" s="50">
        <v>231</v>
      </c>
      <c r="J2024" s="50">
        <v>75957.816900000005</v>
      </c>
      <c r="K2024" s="50">
        <v>192.79796428571399</v>
      </c>
      <c r="L2024" s="50">
        <v>393.97623922748102</v>
      </c>
    </row>
    <row r="2025" spans="1:12" ht="13.5" customHeight="1">
      <c r="A2025" s="38" t="s">
        <v>126</v>
      </c>
      <c r="B2025" s="49" t="s">
        <v>8350</v>
      </c>
      <c r="C2025" s="38">
        <v>19</v>
      </c>
      <c r="D2025" s="50">
        <v>35698.20865</v>
      </c>
      <c r="E2025" s="50">
        <v>407.68243571428599</v>
      </c>
      <c r="F2025" s="50">
        <v>87.563764152494002</v>
      </c>
      <c r="G2025" s="50">
        <v>16504.10225</v>
      </c>
      <c r="H2025" s="50">
        <v>360.23244999999997</v>
      </c>
      <c r="I2025" s="50">
        <v>45.8151458870515</v>
      </c>
      <c r="J2025" s="50">
        <v>52202.310899999997</v>
      </c>
      <c r="K2025" s="50">
        <v>767.91488571428602</v>
      </c>
      <c r="L2025" s="50">
        <v>67.979292850200906</v>
      </c>
    </row>
    <row r="2026" spans="1:12" ht="13.5" customHeight="1">
      <c r="A2026" s="38" t="s">
        <v>126</v>
      </c>
      <c r="B2026" s="49" t="s">
        <v>8350</v>
      </c>
      <c r="C2026" s="38">
        <v>21</v>
      </c>
      <c r="D2026" s="50">
        <v>25056.476549999999</v>
      </c>
      <c r="E2026" s="50">
        <v>209.14573571428599</v>
      </c>
      <c r="F2026" s="50">
        <v>119.803908334185</v>
      </c>
      <c r="G2026" s="50">
        <v>127703.76274999999</v>
      </c>
      <c r="H2026" s="50">
        <v>2764.2878928571399</v>
      </c>
      <c r="I2026" s="50">
        <v>46.197707221445199</v>
      </c>
      <c r="J2026" s="50">
        <v>152760.23929999999</v>
      </c>
      <c r="K2026" s="50">
        <v>2973.4336285714298</v>
      </c>
      <c r="L2026" s="50">
        <v>51.375029135388097</v>
      </c>
    </row>
    <row r="2027" spans="1:12" ht="13.5" customHeight="1">
      <c r="A2027" s="38" t="s">
        <v>126</v>
      </c>
      <c r="B2027" s="49" t="s">
        <v>8350</v>
      </c>
      <c r="C2027" s="38">
        <v>22</v>
      </c>
      <c r="D2027" s="50">
        <v>295393.69325409998</v>
      </c>
      <c r="E2027" s="50">
        <v>590.47659285714303</v>
      </c>
      <c r="F2027" s="50">
        <v>500.26317186389502</v>
      </c>
      <c r="G2027" s="50">
        <v>319390.05900000001</v>
      </c>
      <c r="H2027" s="50">
        <v>1053.9204785714301</v>
      </c>
      <c r="I2027" s="50">
        <v>303.04948570021901</v>
      </c>
      <c r="J2027" s="50">
        <v>614783.75225410005</v>
      </c>
      <c r="K2027" s="50">
        <v>1644.3970714285699</v>
      </c>
      <c r="L2027" s="50">
        <v>373.86575477175103</v>
      </c>
    </row>
    <row r="2028" spans="1:12" ht="13.5" customHeight="1">
      <c r="A2028" s="38" t="s">
        <v>126</v>
      </c>
      <c r="B2028" s="49" t="s">
        <v>8350</v>
      </c>
      <c r="C2028" s="38">
        <v>23</v>
      </c>
      <c r="D2028" s="50">
        <v>99399.387462600003</v>
      </c>
      <c r="E2028" s="50">
        <v>1264.2388355368701</v>
      </c>
      <c r="F2028" s="50">
        <v>78.623899747858204</v>
      </c>
      <c r="G2028" s="50">
        <v>614003.43261869997</v>
      </c>
      <c r="H2028" s="50">
        <v>6007.2258085198901</v>
      </c>
      <c r="I2028" s="50">
        <v>102.210812809446</v>
      </c>
      <c r="J2028" s="50">
        <v>713402.82008129999</v>
      </c>
      <c r="K2028" s="50">
        <v>7271.4646440567603</v>
      </c>
      <c r="L2028" s="50">
        <v>98.1099207660166</v>
      </c>
    </row>
    <row r="2029" spans="1:12" ht="13.5" customHeight="1">
      <c r="A2029" s="38" t="s">
        <v>126</v>
      </c>
      <c r="B2029" s="49" t="s">
        <v>8350</v>
      </c>
      <c r="C2029" s="38">
        <v>24</v>
      </c>
      <c r="D2029" s="50">
        <v>75028.743799999997</v>
      </c>
      <c r="E2029" s="50">
        <v>366.19963571428599</v>
      </c>
      <c r="F2029" s="50">
        <v>204.884812770645</v>
      </c>
      <c r="G2029" s="50">
        <v>222740.06525000001</v>
      </c>
      <c r="H2029" s="50">
        <v>2113.6909500000002</v>
      </c>
      <c r="I2029" s="50">
        <v>105.379674947276</v>
      </c>
      <c r="J2029" s="50">
        <v>297768.80904999998</v>
      </c>
      <c r="K2029" s="50">
        <v>2479.89058571429</v>
      </c>
      <c r="L2029" s="50">
        <v>120.073365641748</v>
      </c>
    </row>
    <row r="2030" spans="1:12" ht="13.5" customHeight="1">
      <c r="A2030" s="38" t="s">
        <v>126</v>
      </c>
      <c r="B2030" s="49" t="s">
        <v>8350</v>
      </c>
      <c r="C2030" s="38">
        <v>25</v>
      </c>
      <c r="D2030" s="50">
        <v>147045.28479999999</v>
      </c>
      <c r="E2030" s="50">
        <v>1091.9624680506399</v>
      </c>
      <c r="F2030" s="50">
        <v>134.66148251643099</v>
      </c>
      <c r="G2030" s="50">
        <v>391824.22649999999</v>
      </c>
      <c r="H2030" s="50">
        <v>2658.1259599750101</v>
      </c>
      <c r="I2030" s="50">
        <v>147.40619233246699</v>
      </c>
      <c r="J2030" s="50">
        <v>538869.51130000001</v>
      </c>
      <c r="K2030" s="50">
        <v>3750.08842802565</v>
      </c>
      <c r="L2030" s="50">
        <v>143.69514789914001</v>
      </c>
    </row>
    <row r="2031" spans="1:12" ht="13.5" customHeight="1">
      <c r="A2031" s="38" t="s">
        <v>126</v>
      </c>
      <c r="B2031" s="49" t="s">
        <v>8350</v>
      </c>
      <c r="C2031" s="38">
        <v>26</v>
      </c>
      <c r="D2031" s="50">
        <v>45972.963300000003</v>
      </c>
      <c r="E2031" s="50">
        <v>281.42104285714299</v>
      </c>
      <c r="F2031" s="50">
        <v>163.36007724673601</v>
      </c>
      <c r="G2031" s="50">
        <v>78055.778850000002</v>
      </c>
      <c r="H2031" s="50">
        <v>1221.5921285714301</v>
      </c>
      <c r="I2031" s="50">
        <v>63.896759830370797</v>
      </c>
      <c r="J2031" s="50">
        <v>124028.74215000001</v>
      </c>
      <c r="K2031" s="50">
        <v>1503.0131714285701</v>
      </c>
      <c r="L2031" s="50">
        <v>82.520063368516105</v>
      </c>
    </row>
    <row r="2032" spans="1:12" ht="13.5" customHeight="1">
      <c r="A2032" s="38" t="s">
        <v>126</v>
      </c>
      <c r="B2032" s="49" t="s">
        <v>8350</v>
      </c>
      <c r="C2032" s="38">
        <v>27</v>
      </c>
      <c r="D2032" s="50">
        <v>8984.2170079999996</v>
      </c>
      <c r="E2032" s="50">
        <v>216.33904999999999</v>
      </c>
      <c r="F2032" s="50">
        <v>41.528411112094602</v>
      </c>
      <c r="G2032" s="50">
        <v>119946.2756773</v>
      </c>
      <c r="H2032" s="50">
        <v>4073.1625796631101</v>
      </c>
      <c r="I2032" s="50">
        <v>29.447946977657999</v>
      </c>
      <c r="J2032" s="50">
        <v>128930.49268530001</v>
      </c>
      <c r="K2032" s="50">
        <v>4289.5016296631102</v>
      </c>
      <c r="L2032" s="50">
        <v>30.0572196531432</v>
      </c>
    </row>
    <row r="2033" spans="1:12" ht="13.5" customHeight="1">
      <c r="A2033" s="38" t="s">
        <v>126</v>
      </c>
      <c r="B2033" s="49" t="s">
        <v>8350</v>
      </c>
      <c r="C2033" s="38">
        <v>29</v>
      </c>
      <c r="D2033" s="50">
        <v>413350.18544999999</v>
      </c>
      <c r="E2033" s="50">
        <v>5115.5772914940699</v>
      </c>
      <c r="F2033" s="50">
        <v>80.802255912993203</v>
      </c>
      <c r="G2033" s="50">
        <v>806844.94055000006</v>
      </c>
      <c r="H2033" s="50">
        <v>9346.6880647959206</v>
      </c>
      <c r="I2033" s="50">
        <v>86.324154070034993</v>
      </c>
      <c r="J2033" s="50">
        <v>1220195.1259999999</v>
      </c>
      <c r="K2033" s="50">
        <v>14462.26535629</v>
      </c>
      <c r="L2033" s="50">
        <v>84.370954061447094</v>
      </c>
    </row>
    <row r="2034" spans="1:12" ht="13.5" customHeight="1">
      <c r="A2034" s="38" t="s">
        <v>118</v>
      </c>
      <c r="B2034" s="49" t="s">
        <v>184</v>
      </c>
      <c r="C2034" s="38">
        <v>12</v>
      </c>
      <c r="D2034" s="50">
        <v>454257.63915</v>
      </c>
      <c r="E2034" s="50">
        <v>5209.6676357142896</v>
      </c>
      <c r="F2034" s="50">
        <v>87.195128540617105</v>
      </c>
      <c r="G2034" s="50">
        <v>124121.2377</v>
      </c>
      <c r="H2034" s="50">
        <v>1255.8274285714299</v>
      </c>
      <c r="I2034" s="50">
        <v>98.836221343878904</v>
      </c>
      <c r="J2034" s="50">
        <v>578378.87685</v>
      </c>
      <c r="K2034" s="50">
        <v>6465.4950642857102</v>
      </c>
      <c r="L2034" s="50">
        <v>89.456239792814301</v>
      </c>
    </row>
    <row r="2035" spans="1:12" ht="13.5" customHeight="1">
      <c r="A2035" s="38" t="s">
        <v>118</v>
      </c>
      <c r="B2035" s="49" t="s">
        <v>184</v>
      </c>
      <c r="C2035" s="38">
        <v>13</v>
      </c>
      <c r="D2035" s="50">
        <v>34935.977899999998</v>
      </c>
      <c r="E2035" s="50">
        <v>175.761142857143</v>
      </c>
      <c r="F2035" s="50">
        <v>198.76963321975899</v>
      </c>
      <c r="G2035" s="50">
        <v>27490.239799999999</v>
      </c>
      <c r="H2035" s="50">
        <v>102.165385714286</v>
      </c>
      <c r="I2035" s="50">
        <v>269.07586760234801</v>
      </c>
      <c r="J2035" s="50">
        <v>62426.217700000001</v>
      </c>
      <c r="K2035" s="50">
        <v>277.926528571429</v>
      </c>
      <c r="L2035" s="50">
        <v>224.61410222650301</v>
      </c>
    </row>
    <row r="2036" spans="1:12" ht="13.5" customHeight="1">
      <c r="A2036" s="38" t="s">
        <v>118</v>
      </c>
      <c r="B2036" s="49" t="s">
        <v>184</v>
      </c>
      <c r="C2036" s="38">
        <v>14</v>
      </c>
      <c r="D2036" s="50">
        <v>171991.32235999999</v>
      </c>
      <c r="E2036" s="50">
        <v>873.99024285714302</v>
      </c>
      <c r="F2036" s="50">
        <v>196.78860692740301</v>
      </c>
      <c r="G2036" s="50">
        <v>56242.647649999999</v>
      </c>
      <c r="H2036" s="50">
        <v>237.47134285714299</v>
      </c>
      <c r="I2036" s="50">
        <v>236.839725473041</v>
      </c>
      <c r="J2036" s="50">
        <v>228233.97000999999</v>
      </c>
      <c r="K2036" s="50">
        <v>1111.4615857142901</v>
      </c>
      <c r="L2036" s="50">
        <v>205.34580136957601</v>
      </c>
    </row>
    <row r="2037" spans="1:12" ht="13.5" customHeight="1">
      <c r="A2037" s="38" t="s">
        <v>118</v>
      </c>
      <c r="B2037" s="49" t="s">
        <v>184</v>
      </c>
      <c r="C2037" s="38">
        <v>15</v>
      </c>
      <c r="D2037" s="50">
        <v>125453.96365000001</v>
      </c>
      <c r="E2037" s="50">
        <v>639.516592857143</v>
      </c>
      <c r="F2037" s="50">
        <v>196.16999003812299</v>
      </c>
      <c r="G2037" s="50">
        <v>325.08350000000002</v>
      </c>
      <c r="H2037" s="50">
        <v>2.7835000000000001</v>
      </c>
      <c r="I2037" s="50">
        <v>116.789473684211</v>
      </c>
      <c r="J2037" s="50">
        <v>125779.04715</v>
      </c>
      <c r="K2037" s="50">
        <v>642.300092857143</v>
      </c>
      <c r="L2037" s="50">
        <v>195.82598313273999</v>
      </c>
    </row>
    <row r="2038" spans="1:12" ht="13.5" customHeight="1">
      <c r="A2038" s="38" t="s">
        <v>118</v>
      </c>
      <c r="B2038" s="49" t="s">
        <v>184</v>
      </c>
      <c r="C2038" s="38">
        <v>16</v>
      </c>
      <c r="D2038" s="50">
        <v>233163.29920000001</v>
      </c>
      <c r="E2038" s="50">
        <v>2047.7505857142901</v>
      </c>
      <c r="F2038" s="50">
        <v>113.863133931747</v>
      </c>
      <c r="G2038" s="50">
        <v>141789.87539999999</v>
      </c>
      <c r="H2038" s="50">
        <v>1122.07247142857</v>
      </c>
      <c r="I2038" s="50">
        <v>126.36427593618799</v>
      </c>
      <c r="J2038" s="50">
        <v>374953.17460000003</v>
      </c>
      <c r="K2038" s="50">
        <v>3169.8230571428599</v>
      </c>
      <c r="L2038" s="50">
        <v>118.28836116107</v>
      </c>
    </row>
    <row r="2039" spans="1:12" ht="13.5" customHeight="1">
      <c r="A2039" s="38" t="s">
        <v>118</v>
      </c>
      <c r="B2039" s="49" t="s">
        <v>184</v>
      </c>
      <c r="C2039" s="38">
        <v>17</v>
      </c>
      <c r="D2039" s="50">
        <v>595032.5429</v>
      </c>
      <c r="E2039" s="50">
        <v>2914.6866357142899</v>
      </c>
      <c r="F2039" s="50">
        <v>204.14974824701099</v>
      </c>
      <c r="G2039" s="50">
        <v>100676.53365</v>
      </c>
      <c r="H2039" s="50">
        <v>255.10802142857099</v>
      </c>
      <c r="I2039" s="50">
        <v>394.64275990313701</v>
      </c>
      <c r="J2039" s="50">
        <v>695709.07655</v>
      </c>
      <c r="K2039" s="50">
        <v>3169.7946571428602</v>
      </c>
      <c r="L2039" s="50">
        <v>219.480802954311</v>
      </c>
    </row>
    <row r="2040" spans="1:12" ht="13.5" customHeight="1">
      <c r="A2040" s="38" t="s">
        <v>118</v>
      </c>
      <c r="B2040" s="49" t="s">
        <v>184</v>
      </c>
      <c r="C2040" s="38">
        <v>18</v>
      </c>
      <c r="D2040" s="50">
        <v>60873.585950000001</v>
      </c>
      <c r="E2040" s="50">
        <v>325.64400000000001</v>
      </c>
      <c r="F2040" s="50">
        <v>186.93292660082801</v>
      </c>
      <c r="G2040" s="50">
        <v>43.376199999999997</v>
      </c>
      <c r="H2040" s="50">
        <v>0.88522857142857103</v>
      </c>
      <c r="I2040" s="50">
        <v>49</v>
      </c>
      <c r="J2040" s="50">
        <v>60916.962149999999</v>
      </c>
      <c r="K2040" s="50">
        <v>326.52922857142897</v>
      </c>
      <c r="L2040" s="50">
        <v>186.558987128083</v>
      </c>
    </row>
    <row r="2041" spans="1:12" ht="13.5" customHeight="1">
      <c r="A2041" s="38" t="s">
        <v>118</v>
      </c>
      <c r="B2041" s="49" t="s">
        <v>184</v>
      </c>
      <c r="C2041" s="38">
        <v>19</v>
      </c>
      <c r="D2041" s="50">
        <v>39633.599999999999</v>
      </c>
      <c r="E2041" s="50">
        <v>552.39498571428601</v>
      </c>
      <c r="F2041" s="50">
        <v>71.748659971543702</v>
      </c>
      <c r="G2041" s="50">
        <v>17384.087149999999</v>
      </c>
      <c r="H2041" s="50">
        <v>554.59238571428602</v>
      </c>
      <c r="I2041" s="50">
        <v>31.345701091099901</v>
      </c>
      <c r="J2041" s="50">
        <v>57017.687149999998</v>
      </c>
      <c r="K2041" s="50">
        <v>1106.98737142857</v>
      </c>
      <c r="L2041" s="50">
        <v>51.507080045925399</v>
      </c>
    </row>
    <row r="2042" spans="1:12" ht="13.5" customHeight="1">
      <c r="A2042" s="38" t="s">
        <v>118</v>
      </c>
      <c r="B2042" s="49" t="s">
        <v>184</v>
      </c>
      <c r="C2042" s="38">
        <v>21</v>
      </c>
      <c r="D2042" s="50">
        <v>38288.186699999998</v>
      </c>
      <c r="E2042" s="50">
        <v>793.64408571428601</v>
      </c>
      <c r="F2042" s="50">
        <v>48.243522996256402</v>
      </c>
      <c r="G2042" s="50">
        <v>183618.0405</v>
      </c>
      <c r="H2042" s="50">
        <v>6884.85989285714</v>
      </c>
      <c r="I2042" s="50">
        <v>26.669829649038899</v>
      </c>
      <c r="J2042" s="50">
        <v>221906.22719999999</v>
      </c>
      <c r="K2042" s="50">
        <v>7678.5039785714298</v>
      </c>
      <c r="L2042" s="50">
        <v>28.899669495422401</v>
      </c>
    </row>
    <row r="2043" spans="1:12" ht="13.5" customHeight="1">
      <c r="A2043" s="38" t="s">
        <v>118</v>
      </c>
      <c r="B2043" s="49" t="s">
        <v>184</v>
      </c>
      <c r="C2043" s="38">
        <v>22</v>
      </c>
      <c r="D2043" s="50">
        <v>398029.9660666</v>
      </c>
      <c r="E2043" s="50">
        <v>1969.6417857142901</v>
      </c>
      <c r="F2043" s="50">
        <v>202.082413641654</v>
      </c>
      <c r="G2043" s="50">
        <v>386055.83655000001</v>
      </c>
      <c r="H2043" s="50">
        <v>2864.2413785714298</v>
      </c>
      <c r="I2043" s="50">
        <v>134.78467263207699</v>
      </c>
      <c r="J2043" s="50">
        <v>784085.80261659995</v>
      </c>
      <c r="K2043" s="50">
        <v>4833.8831642857103</v>
      </c>
      <c r="L2043" s="50">
        <v>162.20619654394599</v>
      </c>
    </row>
    <row r="2044" spans="1:12" ht="13.5" customHeight="1">
      <c r="A2044" s="38" t="s">
        <v>118</v>
      </c>
      <c r="B2044" s="49" t="s">
        <v>184</v>
      </c>
      <c r="C2044" s="38">
        <v>23</v>
      </c>
      <c r="D2044" s="50">
        <v>122158.36597699999</v>
      </c>
      <c r="E2044" s="50">
        <v>2167.72843497535</v>
      </c>
      <c r="F2044" s="50">
        <v>56.353168600839702</v>
      </c>
      <c r="G2044" s="50">
        <v>709690.20115420001</v>
      </c>
      <c r="H2044" s="50">
        <v>12758.686437250701</v>
      </c>
      <c r="I2044" s="50">
        <v>55.624080476040298</v>
      </c>
      <c r="J2044" s="50">
        <v>831848.56713119999</v>
      </c>
      <c r="K2044" s="50">
        <v>14926.4148722261</v>
      </c>
      <c r="L2044" s="50">
        <v>55.729964244732301</v>
      </c>
    </row>
    <row r="2045" spans="1:12" ht="13.5" customHeight="1">
      <c r="A2045" s="38" t="s">
        <v>118</v>
      </c>
      <c r="B2045" s="49" t="s">
        <v>184</v>
      </c>
      <c r="C2045" s="38">
        <v>24</v>
      </c>
      <c r="D2045" s="50">
        <v>174664.2879</v>
      </c>
      <c r="E2045" s="50">
        <v>1352.03957857143</v>
      </c>
      <c r="F2045" s="50">
        <v>129.18578025988799</v>
      </c>
      <c r="G2045" s="50">
        <v>434240.97080000001</v>
      </c>
      <c r="H2045" s="50">
        <v>4690.8600571428597</v>
      </c>
      <c r="I2045" s="50">
        <v>92.571717235259101</v>
      </c>
      <c r="J2045" s="50">
        <v>608905.25870000001</v>
      </c>
      <c r="K2045" s="50">
        <v>6042.8996357142896</v>
      </c>
      <c r="L2045" s="50">
        <v>100.76375505250699</v>
      </c>
    </row>
    <row r="2046" spans="1:12" ht="13.5" customHeight="1">
      <c r="A2046" s="38" t="s">
        <v>118</v>
      </c>
      <c r="B2046" s="49" t="s">
        <v>184</v>
      </c>
      <c r="C2046" s="38">
        <v>25</v>
      </c>
      <c r="D2046" s="50">
        <v>212028.11050000001</v>
      </c>
      <c r="E2046" s="50">
        <v>3123.78721039931</v>
      </c>
      <c r="F2046" s="50">
        <v>67.875337281023207</v>
      </c>
      <c r="G2046" s="50">
        <v>304051.88604999997</v>
      </c>
      <c r="H2046" s="50">
        <v>6387.5513571428601</v>
      </c>
      <c r="I2046" s="50">
        <v>47.600695329047298</v>
      </c>
      <c r="J2046" s="50">
        <v>516079.99654999998</v>
      </c>
      <c r="K2046" s="50">
        <v>9511.3385675421705</v>
      </c>
      <c r="L2046" s="50">
        <v>54.259449696296599</v>
      </c>
    </row>
    <row r="2047" spans="1:12" ht="13.5" customHeight="1">
      <c r="A2047" s="38" t="s">
        <v>118</v>
      </c>
      <c r="B2047" s="49" t="s">
        <v>184</v>
      </c>
      <c r="C2047" s="38">
        <v>26</v>
      </c>
      <c r="D2047" s="50">
        <v>69849.104049999994</v>
      </c>
      <c r="E2047" s="50">
        <v>600.41652142857095</v>
      </c>
      <c r="F2047" s="50">
        <v>116.33441378962701</v>
      </c>
      <c r="G2047" s="50">
        <v>100590.05015</v>
      </c>
      <c r="H2047" s="50">
        <v>2633.2676428571399</v>
      </c>
      <c r="I2047" s="50">
        <v>38.1997061418557</v>
      </c>
      <c r="J2047" s="50">
        <v>170439.15419999999</v>
      </c>
      <c r="K2047" s="50">
        <v>3233.6841642857098</v>
      </c>
      <c r="L2047" s="50">
        <v>52.707421486120403</v>
      </c>
    </row>
    <row r="2048" spans="1:12" ht="13.5" customHeight="1">
      <c r="A2048" s="38" t="s">
        <v>118</v>
      </c>
      <c r="B2048" s="49" t="s">
        <v>184</v>
      </c>
      <c r="C2048" s="38">
        <v>27</v>
      </c>
      <c r="D2048" s="50">
        <v>40437.908807</v>
      </c>
      <c r="E2048" s="50">
        <v>995.36420287969895</v>
      </c>
      <c r="F2048" s="50">
        <v>40.626243831161098</v>
      </c>
      <c r="G2048" s="50">
        <v>300841.98320439999</v>
      </c>
      <c r="H2048" s="50">
        <v>11435.5081773642</v>
      </c>
      <c r="I2048" s="50">
        <v>26.307705660155602</v>
      </c>
      <c r="J2048" s="50">
        <v>341279.89201140002</v>
      </c>
      <c r="K2048" s="50">
        <v>12430.8723802439</v>
      </c>
      <c r="L2048" s="50">
        <v>27.454218945549499</v>
      </c>
    </row>
    <row r="2049" spans="1:12" ht="13.5" customHeight="1">
      <c r="A2049" s="38" t="s">
        <v>118</v>
      </c>
      <c r="B2049" s="49" t="s">
        <v>184</v>
      </c>
      <c r="C2049" s="38">
        <v>29</v>
      </c>
      <c r="D2049" s="50">
        <v>442063.26604999998</v>
      </c>
      <c r="E2049" s="50">
        <v>5134.7330785714303</v>
      </c>
      <c r="F2049" s="50">
        <v>86.092745092212198</v>
      </c>
      <c r="G2049" s="50">
        <v>1205470.7547279999</v>
      </c>
      <c r="H2049" s="50">
        <v>19820.406842857101</v>
      </c>
      <c r="I2049" s="50">
        <v>60.819677632521802</v>
      </c>
      <c r="J2049" s="50">
        <v>1647534.0207779999</v>
      </c>
      <c r="K2049" s="50">
        <v>24955.139921428599</v>
      </c>
      <c r="L2049" s="50">
        <v>66.019827016208794</v>
      </c>
    </row>
    <row r="2050" spans="1:12" ht="13.5" customHeight="1">
      <c r="A2050" s="38" t="s">
        <v>119</v>
      </c>
      <c r="B2050" s="49" t="s">
        <v>8351</v>
      </c>
      <c r="C2050" s="38">
        <v>12</v>
      </c>
      <c r="D2050" s="50">
        <v>482853.28515100002</v>
      </c>
      <c r="E2050" s="50">
        <v>1184.98867857143</v>
      </c>
      <c r="F2050" s="50">
        <v>407.47501970491999</v>
      </c>
      <c r="G2050" s="50">
        <v>156061.36405</v>
      </c>
      <c r="H2050" s="50">
        <v>246.70057857142899</v>
      </c>
      <c r="I2050" s="50">
        <v>632.59423611288696</v>
      </c>
      <c r="J2050" s="50">
        <v>638914.64920099999</v>
      </c>
      <c r="K2050" s="50">
        <v>1431.68925714286</v>
      </c>
      <c r="L2050" s="50">
        <v>446.26628719422399</v>
      </c>
    </row>
    <row r="2051" spans="1:12" ht="13.5" customHeight="1">
      <c r="A2051" s="38" t="s">
        <v>119</v>
      </c>
      <c r="B2051" s="49" t="s">
        <v>8351</v>
      </c>
      <c r="C2051" s="38">
        <v>13</v>
      </c>
      <c r="D2051" s="50">
        <v>102345.33795</v>
      </c>
      <c r="E2051" s="50">
        <v>93.827635714285705</v>
      </c>
      <c r="F2051" s="50">
        <v>1090.7803140393701</v>
      </c>
      <c r="G2051" s="50">
        <v>42052.913950000002</v>
      </c>
      <c r="H2051" s="50">
        <v>50.782357142857101</v>
      </c>
      <c r="I2051" s="50">
        <v>828.100866442648</v>
      </c>
      <c r="J2051" s="50">
        <v>144398.2519</v>
      </c>
      <c r="K2051" s="50">
        <v>144.609992857143</v>
      </c>
      <c r="L2051" s="50">
        <v>998.53577921581098</v>
      </c>
    </row>
    <row r="2052" spans="1:12" ht="13.5" customHeight="1">
      <c r="A2052" s="38" t="s">
        <v>119</v>
      </c>
      <c r="B2052" s="49" t="s">
        <v>8351</v>
      </c>
      <c r="C2052" s="38">
        <v>14</v>
      </c>
      <c r="D2052" s="50">
        <v>165699.88125000001</v>
      </c>
      <c r="E2052" s="50">
        <v>391.54172142857101</v>
      </c>
      <c r="F2052" s="50">
        <v>423.19853078601898</v>
      </c>
      <c r="G2052" s="50">
        <v>54223.00935</v>
      </c>
      <c r="H2052" s="50">
        <v>75.914507142857104</v>
      </c>
      <c r="I2052" s="50">
        <v>714.26412935754502</v>
      </c>
      <c r="J2052" s="50">
        <v>219922.89060000001</v>
      </c>
      <c r="K2052" s="50">
        <v>467.45622857142899</v>
      </c>
      <c r="L2052" s="50">
        <v>470.467344658336</v>
      </c>
    </row>
    <row r="2053" spans="1:12" ht="13.5" customHeight="1">
      <c r="A2053" s="38" t="s">
        <v>119</v>
      </c>
      <c r="B2053" s="49" t="s">
        <v>8351</v>
      </c>
      <c r="C2053" s="38">
        <v>15</v>
      </c>
      <c r="D2053" s="50">
        <v>91695.115049999993</v>
      </c>
      <c r="E2053" s="50">
        <v>220.27313571428601</v>
      </c>
      <c r="F2053" s="50">
        <v>416.27915611523702</v>
      </c>
      <c r="G2053" s="50">
        <v>205.1</v>
      </c>
      <c r="H2053" s="50"/>
      <c r="I2053" s="50"/>
      <c r="J2053" s="50">
        <v>91900.215049999999</v>
      </c>
      <c r="K2053" s="50">
        <v>220.27313571428601</v>
      </c>
      <c r="L2053" s="50">
        <v>417.21027283691501</v>
      </c>
    </row>
    <row r="2054" spans="1:12" ht="13.5" customHeight="1">
      <c r="A2054" s="38" t="s">
        <v>119</v>
      </c>
      <c r="B2054" s="49" t="s">
        <v>8351</v>
      </c>
      <c r="C2054" s="38">
        <v>16</v>
      </c>
      <c r="D2054" s="50">
        <v>193100.69344999999</v>
      </c>
      <c r="E2054" s="50">
        <v>335.23418571428601</v>
      </c>
      <c r="F2054" s="50">
        <v>576.01730873168299</v>
      </c>
      <c r="G2054" s="50">
        <v>151436.80350000001</v>
      </c>
      <c r="H2054" s="50">
        <v>568.66022142857105</v>
      </c>
      <c r="I2054" s="50">
        <v>266.30454846932099</v>
      </c>
      <c r="J2054" s="50">
        <v>344537.49695</v>
      </c>
      <c r="K2054" s="50">
        <v>903.89440714285695</v>
      </c>
      <c r="L2054" s="50">
        <v>381.17007277327599</v>
      </c>
    </row>
    <row r="2055" spans="1:12" ht="13.5" customHeight="1">
      <c r="A2055" s="38" t="s">
        <v>119</v>
      </c>
      <c r="B2055" s="49" t="s">
        <v>8351</v>
      </c>
      <c r="C2055" s="38">
        <v>17</v>
      </c>
      <c r="D2055" s="50">
        <v>583427.08570000005</v>
      </c>
      <c r="E2055" s="50">
        <v>808.14024285714299</v>
      </c>
      <c r="F2055" s="50">
        <v>721.93791963300896</v>
      </c>
      <c r="G2055" s="50">
        <v>85717.632599999997</v>
      </c>
      <c r="H2055" s="50">
        <v>125.72536428571399</v>
      </c>
      <c r="I2055" s="50">
        <v>681.78472249405695</v>
      </c>
      <c r="J2055" s="50">
        <v>669144.71829999995</v>
      </c>
      <c r="K2055" s="50">
        <v>933.86560714285702</v>
      </c>
      <c r="L2055" s="50">
        <v>716.53213608244403</v>
      </c>
    </row>
    <row r="2056" spans="1:12" ht="13.5" customHeight="1">
      <c r="A2056" s="38" t="s">
        <v>119</v>
      </c>
      <c r="B2056" s="49" t="s">
        <v>8351</v>
      </c>
      <c r="C2056" s="38">
        <v>18</v>
      </c>
      <c r="D2056" s="50">
        <v>233723.45684999999</v>
      </c>
      <c r="E2056" s="50">
        <v>212.987014285714</v>
      </c>
      <c r="F2056" s="50">
        <v>1097.3601260801199</v>
      </c>
      <c r="G2056" s="50">
        <v>68592.463950000005</v>
      </c>
      <c r="H2056" s="50">
        <v>181.94211428571401</v>
      </c>
      <c r="I2056" s="50">
        <v>377.00157667886202</v>
      </c>
      <c r="J2056" s="50">
        <v>302315.92080000002</v>
      </c>
      <c r="K2056" s="50">
        <v>394.92912857142898</v>
      </c>
      <c r="L2056" s="50">
        <v>765.49410749610399</v>
      </c>
    </row>
    <row r="2057" spans="1:12" ht="13.5" customHeight="1">
      <c r="A2057" s="38" t="s">
        <v>119</v>
      </c>
      <c r="B2057" s="49" t="s">
        <v>8351</v>
      </c>
      <c r="C2057" s="38">
        <v>19</v>
      </c>
      <c r="D2057" s="50">
        <v>44414.795400000003</v>
      </c>
      <c r="E2057" s="50">
        <v>159.35495</v>
      </c>
      <c r="F2057" s="50">
        <v>278.71613275897602</v>
      </c>
      <c r="G2057" s="50">
        <v>24461.8128</v>
      </c>
      <c r="H2057" s="50">
        <v>93.633907142857097</v>
      </c>
      <c r="I2057" s="50">
        <v>261.24951469427202</v>
      </c>
      <c r="J2057" s="50">
        <v>68876.608200000002</v>
      </c>
      <c r="K2057" s="50">
        <v>252.988857142857</v>
      </c>
      <c r="L2057" s="50">
        <v>272.25154885421301</v>
      </c>
    </row>
    <row r="2058" spans="1:12" ht="13.5" customHeight="1">
      <c r="A2058" s="38" t="s">
        <v>119</v>
      </c>
      <c r="B2058" s="49" t="s">
        <v>8351</v>
      </c>
      <c r="C2058" s="38">
        <v>21</v>
      </c>
      <c r="D2058" s="50">
        <v>33479.2166</v>
      </c>
      <c r="E2058" s="50">
        <v>175.751614285714</v>
      </c>
      <c r="F2058" s="50">
        <v>190.49165912965</v>
      </c>
      <c r="G2058" s="50">
        <v>192130.58035</v>
      </c>
      <c r="H2058" s="50">
        <v>3800.9713714285699</v>
      </c>
      <c r="I2058" s="50">
        <v>50.547757816389201</v>
      </c>
      <c r="J2058" s="50">
        <v>225609.79694999999</v>
      </c>
      <c r="K2058" s="50">
        <v>3976.7229857142902</v>
      </c>
      <c r="L2058" s="50">
        <v>56.732590567777898</v>
      </c>
    </row>
    <row r="2059" spans="1:12" ht="13.5" customHeight="1">
      <c r="A2059" s="38" t="s">
        <v>119</v>
      </c>
      <c r="B2059" s="49" t="s">
        <v>8351</v>
      </c>
      <c r="C2059" s="38">
        <v>22</v>
      </c>
      <c r="D2059" s="50">
        <v>366567.00043710001</v>
      </c>
      <c r="E2059" s="50">
        <v>285.80300714285698</v>
      </c>
      <c r="F2059" s="50">
        <v>1282.5862264418799</v>
      </c>
      <c r="G2059" s="50">
        <v>481899.73485000001</v>
      </c>
      <c r="H2059" s="50">
        <v>984.93207857142897</v>
      </c>
      <c r="I2059" s="50">
        <v>489.27204762074598</v>
      </c>
      <c r="J2059" s="50">
        <v>848466.73528709996</v>
      </c>
      <c r="K2059" s="50">
        <v>1270.7350857142901</v>
      </c>
      <c r="L2059" s="50">
        <v>667.69757506945098</v>
      </c>
    </row>
    <row r="2060" spans="1:12" ht="13.5" customHeight="1">
      <c r="A2060" s="38" t="s">
        <v>119</v>
      </c>
      <c r="B2060" s="49" t="s">
        <v>8351</v>
      </c>
      <c r="C2060" s="38">
        <v>23</v>
      </c>
      <c r="D2060" s="50">
        <v>144822.97449960001</v>
      </c>
      <c r="E2060" s="50">
        <v>1236.2582603719</v>
      </c>
      <c r="F2060" s="50">
        <v>117.146213814606</v>
      </c>
      <c r="G2060" s="50">
        <v>688237.5726358</v>
      </c>
      <c r="H2060" s="50">
        <v>4187.8493857246003</v>
      </c>
      <c r="I2060" s="50">
        <v>164.34152932572999</v>
      </c>
      <c r="J2060" s="50">
        <v>833060.5471354</v>
      </c>
      <c r="K2060" s="50">
        <v>5424.1076460965096</v>
      </c>
      <c r="L2060" s="50">
        <v>153.584810901553</v>
      </c>
    </row>
    <row r="2061" spans="1:12" ht="13.5" customHeight="1">
      <c r="A2061" s="38" t="s">
        <v>119</v>
      </c>
      <c r="B2061" s="49" t="s">
        <v>8351</v>
      </c>
      <c r="C2061" s="38">
        <v>24</v>
      </c>
      <c r="D2061" s="50">
        <v>163711.82795000001</v>
      </c>
      <c r="E2061" s="50">
        <v>582.02098571428598</v>
      </c>
      <c r="F2061" s="50">
        <v>281.28165816750499</v>
      </c>
      <c r="G2061" s="50">
        <v>380319.1606</v>
      </c>
      <c r="H2061" s="50">
        <v>2625.6593214285699</v>
      </c>
      <c r="I2061" s="50">
        <v>144.847108494287</v>
      </c>
      <c r="J2061" s="50">
        <v>544030.98855000001</v>
      </c>
      <c r="K2061" s="50">
        <v>3207.6803071428599</v>
      </c>
      <c r="L2061" s="50">
        <v>169.60262135180801</v>
      </c>
    </row>
    <row r="2062" spans="1:12" ht="13.5" customHeight="1">
      <c r="A2062" s="38" t="s">
        <v>119</v>
      </c>
      <c r="B2062" s="49" t="s">
        <v>8351</v>
      </c>
      <c r="C2062" s="38">
        <v>25</v>
      </c>
      <c r="D2062" s="50">
        <v>198524.7916</v>
      </c>
      <c r="E2062" s="50">
        <v>2417.1288071428598</v>
      </c>
      <c r="F2062" s="50">
        <v>82.132483388282594</v>
      </c>
      <c r="G2062" s="50">
        <v>319902.72985</v>
      </c>
      <c r="H2062" s="50">
        <v>2991.34884427322</v>
      </c>
      <c r="I2062" s="50">
        <v>106.942635748564</v>
      </c>
      <c r="J2062" s="50">
        <v>518427.52145</v>
      </c>
      <c r="K2062" s="50">
        <v>5408.4776514160803</v>
      </c>
      <c r="L2062" s="50">
        <v>95.8546110131864</v>
      </c>
    </row>
    <row r="2063" spans="1:12" ht="13.5" customHeight="1">
      <c r="A2063" s="38" t="s">
        <v>119</v>
      </c>
      <c r="B2063" s="49" t="s">
        <v>8351</v>
      </c>
      <c r="C2063" s="38">
        <v>26</v>
      </c>
      <c r="D2063" s="50">
        <v>59158.891600000003</v>
      </c>
      <c r="E2063" s="50">
        <v>197.77140714285699</v>
      </c>
      <c r="F2063" s="50">
        <v>299.12762645849801</v>
      </c>
      <c r="G2063" s="50">
        <v>79352.670150000005</v>
      </c>
      <c r="H2063" s="50">
        <v>1350.9548240439599</v>
      </c>
      <c r="I2063" s="50">
        <v>58.738211476580098</v>
      </c>
      <c r="J2063" s="50">
        <v>138511.56174999999</v>
      </c>
      <c r="K2063" s="50">
        <v>1548.7262311868101</v>
      </c>
      <c r="L2063" s="50">
        <v>89.435795017080906</v>
      </c>
    </row>
    <row r="2064" spans="1:12" ht="13.5" customHeight="1">
      <c r="A2064" s="38" t="s">
        <v>119</v>
      </c>
      <c r="B2064" s="49" t="s">
        <v>8351</v>
      </c>
      <c r="C2064" s="38">
        <v>27</v>
      </c>
      <c r="D2064" s="50">
        <v>23370.5195551</v>
      </c>
      <c r="E2064" s="50">
        <v>161.18676402857099</v>
      </c>
      <c r="F2064" s="50">
        <v>144.99031416101499</v>
      </c>
      <c r="G2064" s="50">
        <v>119883.1820264</v>
      </c>
      <c r="H2064" s="50">
        <v>3858.4685586721498</v>
      </c>
      <c r="I2064" s="50">
        <v>31.0701461482575</v>
      </c>
      <c r="J2064" s="50">
        <v>143253.7015815</v>
      </c>
      <c r="K2064" s="50">
        <v>4019.6553227007198</v>
      </c>
      <c r="L2064" s="50">
        <v>35.638304800037197</v>
      </c>
    </row>
    <row r="2065" spans="1:12" ht="13.5" customHeight="1">
      <c r="A2065" s="38" t="s">
        <v>119</v>
      </c>
      <c r="B2065" s="49" t="s">
        <v>8351</v>
      </c>
      <c r="C2065" s="38">
        <v>29</v>
      </c>
      <c r="D2065" s="50">
        <v>392273.45754999999</v>
      </c>
      <c r="E2065" s="50">
        <v>1991.52279890101</v>
      </c>
      <c r="F2065" s="50">
        <v>196.971612761084</v>
      </c>
      <c r="G2065" s="50">
        <v>975906.15119999996</v>
      </c>
      <c r="H2065" s="50">
        <v>5297.7145609112304</v>
      </c>
      <c r="I2065" s="50">
        <v>184.21267132824499</v>
      </c>
      <c r="J2065" s="50">
        <v>1368179.6087499999</v>
      </c>
      <c r="K2065" s="50">
        <v>7289.2373598122404</v>
      </c>
      <c r="L2065" s="50">
        <v>187.698594683332</v>
      </c>
    </row>
    <row r="2066" spans="1:12" ht="13.5" customHeight="1">
      <c r="A2066" s="38" t="s">
        <v>118</v>
      </c>
      <c r="B2066" s="49" t="s">
        <v>2451</v>
      </c>
      <c r="C2066" s="38">
        <v>12</v>
      </c>
      <c r="D2066" s="50">
        <v>556069.95834999997</v>
      </c>
      <c r="E2066" s="50">
        <v>2578.0738214285702</v>
      </c>
      <c r="F2066" s="50">
        <v>215.69202314069801</v>
      </c>
      <c r="G2066" s="50">
        <v>153202.90549999999</v>
      </c>
      <c r="H2066" s="50">
        <v>681.72612857142894</v>
      </c>
      <c r="I2066" s="50">
        <v>224.727935572955</v>
      </c>
      <c r="J2066" s="50">
        <v>709272.86384999997</v>
      </c>
      <c r="K2066" s="50">
        <v>3259.7999500000001</v>
      </c>
      <c r="L2066" s="50">
        <v>217.58171505279</v>
      </c>
    </row>
    <row r="2067" spans="1:12" ht="13.5" customHeight="1">
      <c r="A2067" s="38" t="s">
        <v>118</v>
      </c>
      <c r="B2067" s="49" t="s">
        <v>2451</v>
      </c>
      <c r="C2067" s="38">
        <v>13</v>
      </c>
      <c r="D2067" s="50">
        <v>93467.926649999994</v>
      </c>
      <c r="E2067" s="50">
        <v>226.91089285714301</v>
      </c>
      <c r="F2067" s="50">
        <v>411.91467484483002</v>
      </c>
      <c r="G2067" s="50">
        <v>41336.652650000004</v>
      </c>
      <c r="H2067" s="50">
        <v>72.097492857142896</v>
      </c>
      <c r="I2067" s="50">
        <v>573.34382947138295</v>
      </c>
      <c r="J2067" s="50">
        <v>134804.57930000001</v>
      </c>
      <c r="K2067" s="50">
        <v>299.00838571428602</v>
      </c>
      <c r="L2067" s="50">
        <v>450.83879162108502</v>
      </c>
    </row>
    <row r="2068" spans="1:12" ht="13.5" customHeight="1">
      <c r="A2068" s="38" t="s">
        <v>118</v>
      </c>
      <c r="B2068" s="49" t="s">
        <v>2451</v>
      </c>
      <c r="C2068" s="38">
        <v>14</v>
      </c>
      <c r="D2068" s="50">
        <v>211089.34594999999</v>
      </c>
      <c r="E2068" s="50">
        <v>748.56963571428605</v>
      </c>
      <c r="F2068" s="50">
        <v>281.99025966178601</v>
      </c>
      <c r="G2068" s="50">
        <v>33969.326150000001</v>
      </c>
      <c r="H2068" s="50">
        <v>161.97141428571399</v>
      </c>
      <c r="I2068" s="50">
        <v>209.72420534699299</v>
      </c>
      <c r="J2068" s="50">
        <v>245058.6721</v>
      </c>
      <c r="K2068" s="50">
        <v>910.54105000000004</v>
      </c>
      <c r="L2068" s="50">
        <v>269.13522690712301</v>
      </c>
    </row>
    <row r="2069" spans="1:12" ht="13.5" customHeight="1">
      <c r="A2069" s="38" t="s">
        <v>118</v>
      </c>
      <c r="B2069" s="49" t="s">
        <v>2451</v>
      </c>
      <c r="C2069" s="38">
        <v>15</v>
      </c>
      <c r="D2069" s="50">
        <v>128750.99285</v>
      </c>
      <c r="E2069" s="50">
        <v>331.21891428571399</v>
      </c>
      <c r="F2069" s="50">
        <v>388.71872135580202</v>
      </c>
      <c r="G2069" s="50">
        <v>958.17399999999998</v>
      </c>
      <c r="H2069" s="50">
        <v>5.0354285714285698</v>
      </c>
      <c r="I2069" s="50">
        <v>190.286484339537</v>
      </c>
      <c r="J2069" s="50">
        <v>129709.16684999999</v>
      </c>
      <c r="K2069" s="50">
        <v>336.254342857143</v>
      </c>
      <c r="L2069" s="50">
        <v>385.747186929588</v>
      </c>
    </row>
    <row r="2070" spans="1:12" ht="13.5" customHeight="1">
      <c r="A2070" s="38" t="s">
        <v>118</v>
      </c>
      <c r="B2070" s="49" t="s">
        <v>2451</v>
      </c>
      <c r="C2070" s="38">
        <v>16</v>
      </c>
      <c r="D2070" s="50">
        <v>97169.937099999996</v>
      </c>
      <c r="E2070" s="50">
        <v>1194.8286928571399</v>
      </c>
      <c r="F2070" s="50">
        <v>81.325413158301103</v>
      </c>
      <c r="G2070" s="50">
        <v>64150.170250000003</v>
      </c>
      <c r="H2070" s="50">
        <v>422.09499285714298</v>
      </c>
      <c r="I2070" s="50">
        <v>151.98041041844701</v>
      </c>
      <c r="J2070" s="50">
        <v>161320.10735000001</v>
      </c>
      <c r="K2070" s="50">
        <v>1616.9236857142901</v>
      </c>
      <c r="L2070" s="50">
        <v>99.769771928806804</v>
      </c>
    </row>
    <row r="2071" spans="1:12" ht="13.5" customHeight="1">
      <c r="A2071" s="38" t="s">
        <v>118</v>
      </c>
      <c r="B2071" s="49" t="s">
        <v>2451</v>
      </c>
      <c r="C2071" s="38">
        <v>17</v>
      </c>
      <c r="D2071" s="50">
        <v>584402.07550000004</v>
      </c>
      <c r="E2071" s="50">
        <v>2096.9137714285698</v>
      </c>
      <c r="F2071" s="50">
        <v>278.696283777975</v>
      </c>
      <c r="G2071" s="50">
        <v>100589.24589999999</v>
      </c>
      <c r="H2071" s="50">
        <v>418.91552857142898</v>
      </c>
      <c r="I2071" s="50">
        <v>240.11820770413101</v>
      </c>
      <c r="J2071" s="50">
        <v>684991.32140000002</v>
      </c>
      <c r="K2071" s="50">
        <v>2515.8292999999999</v>
      </c>
      <c r="L2071" s="50">
        <v>272.272574852356</v>
      </c>
    </row>
    <row r="2072" spans="1:12" ht="13.5" customHeight="1">
      <c r="A2072" s="38" t="s">
        <v>118</v>
      </c>
      <c r="B2072" s="49" t="s">
        <v>2451</v>
      </c>
      <c r="C2072" s="38">
        <v>18</v>
      </c>
      <c r="D2072" s="50">
        <v>318428.02285000001</v>
      </c>
      <c r="E2072" s="50">
        <v>1217.56857857143</v>
      </c>
      <c r="F2072" s="50">
        <v>261.52779272902302</v>
      </c>
      <c r="G2072" s="50">
        <v>51415.767249999997</v>
      </c>
      <c r="H2072" s="50">
        <v>278.26002142857101</v>
      </c>
      <c r="I2072" s="50">
        <v>184.77597675021499</v>
      </c>
      <c r="J2072" s="50">
        <v>369843.79009999998</v>
      </c>
      <c r="K2072" s="50">
        <v>1495.8286000000001</v>
      </c>
      <c r="L2072" s="50">
        <v>247.25011281372699</v>
      </c>
    </row>
    <row r="2073" spans="1:12" ht="13.5" customHeight="1">
      <c r="A2073" s="38" t="s">
        <v>118</v>
      </c>
      <c r="B2073" s="49" t="s">
        <v>2451</v>
      </c>
      <c r="C2073" s="38">
        <v>19</v>
      </c>
      <c r="D2073" s="50">
        <v>22419.227650000001</v>
      </c>
      <c r="E2073" s="50">
        <v>339.127292857143</v>
      </c>
      <c r="F2073" s="50">
        <v>66.1085914410436</v>
      </c>
      <c r="G2073" s="50">
        <v>8961.3925500000005</v>
      </c>
      <c r="H2073" s="50">
        <v>211.08749285714299</v>
      </c>
      <c r="I2073" s="50">
        <v>42.4534510723702</v>
      </c>
      <c r="J2073" s="50">
        <v>31380.620200000001</v>
      </c>
      <c r="K2073" s="50">
        <v>550.21478571428599</v>
      </c>
      <c r="L2073" s="50">
        <v>57.0334004369982</v>
      </c>
    </row>
    <row r="2074" spans="1:12" ht="13.5" customHeight="1">
      <c r="A2074" s="38" t="s">
        <v>118</v>
      </c>
      <c r="B2074" s="49" t="s">
        <v>2451</v>
      </c>
      <c r="C2074" s="38">
        <v>21</v>
      </c>
      <c r="D2074" s="50">
        <v>55173.773999999998</v>
      </c>
      <c r="E2074" s="50">
        <v>589.33451428571402</v>
      </c>
      <c r="F2074" s="50">
        <v>93.620469635775095</v>
      </c>
      <c r="G2074" s="50">
        <v>251930.09719999999</v>
      </c>
      <c r="H2074" s="50">
        <v>5551.3836499999998</v>
      </c>
      <c r="I2074" s="50">
        <v>45.381496413060901</v>
      </c>
      <c r="J2074" s="50">
        <v>307103.87119999999</v>
      </c>
      <c r="K2074" s="50">
        <v>6140.7181642857104</v>
      </c>
      <c r="L2074" s="50">
        <v>50.011067595661601</v>
      </c>
    </row>
    <row r="2075" spans="1:12" ht="13.5" customHeight="1">
      <c r="A2075" s="38" t="s">
        <v>118</v>
      </c>
      <c r="B2075" s="49" t="s">
        <v>2451</v>
      </c>
      <c r="C2075" s="38">
        <v>22</v>
      </c>
      <c r="D2075" s="50">
        <v>390319.96885</v>
      </c>
      <c r="E2075" s="50">
        <v>1168.83688571429</v>
      </c>
      <c r="F2075" s="50">
        <v>333.93878446218997</v>
      </c>
      <c r="G2075" s="50">
        <v>363543.15685000003</v>
      </c>
      <c r="H2075" s="50">
        <v>2782.8978714285699</v>
      </c>
      <c r="I2075" s="50">
        <v>130.63474609773499</v>
      </c>
      <c r="J2075" s="50">
        <v>753863.12569999998</v>
      </c>
      <c r="K2075" s="50">
        <v>3951.73475714286</v>
      </c>
      <c r="L2075" s="50">
        <v>190.76764308064301</v>
      </c>
    </row>
    <row r="2076" spans="1:12" ht="13.5" customHeight="1">
      <c r="A2076" s="38" t="s">
        <v>118</v>
      </c>
      <c r="B2076" s="49" t="s">
        <v>2451</v>
      </c>
      <c r="C2076" s="38">
        <v>23</v>
      </c>
      <c r="D2076" s="50">
        <v>171238.96118345001</v>
      </c>
      <c r="E2076" s="50">
        <v>2551.1943596356</v>
      </c>
      <c r="F2076" s="50">
        <v>67.121095865039706</v>
      </c>
      <c r="G2076" s="50">
        <v>861300.58812149998</v>
      </c>
      <c r="H2076" s="50">
        <v>9840.52755890966</v>
      </c>
      <c r="I2076" s="50">
        <v>87.525854987487406</v>
      </c>
      <c r="J2076" s="50">
        <v>1032539.5493049501</v>
      </c>
      <c r="K2076" s="50">
        <v>12391.7219185453</v>
      </c>
      <c r="L2076" s="50">
        <v>83.324945160338601</v>
      </c>
    </row>
    <row r="2077" spans="1:12" ht="13.5" customHeight="1">
      <c r="A2077" s="38" t="s">
        <v>118</v>
      </c>
      <c r="B2077" s="49" t="s">
        <v>2451</v>
      </c>
      <c r="C2077" s="38">
        <v>24</v>
      </c>
      <c r="D2077" s="50">
        <v>142152.84585000001</v>
      </c>
      <c r="E2077" s="50">
        <v>746.44934081632698</v>
      </c>
      <c r="F2077" s="50">
        <v>190.43870504934699</v>
      </c>
      <c r="G2077" s="50">
        <v>359249.9338</v>
      </c>
      <c r="H2077" s="50">
        <v>4260.7861999999996</v>
      </c>
      <c r="I2077" s="50">
        <v>84.315409630269599</v>
      </c>
      <c r="J2077" s="50">
        <v>501402.77964999998</v>
      </c>
      <c r="K2077" s="50">
        <v>5007.2355408163303</v>
      </c>
      <c r="L2077" s="50">
        <v>100.13564881516599</v>
      </c>
    </row>
    <row r="2078" spans="1:12" ht="13.5" customHeight="1">
      <c r="A2078" s="38" t="s">
        <v>118</v>
      </c>
      <c r="B2078" s="49" t="s">
        <v>2451</v>
      </c>
      <c r="C2078" s="38">
        <v>25</v>
      </c>
      <c r="D2078" s="50">
        <v>181957.18294999999</v>
      </c>
      <c r="E2078" s="50">
        <v>2087.4163182176198</v>
      </c>
      <c r="F2078" s="50">
        <v>87.168611916078007</v>
      </c>
      <c r="G2078" s="50">
        <v>304648.70885</v>
      </c>
      <c r="H2078" s="50">
        <v>4761.2984879536698</v>
      </c>
      <c r="I2078" s="50">
        <v>63.984375191090599</v>
      </c>
      <c r="J2078" s="50">
        <v>486605.89179999998</v>
      </c>
      <c r="K2078" s="50">
        <v>6848.7148061712896</v>
      </c>
      <c r="L2078" s="50">
        <v>71.0506869641478</v>
      </c>
    </row>
    <row r="2079" spans="1:12" ht="13.5" customHeight="1">
      <c r="A2079" s="38" t="s">
        <v>118</v>
      </c>
      <c r="B2079" s="49" t="s">
        <v>2451</v>
      </c>
      <c r="C2079" s="38">
        <v>26</v>
      </c>
      <c r="D2079" s="50">
        <v>65603.168950000007</v>
      </c>
      <c r="E2079" s="50">
        <v>318.28789999999998</v>
      </c>
      <c r="F2079" s="50">
        <v>206.11267016433899</v>
      </c>
      <c r="G2079" s="50">
        <v>98681.343999999997</v>
      </c>
      <c r="H2079" s="50">
        <v>2088.0484587045398</v>
      </c>
      <c r="I2079" s="50">
        <v>47.2600832555502</v>
      </c>
      <c r="J2079" s="50">
        <v>164284.51295</v>
      </c>
      <c r="K2079" s="50">
        <v>2406.3363587045401</v>
      </c>
      <c r="L2079" s="50">
        <v>68.271633080606804</v>
      </c>
    </row>
    <row r="2080" spans="1:12" ht="13.5" customHeight="1">
      <c r="A2080" s="38" t="s">
        <v>118</v>
      </c>
      <c r="B2080" s="49" t="s">
        <v>2451</v>
      </c>
      <c r="C2080" s="38">
        <v>27</v>
      </c>
      <c r="D2080" s="50">
        <v>39474.361321999997</v>
      </c>
      <c r="E2080" s="50">
        <v>577.28724064832295</v>
      </c>
      <c r="F2080" s="50">
        <v>68.379064255202096</v>
      </c>
      <c r="G2080" s="50">
        <v>264346.94633800001</v>
      </c>
      <c r="H2080" s="50">
        <v>7788.3529108599996</v>
      </c>
      <c r="I2080" s="50">
        <v>33.9413158807169</v>
      </c>
      <c r="J2080" s="50">
        <v>303821.30765999999</v>
      </c>
      <c r="K2080" s="50">
        <v>8365.6401515083307</v>
      </c>
      <c r="L2080" s="50">
        <v>36.317759568611201</v>
      </c>
    </row>
    <row r="2081" spans="1:12" ht="13.5" customHeight="1">
      <c r="A2081" s="38" t="s">
        <v>118</v>
      </c>
      <c r="B2081" s="49" t="s">
        <v>2451</v>
      </c>
      <c r="C2081" s="38">
        <v>29</v>
      </c>
      <c r="D2081" s="50">
        <v>584897.76509999996</v>
      </c>
      <c r="E2081" s="50">
        <v>3322.48170288765</v>
      </c>
      <c r="F2081" s="50">
        <v>176.042433760177</v>
      </c>
      <c r="G2081" s="50">
        <v>1232510.6564</v>
      </c>
      <c r="H2081" s="50">
        <v>13183.7256714286</v>
      </c>
      <c r="I2081" s="50">
        <v>93.487280236046303</v>
      </c>
      <c r="J2081" s="50">
        <v>1817408.4214999999</v>
      </c>
      <c r="K2081" s="50">
        <v>16506.2073743162</v>
      </c>
      <c r="L2081" s="50">
        <v>110.104543114362</v>
      </c>
    </row>
    <row r="2082" spans="1:12" ht="13.5" customHeight="1">
      <c r="A2082" s="38" t="s">
        <v>120</v>
      </c>
      <c r="B2082" s="49" t="s">
        <v>8352</v>
      </c>
      <c r="C2082" s="38">
        <v>12</v>
      </c>
      <c r="D2082" s="50">
        <v>388245.21539999999</v>
      </c>
      <c r="E2082" s="50">
        <v>1815.6024889499899</v>
      </c>
      <c r="F2082" s="50">
        <v>213.838226022995</v>
      </c>
      <c r="G2082" s="50">
        <v>92443.350699999995</v>
      </c>
      <c r="H2082" s="50">
        <v>423.708928571429</v>
      </c>
      <c r="I2082" s="50">
        <v>218.17654636564001</v>
      </c>
      <c r="J2082" s="50">
        <v>480688.5661</v>
      </c>
      <c r="K2082" s="50">
        <v>2239.31141752142</v>
      </c>
      <c r="L2082" s="50">
        <v>214.65909669323699</v>
      </c>
    </row>
    <row r="2083" spans="1:12" ht="13.5" customHeight="1">
      <c r="A2083" s="38" t="s">
        <v>120</v>
      </c>
      <c r="B2083" s="49" t="s">
        <v>8352</v>
      </c>
      <c r="C2083" s="38">
        <v>13</v>
      </c>
      <c r="D2083" s="50">
        <v>28671.584299999999</v>
      </c>
      <c r="E2083" s="50">
        <v>116.174207142857</v>
      </c>
      <c r="F2083" s="50">
        <v>246.79819217309699</v>
      </c>
      <c r="G2083" s="50">
        <v>16429.589199999999</v>
      </c>
      <c r="H2083" s="50">
        <v>14.200542857142899</v>
      </c>
      <c r="I2083" s="50">
        <v>1156.96909373686</v>
      </c>
      <c r="J2083" s="50">
        <v>45101.173499999997</v>
      </c>
      <c r="K2083" s="50">
        <v>130.37475000000001</v>
      </c>
      <c r="L2083" s="50">
        <v>345.93488002853297</v>
      </c>
    </row>
    <row r="2084" spans="1:12" ht="13.5" customHeight="1">
      <c r="A2084" s="38" t="s">
        <v>120</v>
      </c>
      <c r="B2084" s="49" t="s">
        <v>8352</v>
      </c>
      <c r="C2084" s="38">
        <v>14</v>
      </c>
      <c r="D2084" s="50">
        <v>65373.578500000003</v>
      </c>
      <c r="E2084" s="50">
        <v>312.73345714285699</v>
      </c>
      <c r="F2084" s="50">
        <v>209.039285713959</v>
      </c>
      <c r="G2084" s="50">
        <v>28759.562549999999</v>
      </c>
      <c r="H2084" s="50">
        <v>91.405421428571401</v>
      </c>
      <c r="I2084" s="50">
        <v>314.63738255913103</v>
      </c>
      <c r="J2084" s="50">
        <v>94133.141050000006</v>
      </c>
      <c r="K2084" s="50">
        <v>404.13887857142902</v>
      </c>
      <c r="L2084" s="50">
        <v>232.92275512503701</v>
      </c>
    </row>
    <row r="2085" spans="1:12" ht="13.5" customHeight="1">
      <c r="A2085" s="38" t="s">
        <v>120</v>
      </c>
      <c r="B2085" s="49" t="s">
        <v>8352</v>
      </c>
      <c r="C2085" s="38">
        <v>15</v>
      </c>
      <c r="D2085" s="50">
        <v>62883.028599999998</v>
      </c>
      <c r="E2085" s="50">
        <v>254.80025714285699</v>
      </c>
      <c r="F2085" s="50">
        <v>246.793426761511</v>
      </c>
      <c r="G2085" s="50">
        <v>205.1</v>
      </c>
      <c r="H2085" s="50"/>
      <c r="I2085" s="50"/>
      <c r="J2085" s="50">
        <v>63088.128599999996</v>
      </c>
      <c r="K2085" s="50">
        <v>254.80025714285699</v>
      </c>
      <c r="L2085" s="50">
        <v>247.59837100411099</v>
      </c>
    </row>
    <row r="2086" spans="1:12" ht="13.5" customHeight="1">
      <c r="A2086" s="38" t="s">
        <v>120</v>
      </c>
      <c r="B2086" s="49" t="s">
        <v>8352</v>
      </c>
      <c r="C2086" s="38">
        <v>16</v>
      </c>
      <c r="D2086" s="50">
        <v>101507.65485000001</v>
      </c>
      <c r="E2086" s="50">
        <v>1114.1012499999999</v>
      </c>
      <c r="F2086" s="50">
        <v>91.111696401022797</v>
      </c>
      <c r="G2086" s="50">
        <v>64173.743750000001</v>
      </c>
      <c r="H2086" s="50">
        <v>556.89532142857104</v>
      </c>
      <c r="I2086" s="50">
        <v>115.234840877059</v>
      </c>
      <c r="J2086" s="50">
        <v>165681.39859999999</v>
      </c>
      <c r="K2086" s="50">
        <v>1670.99657142857</v>
      </c>
      <c r="L2086" s="50">
        <v>99.151249878601107</v>
      </c>
    </row>
    <row r="2087" spans="1:12" ht="13.5" customHeight="1">
      <c r="A2087" s="38" t="s">
        <v>120</v>
      </c>
      <c r="B2087" s="49" t="s">
        <v>8352</v>
      </c>
      <c r="C2087" s="38">
        <v>17</v>
      </c>
      <c r="D2087" s="50">
        <v>460632.87449999998</v>
      </c>
      <c r="E2087" s="50">
        <v>1550.2922571428601</v>
      </c>
      <c r="F2087" s="50">
        <v>297.126475590437</v>
      </c>
      <c r="G2087" s="50">
        <v>49936.00735</v>
      </c>
      <c r="H2087" s="50">
        <v>215.94284999999999</v>
      </c>
      <c r="I2087" s="50">
        <v>231.24640315713199</v>
      </c>
      <c r="J2087" s="50">
        <v>510568.88185000001</v>
      </c>
      <c r="K2087" s="50">
        <v>1766.23510714286</v>
      </c>
      <c r="L2087" s="50">
        <v>289.07186805720301</v>
      </c>
    </row>
    <row r="2088" spans="1:12" ht="13.5" customHeight="1">
      <c r="A2088" s="38" t="s">
        <v>120</v>
      </c>
      <c r="B2088" s="49" t="s">
        <v>8352</v>
      </c>
      <c r="C2088" s="38">
        <v>18</v>
      </c>
      <c r="D2088" s="50">
        <v>85449.87285</v>
      </c>
      <c r="E2088" s="50">
        <v>122.20262142857101</v>
      </c>
      <c r="F2088" s="50">
        <v>699.24746172442997</v>
      </c>
      <c r="G2088" s="50">
        <v>37.179600000000001</v>
      </c>
      <c r="H2088" s="50"/>
      <c r="I2088" s="50"/>
      <c r="J2088" s="50">
        <v>85487.052450000003</v>
      </c>
      <c r="K2088" s="50">
        <v>122.20262142857101</v>
      </c>
      <c r="L2088" s="50">
        <v>699.55170724359596</v>
      </c>
    </row>
    <row r="2089" spans="1:12" ht="13.5" customHeight="1">
      <c r="A2089" s="38" t="s">
        <v>120</v>
      </c>
      <c r="B2089" s="49" t="s">
        <v>8352</v>
      </c>
      <c r="C2089" s="38">
        <v>19</v>
      </c>
      <c r="D2089" s="50">
        <v>45577.272250000002</v>
      </c>
      <c r="E2089" s="50">
        <v>248.34737142857099</v>
      </c>
      <c r="F2089" s="50">
        <v>183.522265558219</v>
      </c>
      <c r="G2089" s="50">
        <v>14010.771199999999</v>
      </c>
      <c r="H2089" s="50">
        <v>250.81429285714299</v>
      </c>
      <c r="I2089" s="50">
        <v>55.861135505463999</v>
      </c>
      <c r="J2089" s="50">
        <v>59588.043449999997</v>
      </c>
      <c r="K2089" s="50">
        <v>499.16166428571398</v>
      </c>
      <c r="L2089" s="50">
        <v>119.376241633597</v>
      </c>
    </row>
    <row r="2090" spans="1:12" ht="13.5" customHeight="1">
      <c r="A2090" s="38" t="s">
        <v>120</v>
      </c>
      <c r="B2090" s="49" t="s">
        <v>8352</v>
      </c>
      <c r="C2090" s="38">
        <v>21</v>
      </c>
      <c r="D2090" s="50">
        <v>29435.1103</v>
      </c>
      <c r="E2090" s="50">
        <v>525.189228571429</v>
      </c>
      <c r="F2090" s="50">
        <v>56.046675557430397</v>
      </c>
      <c r="G2090" s="50">
        <v>144278.67312600001</v>
      </c>
      <c r="H2090" s="50">
        <v>3323.9617142857101</v>
      </c>
      <c r="I2090" s="50">
        <v>43.405636264075902</v>
      </c>
      <c r="J2090" s="50">
        <v>173713.78342600001</v>
      </c>
      <c r="K2090" s="50">
        <v>3849.1509428571399</v>
      </c>
      <c r="L2090" s="50">
        <v>45.130416033270997</v>
      </c>
    </row>
    <row r="2091" spans="1:12" ht="13.5" customHeight="1">
      <c r="A2091" s="38" t="s">
        <v>120</v>
      </c>
      <c r="B2091" s="49" t="s">
        <v>8352</v>
      </c>
      <c r="C2091" s="38">
        <v>22</v>
      </c>
      <c r="D2091" s="50">
        <v>237845.66907900001</v>
      </c>
      <c r="E2091" s="50">
        <v>569.14762857142898</v>
      </c>
      <c r="F2091" s="50">
        <v>417.89802353388899</v>
      </c>
      <c r="G2091" s="50">
        <v>207454.81795</v>
      </c>
      <c r="H2091" s="50">
        <v>1257.68661860985</v>
      </c>
      <c r="I2091" s="50">
        <v>164.94953105194401</v>
      </c>
      <c r="J2091" s="50">
        <v>445300.48702900001</v>
      </c>
      <c r="K2091" s="50">
        <v>1826.83424718128</v>
      </c>
      <c r="L2091" s="50">
        <v>243.755276493244</v>
      </c>
    </row>
    <row r="2092" spans="1:12" ht="13.5" customHeight="1">
      <c r="A2092" s="38" t="s">
        <v>120</v>
      </c>
      <c r="B2092" s="49" t="s">
        <v>8352</v>
      </c>
      <c r="C2092" s="38">
        <v>23</v>
      </c>
      <c r="D2092" s="50">
        <v>94651.094625800004</v>
      </c>
      <c r="E2092" s="50">
        <v>1703.3612083790799</v>
      </c>
      <c r="F2092" s="50">
        <v>55.567247956685598</v>
      </c>
      <c r="G2092" s="50">
        <v>558359.93522500002</v>
      </c>
      <c r="H2092" s="50">
        <v>7129.6701184679196</v>
      </c>
      <c r="I2092" s="50">
        <v>78.314974738969298</v>
      </c>
      <c r="J2092" s="50">
        <v>653011.02985080006</v>
      </c>
      <c r="K2092" s="50">
        <v>8833.0313268470109</v>
      </c>
      <c r="L2092" s="50">
        <v>73.928304529617904</v>
      </c>
    </row>
    <row r="2093" spans="1:12" ht="13.5" customHeight="1">
      <c r="A2093" s="38" t="s">
        <v>120</v>
      </c>
      <c r="B2093" s="49" t="s">
        <v>8352</v>
      </c>
      <c r="C2093" s="38">
        <v>24</v>
      </c>
      <c r="D2093" s="50">
        <v>100184.68815</v>
      </c>
      <c r="E2093" s="50">
        <v>612.96602142857103</v>
      </c>
      <c r="F2093" s="50">
        <v>163.442482368779</v>
      </c>
      <c r="G2093" s="50">
        <v>211045.71335000001</v>
      </c>
      <c r="H2093" s="50">
        <v>1815.2124428571401</v>
      </c>
      <c r="I2093" s="50">
        <v>116.26502130947</v>
      </c>
      <c r="J2093" s="50">
        <v>311230.40149999998</v>
      </c>
      <c r="K2093" s="50">
        <v>2428.1784642857101</v>
      </c>
      <c r="L2093" s="50">
        <v>128.17443448974501</v>
      </c>
    </row>
    <row r="2094" spans="1:12" ht="13.5" customHeight="1">
      <c r="A2094" s="38" t="s">
        <v>120</v>
      </c>
      <c r="B2094" s="49" t="s">
        <v>8352</v>
      </c>
      <c r="C2094" s="38">
        <v>25</v>
      </c>
      <c r="D2094" s="50">
        <v>83077.475749999998</v>
      </c>
      <c r="E2094" s="50">
        <v>1061.93540714286</v>
      </c>
      <c r="F2094" s="50">
        <v>78.232136522804495</v>
      </c>
      <c r="G2094" s="50">
        <v>213796.36139999999</v>
      </c>
      <c r="H2094" s="50">
        <v>5324.6200071428602</v>
      </c>
      <c r="I2094" s="50">
        <v>40.15241671954</v>
      </c>
      <c r="J2094" s="50">
        <v>296873.83714999998</v>
      </c>
      <c r="K2094" s="50">
        <v>6386.55541428571</v>
      </c>
      <c r="L2094" s="50">
        <v>46.484187154461999</v>
      </c>
    </row>
    <row r="2095" spans="1:12" ht="13.5" customHeight="1">
      <c r="A2095" s="38" t="s">
        <v>120</v>
      </c>
      <c r="B2095" s="49" t="s">
        <v>8352</v>
      </c>
      <c r="C2095" s="38">
        <v>26</v>
      </c>
      <c r="D2095" s="50">
        <v>42549.190699999999</v>
      </c>
      <c r="E2095" s="50">
        <v>228.72967857142899</v>
      </c>
      <c r="F2095" s="50">
        <v>186.02391681634199</v>
      </c>
      <c r="G2095" s="50">
        <v>73853.575400000002</v>
      </c>
      <c r="H2095" s="50">
        <v>1304.0271328573201</v>
      </c>
      <c r="I2095" s="50">
        <v>56.634999026573702</v>
      </c>
      <c r="J2095" s="50">
        <v>116402.76609999999</v>
      </c>
      <c r="K2095" s="50">
        <v>1532.7568114287501</v>
      </c>
      <c r="L2095" s="50">
        <v>75.943401609480404</v>
      </c>
    </row>
    <row r="2096" spans="1:12" ht="13.5" customHeight="1">
      <c r="A2096" s="38" t="s">
        <v>120</v>
      </c>
      <c r="B2096" s="49" t="s">
        <v>8352</v>
      </c>
      <c r="C2096" s="38">
        <v>27</v>
      </c>
      <c r="D2096" s="50">
        <v>30030.0547983</v>
      </c>
      <c r="E2096" s="50">
        <v>406.73772812965598</v>
      </c>
      <c r="F2096" s="50">
        <v>73.831495633292406</v>
      </c>
      <c r="G2096" s="50">
        <v>107720.4193518</v>
      </c>
      <c r="H2096" s="50">
        <v>3879.9643938324002</v>
      </c>
      <c r="I2096" s="50">
        <v>27.763249457400299</v>
      </c>
      <c r="J2096" s="50">
        <v>137750.4741501</v>
      </c>
      <c r="K2096" s="50">
        <v>4286.7021219620601</v>
      </c>
      <c r="L2096" s="50">
        <v>32.134370485964702</v>
      </c>
    </row>
    <row r="2097" spans="1:12" ht="13.5" customHeight="1">
      <c r="A2097" s="38" t="s">
        <v>120</v>
      </c>
      <c r="B2097" s="49" t="s">
        <v>8352</v>
      </c>
      <c r="C2097" s="38">
        <v>29</v>
      </c>
      <c r="D2097" s="50">
        <v>310056.85489999998</v>
      </c>
      <c r="E2097" s="50">
        <v>2219.2879071428601</v>
      </c>
      <c r="F2097" s="50">
        <v>139.71006371100901</v>
      </c>
      <c r="G2097" s="50">
        <v>768051.56024999998</v>
      </c>
      <c r="H2097" s="50">
        <v>8398.3546714285694</v>
      </c>
      <c r="I2097" s="50">
        <v>91.452622602726194</v>
      </c>
      <c r="J2097" s="50">
        <v>1078108.41515</v>
      </c>
      <c r="K2097" s="50">
        <v>10617.6425785714</v>
      </c>
      <c r="L2097" s="50">
        <v>101.539339563553</v>
      </c>
    </row>
    <row r="2098" spans="1:12" ht="13.5" customHeight="1">
      <c r="A2098" s="38" t="s">
        <v>119</v>
      </c>
      <c r="B2098" s="49" t="s">
        <v>9157</v>
      </c>
      <c r="C2098" s="38">
        <v>12</v>
      </c>
      <c r="D2098" s="50">
        <v>430364.78889999999</v>
      </c>
      <c r="E2098" s="50">
        <v>4730.5012357142896</v>
      </c>
      <c r="F2098" s="50">
        <v>90.976572556590099</v>
      </c>
      <c r="G2098" s="50">
        <v>75809.658949999997</v>
      </c>
      <c r="H2098" s="50">
        <v>2112.2207714285701</v>
      </c>
      <c r="I2098" s="50">
        <v>35.890973129067</v>
      </c>
      <c r="J2098" s="50">
        <v>506174.44785</v>
      </c>
      <c r="K2098" s="50">
        <v>6842.7220071428601</v>
      </c>
      <c r="L2098" s="50">
        <v>73.9726745177758</v>
      </c>
    </row>
    <row r="2099" spans="1:12" ht="13.5" customHeight="1">
      <c r="A2099" s="38" t="s">
        <v>119</v>
      </c>
      <c r="B2099" s="49" t="s">
        <v>9157</v>
      </c>
      <c r="C2099" s="38">
        <v>13</v>
      </c>
      <c r="D2099" s="50">
        <v>71313.679099999994</v>
      </c>
      <c r="E2099" s="50">
        <v>332.49765000000002</v>
      </c>
      <c r="F2099" s="50">
        <v>214.478746240763</v>
      </c>
      <c r="G2099" s="50">
        <v>28567.0494</v>
      </c>
      <c r="H2099" s="50">
        <v>161.32611968254</v>
      </c>
      <c r="I2099" s="50">
        <v>177.076405582771</v>
      </c>
      <c r="J2099" s="50">
        <v>99880.728499999997</v>
      </c>
      <c r="K2099" s="50">
        <v>493.82376968253999</v>
      </c>
      <c r="L2099" s="50">
        <v>202.25986400818601</v>
      </c>
    </row>
    <row r="2100" spans="1:12" ht="13.5" customHeight="1">
      <c r="A2100" s="38" t="s">
        <v>119</v>
      </c>
      <c r="B2100" s="49" t="s">
        <v>9157</v>
      </c>
      <c r="C2100" s="38">
        <v>14</v>
      </c>
      <c r="D2100" s="50">
        <v>144444.24669999999</v>
      </c>
      <c r="E2100" s="50">
        <v>1482.9363046938799</v>
      </c>
      <c r="F2100" s="50">
        <v>97.404215031216495</v>
      </c>
      <c r="G2100" s="50">
        <v>49487.764649999997</v>
      </c>
      <c r="H2100" s="50">
        <v>356.71532857142898</v>
      </c>
      <c r="I2100" s="50">
        <v>138.731814100023</v>
      </c>
      <c r="J2100" s="50">
        <v>193932.01134999999</v>
      </c>
      <c r="K2100" s="50">
        <v>1839.65163326531</v>
      </c>
      <c r="L2100" s="50">
        <v>105.417790979142</v>
      </c>
    </row>
    <row r="2101" spans="1:12" ht="13.5" customHeight="1">
      <c r="A2101" s="38" t="s">
        <v>119</v>
      </c>
      <c r="B2101" s="49" t="s">
        <v>9157</v>
      </c>
      <c r="C2101" s="38">
        <v>15</v>
      </c>
      <c r="D2101" s="50">
        <v>70647.758149999994</v>
      </c>
      <c r="E2101" s="50">
        <v>555.98246923076897</v>
      </c>
      <c r="F2101" s="50">
        <v>127.068319703938</v>
      </c>
      <c r="G2101" s="50"/>
      <c r="H2101" s="50"/>
      <c r="I2101" s="50"/>
      <c r="J2101" s="50">
        <v>70647.758149999994</v>
      </c>
      <c r="K2101" s="50">
        <v>555.98246923076897</v>
      </c>
      <c r="L2101" s="50">
        <v>127.068319703938</v>
      </c>
    </row>
    <row r="2102" spans="1:12" ht="13.5" customHeight="1">
      <c r="A2102" s="38" t="s">
        <v>119</v>
      </c>
      <c r="B2102" s="49" t="s">
        <v>9157</v>
      </c>
      <c r="C2102" s="38">
        <v>16</v>
      </c>
      <c r="D2102" s="50">
        <v>125533.18725</v>
      </c>
      <c r="E2102" s="50">
        <v>2011.4339</v>
      </c>
      <c r="F2102" s="50">
        <v>62.409799919351101</v>
      </c>
      <c r="G2102" s="50">
        <v>135189.05869999999</v>
      </c>
      <c r="H2102" s="50">
        <v>6706.5880500000003</v>
      </c>
      <c r="I2102" s="50">
        <v>20.157650610432199</v>
      </c>
      <c r="J2102" s="50">
        <v>260722.24595000001</v>
      </c>
      <c r="K2102" s="50">
        <v>8718.0219500000003</v>
      </c>
      <c r="L2102" s="50">
        <v>29.906124054895301</v>
      </c>
    </row>
    <row r="2103" spans="1:12" ht="13.5" customHeight="1">
      <c r="A2103" s="38" t="s">
        <v>119</v>
      </c>
      <c r="B2103" s="49" t="s">
        <v>9157</v>
      </c>
      <c r="C2103" s="38">
        <v>17</v>
      </c>
      <c r="D2103" s="50">
        <v>641688.87150000001</v>
      </c>
      <c r="E2103" s="50">
        <v>4285.8213642857099</v>
      </c>
      <c r="F2103" s="50">
        <v>149.72366250429201</v>
      </c>
      <c r="G2103" s="50">
        <v>45902.414100000002</v>
      </c>
      <c r="H2103" s="50">
        <v>1147.35038571429</v>
      </c>
      <c r="I2103" s="50">
        <v>40.007320058051299</v>
      </c>
      <c r="J2103" s="50">
        <v>687591.28559999994</v>
      </c>
      <c r="K2103" s="50">
        <v>5433.1717500000004</v>
      </c>
      <c r="L2103" s="50">
        <v>126.554306993884</v>
      </c>
    </row>
    <row r="2104" spans="1:12" ht="13.5" customHeight="1">
      <c r="A2104" s="38" t="s">
        <v>119</v>
      </c>
      <c r="B2104" s="49" t="s">
        <v>9157</v>
      </c>
      <c r="C2104" s="38">
        <v>18</v>
      </c>
      <c r="D2104" s="50">
        <v>53103.224399999999</v>
      </c>
      <c r="E2104" s="50">
        <v>373.60770000000002</v>
      </c>
      <c r="F2104" s="50">
        <v>142.13632213682999</v>
      </c>
      <c r="G2104" s="50"/>
      <c r="H2104" s="50"/>
      <c r="I2104" s="50"/>
      <c r="J2104" s="50">
        <v>53103.224399999999</v>
      </c>
      <c r="K2104" s="50">
        <v>373.60770000000002</v>
      </c>
      <c r="L2104" s="50">
        <v>142.13632213682999</v>
      </c>
    </row>
    <row r="2105" spans="1:12" ht="13.5" customHeight="1">
      <c r="A2105" s="38" t="s">
        <v>119</v>
      </c>
      <c r="B2105" s="49" t="s">
        <v>9157</v>
      </c>
      <c r="C2105" s="38">
        <v>19</v>
      </c>
      <c r="D2105" s="50">
        <v>29557.05745</v>
      </c>
      <c r="E2105" s="50">
        <v>562.57484285714304</v>
      </c>
      <c r="F2105" s="50">
        <v>52.538889403388303</v>
      </c>
      <c r="G2105" s="50">
        <v>17075.701550000002</v>
      </c>
      <c r="H2105" s="50">
        <v>1976.1968571428599</v>
      </c>
      <c r="I2105" s="50">
        <v>8.6406885469333705</v>
      </c>
      <c r="J2105" s="50">
        <v>46632.758999999998</v>
      </c>
      <c r="K2105" s="50">
        <v>2538.7716999999998</v>
      </c>
      <c r="L2105" s="50">
        <v>18.368236497988399</v>
      </c>
    </row>
    <row r="2106" spans="1:12" ht="13.5" customHeight="1">
      <c r="A2106" s="38" t="s">
        <v>119</v>
      </c>
      <c r="B2106" s="49" t="s">
        <v>9157</v>
      </c>
      <c r="C2106" s="38">
        <v>21</v>
      </c>
      <c r="D2106" s="50">
        <v>24220.652600000001</v>
      </c>
      <c r="E2106" s="50">
        <v>284.59145000000001</v>
      </c>
      <c r="F2106" s="50">
        <v>85.106747233622102</v>
      </c>
      <c r="G2106" s="50">
        <v>84791.920050000001</v>
      </c>
      <c r="H2106" s="50">
        <v>5600.9297428571399</v>
      </c>
      <c r="I2106" s="50">
        <v>15.1389008509052</v>
      </c>
      <c r="J2106" s="50">
        <v>109012.57265</v>
      </c>
      <c r="K2106" s="50">
        <v>5885.5211928571398</v>
      </c>
      <c r="L2106" s="50">
        <v>18.522161262846399</v>
      </c>
    </row>
    <row r="2107" spans="1:12" ht="13.5" customHeight="1">
      <c r="A2107" s="38" t="s">
        <v>119</v>
      </c>
      <c r="B2107" s="49" t="s">
        <v>9157</v>
      </c>
      <c r="C2107" s="38">
        <v>22</v>
      </c>
      <c r="D2107" s="50">
        <v>140707.84135</v>
      </c>
      <c r="E2107" s="50">
        <v>341.14195000000001</v>
      </c>
      <c r="F2107" s="50">
        <v>412.46126824918503</v>
      </c>
      <c r="G2107" s="50">
        <v>147852.25039999999</v>
      </c>
      <c r="H2107" s="50">
        <v>2827.21433571429</v>
      </c>
      <c r="I2107" s="50">
        <v>52.296088249229101</v>
      </c>
      <c r="J2107" s="50">
        <v>288560.09175000002</v>
      </c>
      <c r="K2107" s="50">
        <v>3168.3562857142902</v>
      </c>
      <c r="L2107" s="50">
        <v>91.075644822863097</v>
      </c>
    </row>
    <row r="2108" spans="1:12" ht="13.5" customHeight="1">
      <c r="A2108" s="38" t="s">
        <v>119</v>
      </c>
      <c r="B2108" s="49" t="s">
        <v>9157</v>
      </c>
      <c r="C2108" s="38">
        <v>23</v>
      </c>
      <c r="D2108" s="50">
        <v>115957.5613556</v>
      </c>
      <c r="E2108" s="50">
        <v>2866.4161774499298</v>
      </c>
      <c r="F2108" s="50">
        <v>40.453846956292303</v>
      </c>
      <c r="G2108" s="50">
        <v>558392.15058340004</v>
      </c>
      <c r="H2108" s="50">
        <v>9586.3747305692705</v>
      </c>
      <c r="I2108" s="50">
        <v>58.248521080944698</v>
      </c>
      <c r="J2108" s="50">
        <v>674349.71193899994</v>
      </c>
      <c r="K2108" s="50">
        <v>12452.7909080192</v>
      </c>
      <c r="L2108" s="50">
        <v>54.152496168930298</v>
      </c>
    </row>
    <row r="2109" spans="1:12" ht="13.5" customHeight="1">
      <c r="A2109" s="38" t="s">
        <v>119</v>
      </c>
      <c r="B2109" s="49" t="s">
        <v>9157</v>
      </c>
      <c r="C2109" s="38">
        <v>24</v>
      </c>
      <c r="D2109" s="50">
        <v>147305.16949999999</v>
      </c>
      <c r="E2109" s="50">
        <v>795.13218414154699</v>
      </c>
      <c r="F2109" s="50">
        <v>185.258718535002</v>
      </c>
      <c r="G2109" s="50">
        <v>312656.18040000001</v>
      </c>
      <c r="H2109" s="50">
        <v>4896.6818071428597</v>
      </c>
      <c r="I2109" s="50">
        <v>63.850622260961302</v>
      </c>
      <c r="J2109" s="50">
        <v>459961.34989999997</v>
      </c>
      <c r="K2109" s="50">
        <v>5691.8139912843999</v>
      </c>
      <c r="L2109" s="50">
        <v>80.811029770880793</v>
      </c>
    </row>
    <row r="2110" spans="1:12" ht="13.5" customHeight="1">
      <c r="A2110" s="38" t="s">
        <v>119</v>
      </c>
      <c r="B2110" s="49" t="s">
        <v>9157</v>
      </c>
      <c r="C2110" s="38">
        <v>25</v>
      </c>
      <c r="D2110" s="50">
        <v>128888.73725000001</v>
      </c>
      <c r="E2110" s="50">
        <v>4428.0469572886304</v>
      </c>
      <c r="F2110" s="50">
        <v>29.107355566283498</v>
      </c>
      <c r="G2110" s="50">
        <v>191855.51010000001</v>
      </c>
      <c r="H2110" s="50">
        <v>8233.8704500000003</v>
      </c>
      <c r="I2110" s="50">
        <v>23.3007686075508</v>
      </c>
      <c r="J2110" s="50">
        <v>320744.24735000002</v>
      </c>
      <c r="K2110" s="50">
        <v>12661.9174072886</v>
      </c>
      <c r="L2110" s="50">
        <v>25.331412062865699</v>
      </c>
    </row>
    <row r="2111" spans="1:12" ht="13.5" customHeight="1">
      <c r="A2111" s="38" t="s">
        <v>119</v>
      </c>
      <c r="B2111" s="49" t="s">
        <v>9157</v>
      </c>
      <c r="C2111" s="38">
        <v>26</v>
      </c>
      <c r="D2111" s="50">
        <v>53728.765449999999</v>
      </c>
      <c r="E2111" s="50">
        <v>628.38469999999995</v>
      </c>
      <c r="F2111" s="50">
        <v>85.502981613015095</v>
      </c>
      <c r="G2111" s="50">
        <v>90684.497499999998</v>
      </c>
      <c r="H2111" s="50">
        <v>2473.3678214285701</v>
      </c>
      <c r="I2111" s="50">
        <v>36.664379925353103</v>
      </c>
      <c r="J2111" s="50">
        <v>144413.26295</v>
      </c>
      <c r="K2111" s="50">
        <v>3101.7525214285702</v>
      </c>
      <c r="L2111" s="50">
        <v>46.558602581061997</v>
      </c>
    </row>
    <row r="2112" spans="1:12" ht="13.5" customHeight="1">
      <c r="A2112" s="38" t="s">
        <v>119</v>
      </c>
      <c r="B2112" s="49" t="s">
        <v>9157</v>
      </c>
      <c r="C2112" s="38">
        <v>27</v>
      </c>
      <c r="D2112" s="50">
        <v>10739.91995</v>
      </c>
      <c r="E2112" s="50">
        <v>337.53389285714297</v>
      </c>
      <c r="F2112" s="50">
        <v>31.818789689797299</v>
      </c>
      <c r="G2112" s="50">
        <v>98709.11752</v>
      </c>
      <c r="H2112" s="50">
        <v>6918.6927811655196</v>
      </c>
      <c r="I2112" s="50">
        <v>14.2670184443963</v>
      </c>
      <c r="J2112" s="50">
        <v>109449.03747</v>
      </c>
      <c r="K2112" s="50">
        <v>7256.2266740226596</v>
      </c>
      <c r="L2112" s="50">
        <v>15.083464503917501</v>
      </c>
    </row>
    <row r="2113" spans="1:12" ht="13.5" customHeight="1">
      <c r="A2113" s="38" t="s">
        <v>119</v>
      </c>
      <c r="B2113" s="49" t="s">
        <v>9157</v>
      </c>
      <c r="C2113" s="38">
        <v>29</v>
      </c>
      <c r="D2113" s="50">
        <v>376276.97954999999</v>
      </c>
      <c r="E2113" s="50">
        <v>8223.7047571428593</v>
      </c>
      <c r="F2113" s="50">
        <v>45.755166395434799</v>
      </c>
      <c r="G2113" s="50">
        <v>702539.07299999997</v>
      </c>
      <c r="H2113" s="50">
        <v>23932.205635714301</v>
      </c>
      <c r="I2113" s="50">
        <v>29.355383439944799</v>
      </c>
      <c r="J2113" s="50">
        <v>1078816.0525499999</v>
      </c>
      <c r="K2113" s="50">
        <v>32155.910392857098</v>
      </c>
      <c r="L2113" s="50">
        <v>33.549541573223202</v>
      </c>
    </row>
    <row r="2114" spans="1:12" ht="13.5" customHeight="1">
      <c r="A2114" s="38" t="s">
        <v>9118</v>
      </c>
      <c r="B2114" s="49" t="s">
        <v>8353</v>
      </c>
      <c r="C2114" s="38">
        <v>12</v>
      </c>
      <c r="D2114" s="50">
        <v>327498.91454999999</v>
      </c>
      <c r="E2114" s="50">
        <v>1080.5297006855401</v>
      </c>
      <c r="F2114" s="50">
        <v>303.09108055263999</v>
      </c>
      <c r="G2114" s="50">
        <v>654403.93264999997</v>
      </c>
      <c r="H2114" s="50">
        <v>12296.527207142901</v>
      </c>
      <c r="I2114" s="50">
        <v>53.218597545969502</v>
      </c>
      <c r="J2114" s="50">
        <v>981902.84719999996</v>
      </c>
      <c r="K2114" s="50">
        <v>13377.056907828401</v>
      </c>
      <c r="L2114" s="50">
        <v>73.402008675419495</v>
      </c>
    </row>
    <row r="2115" spans="1:12" ht="13.5" customHeight="1">
      <c r="A2115" s="38" t="s">
        <v>9118</v>
      </c>
      <c r="B2115" s="49" t="s">
        <v>8353</v>
      </c>
      <c r="C2115" s="38">
        <v>13</v>
      </c>
      <c r="D2115" s="50">
        <v>41958.333299999998</v>
      </c>
      <c r="E2115" s="50">
        <v>156.44100714285699</v>
      </c>
      <c r="F2115" s="50">
        <v>268.20546649693301</v>
      </c>
      <c r="G2115" s="50">
        <v>17344.934099999999</v>
      </c>
      <c r="H2115" s="50">
        <v>38.649771428571398</v>
      </c>
      <c r="I2115" s="50">
        <v>448.77197093015502</v>
      </c>
      <c r="J2115" s="50">
        <v>59303.267399999997</v>
      </c>
      <c r="K2115" s="50">
        <v>195.09077857142901</v>
      </c>
      <c r="L2115" s="50">
        <v>303.97780886546298</v>
      </c>
    </row>
    <row r="2116" spans="1:12" ht="13.5" customHeight="1">
      <c r="A2116" s="38" t="s">
        <v>9118</v>
      </c>
      <c r="B2116" s="49" t="s">
        <v>8353</v>
      </c>
      <c r="C2116" s="38">
        <v>14</v>
      </c>
      <c r="D2116" s="50">
        <v>193647.10775</v>
      </c>
      <c r="E2116" s="50">
        <v>494.73841428571399</v>
      </c>
      <c r="F2116" s="50">
        <v>391.413122891581</v>
      </c>
      <c r="G2116" s="50">
        <v>119268.06170000001</v>
      </c>
      <c r="H2116" s="50">
        <v>171.52043571428601</v>
      </c>
      <c r="I2116" s="50">
        <v>695.35773509037494</v>
      </c>
      <c r="J2116" s="50">
        <v>312915.16944999999</v>
      </c>
      <c r="K2116" s="50">
        <v>666.25885000000005</v>
      </c>
      <c r="L2116" s="50">
        <v>469.66005697335203</v>
      </c>
    </row>
    <row r="2117" spans="1:12" ht="13.5" customHeight="1">
      <c r="A2117" s="38" t="s">
        <v>9118</v>
      </c>
      <c r="B2117" s="49" t="s">
        <v>8353</v>
      </c>
      <c r="C2117" s="38">
        <v>15</v>
      </c>
      <c r="D2117" s="50">
        <v>115499.0975</v>
      </c>
      <c r="E2117" s="50">
        <v>190.22615714285701</v>
      </c>
      <c r="F2117" s="50">
        <v>607.16727517794402</v>
      </c>
      <c r="G2117" s="50">
        <v>5275.4087</v>
      </c>
      <c r="H2117" s="50">
        <v>107.442142857143</v>
      </c>
      <c r="I2117" s="50">
        <v>49.099995213370697</v>
      </c>
      <c r="J2117" s="50">
        <v>120774.5062</v>
      </c>
      <c r="K2117" s="50">
        <v>297.66829999999999</v>
      </c>
      <c r="L2117" s="50">
        <v>405.73519652579699</v>
      </c>
    </row>
    <row r="2118" spans="1:12" ht="13.5" customHeight="1">
      <c r="A2118" s="38" t="s">
        <v>9118</v>
      </c>
      <c r="B2118" s="49" t="s">
        <v>8353</v>
      </c>
      <c r="C2118" s="38">
        <v>16</v>
      </c>
      <c r="D2118" s="50">
        <v>61312.440399999999</v>
      </c>
      <c r="E2118" s="50">
        <v>136.13758571428599</v>
      </c>
      <c r="F2118" s="50">
        <v>450.37114532556399</v>
      </c>
      <c r="G2118" s="50">
        <v>293896.85249999998</v>
      </c>
      <c r="H2118" s="50">
        <v>3520.4437857142898</v>
      </c>
      <c r="I2118" s="50">
        <v>83.482898858550996</v>
      </c>
      <c r="J2118" s="50">
        <v>355209.2929</v>
      </c>
      <c r="K2118" s="50">
        <v>3656.58137142857</v>
      </c>
      <c r="L2118" s="50">
        <v>97.142455429953998</v>
      </c>
    </row>
    <row r="2119" spans="1:12" ht="13.5" customHeight="1">
      <c r="A2119" s="38" t="s">
        <v>9118</v>
      </c>
      <c r="B2119" s="49" t="s">
        <v>8353</v>
      </c>
      <c r="C2119" s="38">
        <v>17</v>
      </c>
      <c r="D2119" s="50">
        <v>516550.27505</v>
      </c>
      <c r="E2119" s="50">
        <v>793.51295000000005</v>
      </c>
      <c r="F2119" s="50">
        <v>650.96640836170297</v>
      </c>
      <c r="G2119" s="50">
        <v>361573.51525</v>
      </c>
      <c r="H2119" s="50">
        <v>1026.11217142857</v>
      </c>
      <c r="I2119" s="50">
        <v>352.37230910789299</v>
      </c>
      <c r="J2119" s="50">
        <v>878123.79029999999</v>
      </c>
      <c r="K2119" s="50">
        <v>1819.6251214285701</v>
      </c>
      <c r="L2119" s="50">
        <v>482.58500059099703</v>
      </c>
    </row>
    <row r="2120" spans="1:12" ht="13.5" customHeight="1">
      <c r="A2120" s="38" t="s">
        <v>9118</v>
      </c>
      <c r="B2120" s="49" t="s">
        <v>8353</v>
      </c>
      <c r="C2120" s="38">
        <v>18</v>
      </c>
      <c r="D2120" s="50">
        <v>356562.49414999998</v>
      </c>
      <c r="E2120" s="50">
        <v>1480.41633571429</v>
      </c>
      <c r="F2120" s="50">
        <v>240.85285034224</v>
      </c>
      <c r="G2120" s="50">
        <v>40968.696499999998</v>
      </c>
      <c r="H2120" s="50">
        <v>201.63387142857101</v>
      </c>
      <c r="I2120" s="50">
        <v>203.18360308086</v>
      </c>
      <c r="J2120" s="50">
        <v>397531.19065</v>
      </c>
      <c r="K2120" s="50">
        <v>1682.05020714286</v>
      </c>
      <c r="L2120" s="50">
        <v>236.33729181321499</v>
      </c>
    </row>
    <row r="2121" spans="1:12" ht="13.5" customHeight="1">
      <c r="A2121" s="38" t="s">
        <v>9118</v>
      </c>
      <c r="B2121" s="49" t="s">
        <v>8353</v>
      </c>
      <c r="C2121" s="38">
        <v>19</v>
      </c>
      <c r="D2121" s="50">
        <v>4530.8657999999996</v>
      </c>
      <c r="E2121" s="50">
        <v>29.380228571428599</v>
      </c>
      <c r="F2121" s="50">
        <v>154.21479070473001</v>
      </c>
      <c r="G2121" s="50">
        <v>127608.9553</v>
      </c>
      <c r="H2121" s="50">
        <v>340.42534285714299</v>
      </c>
      <c r="I2121" s="50">
        <v>374.85151437021602</v>
      </c>
      <c r="J2121" s="50">
        <v>132139.8211</v>
      </c>
      <c r="K2121" s="50">
        <v>369.805571428571</v>
      </c>
      <c r="L2121" s="50">
        <v>357.32241834415697</v>
      </c>
    </row>
    <row r="2122" spans="1:12" ht="13.5" customHeight="1">
      <c r="A2122" s="38" t="s">
        <v>9118</v>
      </c>
      <c r="B2122" s="49" t="s">
        <v>8353</v>
      </c>
      <c r="C2122" s="38">
        <v>21</v>
      </c>
      <c r="D2122" s="50">
        <v>0</v>
      </c>
      <c r="E2122" s="50"/>
      <c r="F2122" s="50"/>
      <c r="G2122" s="50">
        <v>233083.22459999999</v>
      </c>
      <c r="H2122" s="50">
        <v>5630.4491642857101</v>
      </c>
      <c r="I2122" s="50">
        <v>41.396914846236598</v>
      </c>
      <c r="J2122" s="50">
        <v>233083.22459999999</v>
      </c>
      <c r="K2122" s="50">
        <v>5630.4491642857101</v>
      </c>
      <c r="L2122" s="50">
        <v>41.396914846236598</v>
      </c>
    </row>
    <row r="2123" spans="1:12" ht="13.5" customHeight="1">
      <c r="A2123" s="38" t="s">
        <v>9118</v>
      </c>
      <c r="B2123" s="49" t="s">
        <v>8353</v>
      </c>
      <c r="C2123" s="38">
        <v>22</v>
      </c>
      <c r="D2123" s="50">
        <v>0</v>
      </c>
      <c r="E2123" s="50"/>
      <c r="F2123" s="50"/>
      <c r="G2123" s="50">
        <v>964087.50644999999</v>
      </c>
      <c r="H2123" s="50">
        <v>1962.9841857142901</v>
      </c>
      <c r="I2123" s="50">
        <v>491.13360844483299</v>
      </c>
      <c r="J2123" s="50">
        <v>964087.50644999999</v>
      </c>
      <c r="K2123" s="50">
        <v>1962.9841857142901</v>
      </c>
      <c r="L2123" s="50">
        <v>491.13360844483299</v>
      </c>
    </row>
    <row r="2124" spans="1:12" ht="13.5" customHeight="1">
      <c r="A2124" s="38" t="s">
        <v>9118</v>
      </c>
      <c r="B2124" s="49" t="s">
        <v>8353</v>
      </c>
      <c r="C2124" s="38">
        <v>23</v>
      </c>
      <c r="D2124" s="50">
        <v>0</v>
      </c>
      <c r="E2124" s="50"/>
      <c r="F2124" s="50"/>
      <c r="G2124" s="50">
        <v>733884.69244240003</v>
      </c>
      <c r="H2124" s="50">
        <v>7433.7447212936904</v>
      </c>
      <c r="I2124" s="50">
        <v>98.723418674872505</v>
      </c>
      <c r="J2124" s="50">
        <v>733884.69244240003</v>
      </c>
      <c r="K2124" s="50">
        <v>7433.7447212936904</v>
      </c>
      <c r="L2124" s="50">
        <v>98.723418674872505</v>
      </c>
    </row>
    <row r="2125" spans="1:12" ht="13.5" customHeight="1">
      <c r="A2125" s="38" t="s">
        <v>9118</v>
      </c>
      <c r="B2125" s="49" t="s">
        <v>8353</v>
      </c>
      <c r="C2125" s="38">
        <v>24</v>
      </c>
      <c r="D2125" s="50">
        <v>15451.13675</v>
      </c>
      <c r="E2125" s="50">
        <v>41.815478571428599</v>
      </c>
      <c r="F2125" s="50">
        <v>369.50759091771698</v>
      </c>
      <c r="G2125" s="50">
        <v>894687.43185000005</v>
      </c>
      <c r="H2125" s="50">
        <v>2646.9633571428599</v>
      </c>
      <c r="I2125" s="50">
        <v>338.00521999508499</v>
      </c>
      <c r="J2125" s="50">
        <v>910138.5686</v>
      </c>
      <c r="K2125" s="50">
        <v>2688.7788357142899</v>
      </c>
      <c r="L2125" s="50">
        <v>338.49514006540397</v>
      </c>
    </row>
    <row r="2126" spans="1:12" ht="13.5" customHeight="1">
      <c r="A2126" s="38" t="s">
        <v>9118</v>
      </c>
      <c r="B2126" s="49" t="s">
        <v>8353</v>
      </c>
      <c r="C2126" s="38">
        <v>25</v>
      </c>
      <c r="D2126" s="50">
        <v>89822.516350000005</v>
      </c>
      <c r="E2126" s="50">
        <v>225.630228571429</v>
      </c>
      <c r="F2126" s="50">
        <v>398.09611025397101</v>
      </c>
      <c r="G2126" s="50">
        <v>806340.68530000001</v>
      </c>
      <c r="H2126" s="50">
        <v>6841.4926085589304</v>
      </c>
      <c r="I2126" s="50">
        <v>117.860345897508</v>
      </c>
      <c r="J2126" s="50">
        <v>896163.20164999994</v>
      </c>
      <c r="K2126" s="50">
        <v>7067.1228371303596</v>
      </c>
      <c r="L2126" s="50">
        <v>126.807361680711</v>
      </c>
    </row>
    <row r="2127" spans="1:12" ht="13.5" customHeight="1">
      <c r="A2127" s="38" t="s">
        <v>9118</v>
      </c>
      <c r="B2127" s="49" t="s">
        <v>8353</v>
      </c>
      <c r="C2127" s="38">
        <v>26</v>
      </c>
      <c r="D2127" s="50">
        <v>8553.1471999999994</v>
      </c>
      <c r="E2127" s="50">
        <v>25.9247785714286</v>
      </c>
      <c r="F2127" s="50">
        <v>329.921707004523</v>
      </c>
      <c r="G2127" s="50">
        <v>190957.86064999999</v>
      </c>
      <c r="H2127" s="50">
        <v>2142.2868428571401</v>
      </c>
      <c r="I2127" s="50">
        <v>89.137391328661494</v>
      </c>
      <c r="J2127" s="50">
        <v>199511.00784999999</v>
      </c>
      <c r="K2127" s="50">
        <v>2168.2116214285702</v>
      </c>
      <c r="L2127" s="50">
        <v>92.016390779488603</v>
      </c>
    </row>
    <row r="2128" spans="1:12" ht="13.5" customHeight="1">
      <c r="A2128" s="38" t="s">
        <v>9118</v>
      </c>
      <c r="B2128" s="49" t="s">
        <v>8353</v>
      </c>
      <c r="C2128" s="38">
        <v>27</v>
      </c>
      <c r="D2128" s="50">
        <v>0</v>
      </c>
      <c r="E2128" s="50"/>
      <c r="F2128" s="50"/>
      <c r="G2128" s="50">
        <v>405855.10763300001</v>
      </c>
      <c r="H2128" s="50">
        <v>9090.3560537142894</v>
      </c>
      <c r="I2128" s="50">
        <v>44.646777885797903</v>
      </c>
      <c r="J2128" s="50">
        <v>405855.10763300001</v>
      </c>
      <c r="K2128" s="50">
        <v>9090.3560537142894</v>
      </c>
      <c r="L2128" s="50">
        <v>44.646777885797903</v>
      </c>
    </row>
    <row r="2129" spans="1:12" ht="13.5" customHeight="1">
      <c r="A2129" s="38" t="s">
        <v>9118</v>
      </c>
      <c r="B2129" s="49" t="s">
        <v>8353</v>
      </c>
      <c r="C2129" s="38">
        <v>29</v>
      </c>
      <c r="D2129" s="50">
        <v>309649.31795</v>
      </c>
      <c r="E2129" s="50">
        <v>690.01481428571401</v>
      </c>
      <c r="F2129" s="50">
        <v>448.75749264969198</v>
      </c>
      <c r="G2129" s="50">
        <v>1732380.9898000001</v>
      </c>
      <c r="H2129" s="50">
        <v>8196.5841500000006</v>
      </c>
      <c r="I2129" s="50">
        <v>211.35401749032201</v>
      </c>
      <c r="J2129" s="50">
        <v>2042030.3077499999</v>
      </c>
      <c r="K2129" s="50">
        <v>8886.5989642857094</v>
      </c>
      <c r="L2129" s="50">
        <v>229.78760670496101</v>
      </c>
    </row>
    <row r="2130" spans="1:12" ht="13.5" customHeight="1">
      <c r="A2130" s="38" t="s">
        <v>9116</v>
      </c>
      <c r="B2130" s="49" t="s">
        <v>9119</v>
      </c>
      <c r="C2130" s="38">
        <v>12</v>
      </c>
      <c r="D2130" s="50">
        <v>1005777.97195</v>
      </c>
      <c r="E2130" s="50">
        <v>6078.7850785714299</v>
      </c>
      <c r="F2130" s="50">
        <v>165.45707060700499</v>
      </c>
      <c r="G2130" s="50">
        <v>150042.54380000001</v>
      </c>
      <c r="H2130" s="50">
        <v>708.07282142857105</v>
      </c>
      <c r="I2130" s="50">
        <v>211.902701613772</v>
      </c>
      <c r="J2130" s="50">
        <v>1155820.51575</v>
      </c>
      <c r="K2130" s="50">
        <v>6786.8579</v>
      </c>
      <c r="L2130" s="50">
        <v>170.302742856897</v>
      </c>
    </row>
    <row r="2131" spans="1:12" ht="13.5" customHeight="1">
      <c r="A2131" s="38" t="s">
        <v>9116</v>
      </c>
      <c r="B2131" s="49" t="s">
        <v>9119</v>
      </c>
      <c r="C2131" s="38">
        <v>13</v>
      </c>
      <c r="D2131" s="50">
        <v>71384.660199999998</v>
      </c>
      <c r="E2131" s="50">
        <v>189.88385714285701</v>
      </c>
      <c r="F2131" s="50">
        <v>375.93854092765002</v>
      </c>
      <c r="G2131" s="50">
        <v>21253.582849999999</v>
      </c>
      <c r="H2131" s="50">
        <v>84.250164285714305</v>
      </c>
      <c r="I2131" s="50">
        <v>252.267553780946</v>
      </c>
      <c r="J2131" s="50">
        <v>92638.243050000005</v>
      </c>
      <c r="K2131" s="50">
        <v>274.13402142857097</v>
      </c>
      <c r="L2131" s="50">
        <v>337.93048585229297</v>
      </c>
    </row>
    <row r="2132" spans="1:12" ht="13.5" customHeight="1">
      <c r="A2132" s="38" t="s">
        <v>9116</v>
      </c>
      <c r="B2132" s="49" t="s">
        <v>9119</v>
      </c>
      <c r="C2132" s="38">
        <v>14</v>
      </c>
      <c r="D2132" s="50">
        <v>200760.36040000001</v>
      </c>
      <c r="E2132" s="50">
        <v>1229.7281357142899</v>
      </c>
      <c r="F2132" s="50">
        <v>163.25588930547499</v>
      </c>
      <c r="G2132" s="50">
        <v>62689.947800000002</v>
      </c>
      <c r="H2132" s="50">
        <v>222.87465</v>
      </c>
      <c r="I2132" s="50">
        <v>281.27895119521202</v>
      </c>
      <c r="J2132" s="50">
        <v>263450.30820000003</v>
      </c>
      <c r="K2132" s="50">
        <v>1452.6027857142899</v>
      </c>
      <c r="L2132" s="50">
        <v>181.36431431284501</v>
      </c>
    </row>
    <row r="2133" spans="1:12" ht="13.5" customHeight="1">
      <c r="A2133" s="38" t="s">
        <v>9116</v>
      </c>
      <c r="B2133" s="49" t="s">
        <v>9119</v>
      </c>
      <c r="C2133" s="38">
        <v>15</v>
      </c>
      <c r="D2133" s="50">
        <v>93273.842749999996</v>
      </c>
      <c r="E2133" s="50">
        <v>530.10819285714297</v>
      </c>
      <c r="F2133" s="50">
        <v>175.95246405696699</v>
      </c>
      <c r="G2133" s="50">
        <v>0</v>
      </c>
      <c r="H2133" s="50"/>
      <c r="I2133" s="50"/>
      <c r="J2133" s="50">
        <v>93273.842749999996</v>
      </c>
      <c r="K2133" s="50">
        <v>530.10819285714297</v>
      </c>
      <c r="L2133" s="50">
        <v>175.95246405696699</v>
      </c>
    </row>
    <row r="2134" spans="1:12" ht="13.5" customHeight="1">
      <c r="A2134" s="38" t="s">
        <v>9116</v>
      </c>
      <c r="B2134" s="49" t="s">
        <v>9119</v>
      </c>
      <c r="C2134" s="38">
        <v>16</v>
      </c>
      <c r="D2134" s="50">
        <v>141607.74244999999</v>
      </c>
      <c r="E2134" s="50">
        <v>550.19559285714297</v>
      </c>
      <c r="F2134" s="50">
        <v>257.37709332537003</v>
      </c>
      <c r="G2134" s="50">
        <v>278920.90399999998</v>
      </c>
      <c r="H2134" s="50">
        <v>3203.0747428571399</v>
      </c>
      <c r="I2134" s="50">
        <v>87.079111913324397</v>
      </c>
      <c r="J2134" s="50">
        <v>420528.64645</v>
      </c>
      <c r="K2134" s="50">
        <v>3753.27033571429</v>
      </c>
      <c r="L2134" s="50">
        <v>112.043260632855</v>
      </c>
    </row>
    <row r="2135" spans="1:12" ht="13.5" customHeight="1">
      <c r="A2135" s="38" t="s">
        <v>9116</v>
      </c>
      <c r="B2135" s="49" t="s">
        <v>9119</v>
      </c>
      <c r="C2135" s="38">
        <v>17</v>
      </c>
      <c r="D2135" s="50">
        <v>776196.38679999998</v>
      </c>
      <c r="E2135" s="50">
        <v>2696.8473285714299</v>
      </c>
      <c r="F2135" s="50">
        <v>287.81621361234602</v>
      </c>
      <c r="G2135" s="50">
        <v>37167.537499999999</v>
      </c>
      <c r="H2135" s="50">
        <v>514.048985714286</v>
      </c>
      <c r="I2135" s="50">
        <v>72.3034935053021</v>
      </c>
      <c r="J2135" s="50">
        <v>813363.92429999996</v>
      </c>
      <c r="K2135" s="50">
        <v>3210.8963142857101</v>
      </c>
      <c r="L2135" s="50">
        <v>253.31366842374601</v>
      </c>
    </row>
    <row r="2136" spans="1:12" ht="13.5" customHeight="1">
      <c r="A2136" s="38" t="s">
        <v>9116</v>
      </c>
      <c r="B2136" s="49" t="s">
        <v>9119</v>
      </c>
      <c r="C2136" s="38">
        <v>18</v>
      </c>
      <c r="D2136" s="50">
        <v>51292.296600000001</v>
      </c>
      <c r="E2136" s="50">
        <v>637.13535714285695</v>
      </c>
      <c r="F2136" s="50">
        <v>80.504552172419096</v>
      </c>
      <c r="G2136" s="50">
        <v>0</v>
      </c>
      <c r="H2136" s="50"/>
      <c r="I2136" s="50"/>
      <c r="J2136" s="50">
        <v>51292.296600000001</v>
      </c>
      <c r="K2136" s="50">
        <v>637.13535714285695</v>
      </c>
      <c r="L2136" s="50">
        <v>80.504552172419096</v>
      </c>
    </row>
    <row r="2137" spans="1:12" ht="13.5" customHeight="1">
      <c r="A2137" s="38" t="s">
        <v>9116</v>
      </c>
      <c r="B2137" s="49" t="s">
        <v>9119</v>
      </c>
      <c r="C2137" s="38">
        <v>19</v>
      </c>
      <c r="D2137" s="50">
        <v>120646.4402</v>
      </c>
      <c r="E2137" s="50">
        <v>511.26997857142902</v>
      </c>
      <c r="F2137" s="50">
        <v>235.974035747426</v>
      </c>
      <c r="G2137" s="50">
        <v>12162.375</v>
      </c>
      <c r="H2137" s="50">
        <v>47.024999999999999</v>
      </c>
      <c r="I2137" s="50">
        <v>258.63636363636402</v>
      </c>
      <c r="J2137" s="50">
        <v>132808.81520000001</v>
      </c>
      <c r="K2137" s="50">
        <v>558.29497857142906</v>
      </c>
      <c r="L2137" s="50">
        <v>237.88287607356401</v>
      </c>
    </row>
    <row r="2138" spans="1:12" ht="13.5" customHeight="1">
      <c r="A2138" s="38" t="s">
        <v>9116</v>
      </c>
      <c r="B2138" s="49" t="s">
        <v>9119</v>
      </c>
      <c r="C2138" s="38">
        <v>21</v>
      </c>
      <c r="D2138" s="50">
        <v>17390.735049999999</v>
      </c>
      <c r="E2138" s="50">
        <v>94.807707142857097</v>
      </c>
      <c r="F2138" s="50">
        <v>183.431659451435</v>
      </c>
      <c r="G2138" s="50">
        <v>668969.33385000005</v>
      </c>
      <c r="H2138" s="50">
        <v>10196.2979</v>
      </c>
      <c r="I2138" s="50">
        <v>65.609041674821995</v>
      </c>
      <c r="J2138" s="50">
        <v>686360.06889999995</v>
      </c>
      <c r="K2138" s="50">
        <v>10291.105607142899</v>
      </c>
      <c r="L2138" s="50">
        <v>66.694492807809794</v>
      </c>
    </row>
    <row r="2139" spans="1:12" ht="13.5" customHeight="1">
      <c r="A2139" s="38" t="s">
        <v>9116</v>
      </c>
      <c r="B2139" s="49" t="s">
        <v>9119</v>
      </c>
      <c r="C2139" s="38">
        <v>22</v>
      </c>
      <c r="D2139" s="50">
        <v>37989.181799999998</v>
      </c>
      <c r="E2139" s="50"/>
      <c r="F2139" s="50"/>
      <c r="G2139" s="50">
        <v>1671242.0058500001</v>
      </c>
      <c r="H2139" s="50">
        <v>5328.4570357142902</v>
      </c>
      <c r="I2139" s="50">
        <v>313.644643214425</v>
      </c>
      <c r="J2139" s="50">
        <v>1709231.18765</v>
      </c>
      <c r="K2139" s="50">
        <v>5328.4570357142902</v>
      </c>
      <c r="L2139" s="50">
        <v>320.77413333611997</v>
      </c>
    </row>
    <row r="2140" spans="1:12" ht="13.5" customHeight="1">
      <c r="A2140" s="38" t="s">
        <v>9116</v>
      </c>
      <c r="B2140" s="49" t="s">
        <v>9119</v>
      </c>
      <c r="C2140" s="38">
        <v>23</v>
      </c>
      <c r="D2140" s="50">
        <v>237676.18746819999</v>
      </c>
      <c r="E2140" s="50">
        <v>2443.8082272588399</v>
      </c>
      <c r="F2140" s="50">
        <v>97.256480609689902</v>
      </c>
      <c r="G2140" s="50">
        <v>978179.24623659998</v>
      </c>
      <c r="H2140" s="50">
        <v>13266.7916173048</v>
      </c>
      <c r="I2140" s="50">
        <v>73.731409556526899</v>
      </c>
      <c r="J2140" s="50">
        <v>1215855.4337048</v>
      </c>
      <c r="K2140" s="50">
        <v>15710.5998445637</v>
      </c>
      <c r="L2140" s="50">
        <v>77.390770927535399</v>
      </c>
    </row>
    <row r="2141" spans="1:12" ht="13.5" customHeight="1">
      <c r="A2141" s="38" t="s">
        <v>9116</v>
      </c>
      <c r="B2141" s="49" t="s">
        <v>9119</v>
      </c>
      <c r="C2141" s="38">
        <v>24</v>
      </c>
      <c r="D2141" s="50">
        <v>321872.39720000001</v>
      </c>
      <c r="E2141" s="50">
        <v>490.51975131061602</v>
      </c>
      <c r="F2141" s="50">
        <v>656.18641520548704</v>
      </c>
      <c r="G2141" s="50">
        <v>790364.23045000003</v>
      </c>
      <c r="H2141" s="50">
        <v>8066.9781428571396</v>
      </c>
      <c r="I2141" s="50">
        <v>97.975253738579099</v>
      </c>
      <c r="J2141" s="50">
        <v>1112236.6276499999</v>
      </c>
      <c r="K2141" s="50">
        <v>8557.49789416776</v>
      </c>
      <c r="L2141" s="50">
        <v>129.97217661111301</v>
      </c>
    </row>
    <row r="2142" spans="1:12" ht="13.5" customHeight="1">
      <c r="A2142" s="38" t="s">
        <v>9116</v>
      </c>
      <c r="B2142" s="49" t="s">
        <v>9119</v>
      </c>
      <c r="C2142" s="38">
        <v>25</v>
      </c>
      <c r="D2142" s="50">
        <v>52151.290650000003</v>
      </c>
      <c r="E2142" s="50">
        <v>357.86649285714299</v>
      </c>
      <c r="F2142" s="50">
        <v>145.72834196807099</v>
      </c>
      <c r="G2142" s="50">
        <v>1875415.22</v>
      </c>
      <c r="H2142" s="50">
        <v>7403.1837787750101</v>
      </c>
      <c r="I2142" s="50">
        <v>253.32549833178999</v>
      </c>
      <c r="J2142" s="50">
        <v>1927566.5106500001</v>
      </c>
      <c r="K2142" s="50">
        <v>7761.0502716321498</v>
      </c>
      <c r="L2142" s="50">
        <v>248.36413155260101</v>
      </c>
    </row>
    <row r="2143" spans="1:12" ht="13.5" customHeight="1">
      <c r="A2143" s="38" t="s">
        <v>9116</v>
      </c>
      <c r="B2143" s="49" t="s">
        <v>9119</v>
      </c>
      <c r="C2143" s="38">
        <v>26</v>
      </c>
      <c r="D2143" s="50">
        <v>77986.790250000005</v>
      </c>
      <c r="E2143" s="50">
        <v>843.68280714285697</v>
      </c>
      <c r="F2143" s="50">
        <v>92.436149687704699</v>
      </c>
      <c r="G2143" s="50">
        <v>159450.13665</v>
      </c>
      <c r="H2143" s="50">
        <v>3740.5230142857099</v>
      </c>
      <c r="I2143" s="50">
        <v>42.627765165735397</v>
      </c>
      <c r="J2143" s="50">
        <v>237436.92689999999</v>
      </c>
      <c r="K2143" s="50">
        <v>4584.2058214285698</v>
      </c>
      <c r="L2143" s="50">
        <v>51.794560748148903</v>
      </c>
    </row>
    <row r="2144" spans="1:12" ht="13.5" customHeight="1">
      <c r="A2144" s="38" t="s">
        <v>9116</v>
      </c>
      <c r="B2144" s="49" t="s">
        <v>9119</v>
      </c>
      <c r="C2144" s="38">
        <v>27</v>
      </c>
      <c r="D2144" s="50">
        <v>22585.648000000001</v>
      </c>
      <c r="E2144" s="50">
        <v>290.42707142857103</v>
      </c>
      <c r="F2144" s="50">
        <v>77.767020439603797</v>
      </c>
      <c r="G2144" s="50">
        <v>342823.0205326</v>
      </c>
      <c r="H2144" s="50">
        <v>9258.1994498865406</v>
      </c>
      <c r="I2144" s="50">
        <v>37.029124549353</v>
      </c>
      <c r="J2144" s="50">
        <v>365408.66853259999</v>
      </c>
      <c r="K2144" s="50">
        <v>9548.6265213151091</v>
      </c>
      <c r="L2144" s="50">
        <v>38.268191526489097</v>
      </c>
    </row>
    <row r="2145" spans="1:12" ht="13.5" customHeight="1">
      <c r="A2145" s="38" t="s">
        <v>9116</v>
      </c>
      <c r="B2145" s="49" t="s">
        <v>9119</v>
      </c>
      <c r="C2145" s="38">
        <v>29</v>
      </c>
      <c r="D2145" s="50">
        <v>909859.54760000005</v>
      </c>
      <c r="E2145" s="50">
        <v>7905.8282428571401</v>
      </c>
      <c r="F2145" s="50">
        <v>115.087188799232</v>
      </c>
      <c r="G2145" s="50">
        <v>1866154.0561500001</v>
      </c>
      <c r="H2145" s="50">
        <v>13724.279514285699</v>
      </c>
      <c r="I2145" s="50">
        <v>135.97464655303099</v>
      </c>
      <c r="J2145" s="50">
        <v>2776013.6037499998</v>
      </c>
      <c r="K2145" s="50">
        <v>21630.107757142901</v>
      </c>
      <c r="L2145" s="50">
        <v>128.340257705525</v>
      </c>
    </row>
    <row r="2146" spans="1:12" ht="13.5" customHeight="1">
      <c r="A2146" s="38" t="s">
        <v>119</v>
      </c>
      <c r="B2146" s="49" t="s">
        <v>9120</v>
      </c>
      <c r="C2146" s="38">
        <v>12</v>
      </c>
      <c r="D2146" s="50">
        <v>328632.78289999999</v>
      </c>
      <c r="E2146" s="50">
        <v>1906.1205071428601</v>
      </c>
      <c r="F2146" s="50">
        <v>172.40923733232299</v>
      </c>
      <c r="G2146" s="50">
        <v>88918.850200000001</v>
      </c>
      <c r="H2146" s="50">
        <v>330.194171428571</v>
      </c>
      <c r="I2146" s="50">
        <v>269.29260990675999</v>
      </c>
      <c r="J2146" s="50">
        <v>417551.63309999998</v>
      </c>
      <c r="K2146" s="50">
        <v>2236.3146785714298</v>
      </c>
      <c r="L2146" s="50">
        <v>186.71416733119801</v>
      </c>
    </row>
    <row r="2147" spans="1:12" ht="13.5" customHeight="1">
      <c r="A2147" s="38" t="s">
        <v>119</v>
      </c>
      <c r="B2147" s="49" t="s">
        <v>9120</v>
      </c>
      <c r="C2147" s="38">
        <v>13</v>
      </c>
      <c r="D2147" s="50">
        <v>17235.693500000001</v>
      </c>
      <c r="E2147" s="50">
        <v>95.309436335403703</v>
      </c>
      <c r="F2147" s="50">
        <v>180.839318358214</v>
      </c>
      <c r="G2147" s="50">
        <v>16008.095649999999</v>
      </c>
      <c r="H2147" s="50">
        <v>63.700299999999999</v>
      </c>
      <c r="I2147" s="50">
        <v>251.30330076938401</v>
      </c>
      <c r="J2147" s="50">
        <v>33243.789149999997</v>
      </c>
      <c r="K2147" s="50">
        <v>159.009736335404</v>
      </c>
      <c r="L2147" s="50">
        <v>209.06763268808899</v>
      </c>
    </row>
    <row r="2148" spans="1:12" ht="13.5" customHeight="1">
      <c r="A2148" s="38" t="s">
        <v>119</v>
      </c>
      <c r="B2148" s="49" t="s">
        <v>9120</v>
      </c>
      <c r="C2148" s="38">
        <v>14</v>
      </c>
      <c r="D2148" s="50">
        <v>67992.976200000005</v>
      </c>
      <c r="E2148" s="50">
        <v>323.56640714285697</v>
      </c>
      <c r="F2148" s="50">
        <v>210.136079330326</v>
      </c>
      <c r="G2148" s="50">
        <v>21890.176299999999</v>
      </c>
      <c r="H2148" s="50">
        <v>103.418614285714</v>
      </c>
      <c r="I2148" s="50">
        <v>211.66572817852801</v>
      </c>
      <c r="J2148" s="50">
        <v>89883.152499999997</v>
      </c>
      <c r="K2148" s="50">
        <v>426.98502142857097</v>
      </c>
      <c r="L2148" s="50">
        <v>210.50657046300199</v>
      </c>
    </row>
    <row r="2149" spans="1:12" ht="13.5" customHeight="1">
      <c r="A2149" s="38" t="s">
        <v>119</v>
      </c>
      <c r="B2149" s="49" t="s">
        <v>9120</v>
      </c>
      <c r="C2149" s="38">
        <v>15</v>
      </c>
      <c r="D2149" s="50">
        <v>55675.566449999998</v>
      </c>
      <c r="E2149" s="50">
        <v>206.51681428571399</v>
      </c>
      <c r="F2149" s="50">
        <v>269.59338222685</v>
      </c>
      <c r="G2149" s="50"/>
      <c r="H2149" s="50"/>
      <c r="I2149" s="50"/>
      <c r="J2149" s="50">
        <v>55675.566449999998</v>
      </c>
      <c r="K2149" s="50">
        <v>206.51681428571399</v>
      </c>
      <c r="L2149" s="50">
        <v>269.59338222685</v>
      </c>
    </row>
    <row r="2150" spans="1:12" ht="13.5" customHeight="1">
      <c r="A2150" s="38" t="s">
        <v>119</v>
      </c>
      <c r="B2150" s="49" t="s">
        <v>9120</v>
      </c>
      <c r="C2150" s="38">
        <v>16</v>
      </c>
      <c r="D2150" s="50">
        <v>150629.48444999999</v>
      </c>
      <c r="E2150" s="50">
        <v>862.08874285714296</v>
      </c>
      <c r="F2150" s="50">
        <v>174.726193443592</v>
      </c>
      <c r="G2150" s="50">
        <v>97660.057549999998</v>
      </c>
      <c r="H2150" s="50">
        <v>289.71315714285703</v>
      </c>
      <c r="I2150" s="50">
        <v>337.09224155754799</v>
      </c>
      <c r="J2150" s="50">
        <v>248289.54199999999</v>
      </c>
      <c r="K2150" s="50">
        <v>1151.8018999999999</v>
      </c>
      <c r="L2150" s="50">
        <v>215.56618546991501</v>
      </c>
    </row>
    <row r="2151" spans="1:12" ht="13.5" customHeight="1">
      <c r="A2151" s="38" t="s">
        <v>119</v>
      </c>
      <c r="B2151" s="49" t="s">
        <v>9120</v>
      </c>
      <c r="C2151" s="38">
        <v>17</v>
      </c>
      <c r="D2151" s="50">
        <v>487557.8455</v>
      </c>
      <c r="E2151" s="50">
        <v>1358.4770428571401</v>
      </c>
      <c r="F2151" s="50">
        <v>358.90032007796799</v>
      </c>
      <c r="G2151" s="50">
        <v>58213.3488</v>
      </c>
      <c r="H2151" s="50">
        <v>216.43607142857101</v>
      </c>
      <c r="I2151" s="50">
        <v>268.96324820426997</v>
      </c>
      <c r="J2151" s="50">
        <v>545771.19429999997</v>
      </c>
      <c r="K2151" s="50">
        <v>1574.91311428571</v>
      </c>
      <c r="L2151" s="50">
        <v>346.540510298264</v>
      </c>
    </row>
    <row r="2152" spans="1:12" ht="13.5" customHeight="1">
      <c r="A2152" s="38" t="s">
        <v>119</v>
      </c>
      <c r="B2152" s="49" t="s">
        <v>9120</v>
      </c>
      <c r="C2152" s="38">
        <v>18</v>
      </c>
      <c r="D2152" s="50">
        <v>42054.097099999999</v>
      </c>
      <c r="E2152" s="50">
        <v>97.764928571428598</v>
      </c>
      <c r="F2152" s="50">
        <v>430.15524804761299</v>
      </c>
      <c r="G2152" s="50">
        <v>0</v>
      </c>
      <c r="H2152" s="50"/>
      <c r="I2152" s="50"/>
      <c r="J2152" s="50">
        <v>42054.097099999999</v>
      </c>
      <c r="K2152" s="50">
        <v>97.764928571428598</v>
      </c>
      <c r="L2152" s="50">
        <v>430.15524804761299</v>
      </c>
    </row>
    <row r="2153" spans="1:12" ht="13.5" customHeight="1">
      <c r="A2153" s="38" t="s">
        <v>119</v>
      </c>
      <c r="B2153" s="49" t="s">
        <v>9120</v>
      </c>
      <c r="C2153" s="38">
        <v>19</v>
      </c>
      <c r="D2153" s="50">
        <v>56079.006500000003</v>
      </c>
      <c r="E2153" s="50">
        <v>462.51782857142899</v>
      </c>
      <c r="F2153" s="50">
        <v>121.247232075811</v>
      </c>
      <c r="G2153" s="50">
        <v>15406.069799999999</v>
      </c>
      <c r="H2153" s="50">
        <v>246.74700000000001</v>
      </c>
      <c r="I2153" s="50">
        <v>62.436705613442101</v>
      </c>
      <c r="J2153" s="50">
        <v>71485.076300000001</v>
      </c>
      <c r="K2153" s="50">
        <v>709.26482857142901</v>
      </c>
      <c r="L2153" s="50">
        <v>100.787566816167</v>
      </c>
    </row>
    <row r="2154" spans="1:12" ht="13.5" customHeight="1">
      <c r="A2154" s="38" t="s">
        <v>119</v>
      </c>
      <c r="B2154" s="49" t="s">
        <v>9120</v>
      </c>
      <c r="C2154" s="38">
        <v>21</v>
      </c>
      <c r="D2154" s="50">
        <v>17610.12255</v>
      </c>
      <c r="E2154" s="50">
        <v>200.80964285714299</v>
      </c>
      <c r="F2154" s="50">
        <v>87.695602160539394</v>
      </c>
      <c r="G2154" s="50">
        <v>145698.4743</v>
      </c>
      <c r="H2154" s="50">
        <v>2483.3942857142902</v>
      </c>
      <c r="I2154" s="50">
        <v>58.669086555497799</v>
      </c>
      <c r="J2154" s="50">
        <v>163308.59685</v>
      </c>
      <c r="K2154" s="50">
        <v>2684.20392857143</v>
      </c>
      <c r="L2154" s="50">
        <v>60.840607195190003</v>
      </c>
    </row>
    <row r="2155" spans="1:12" ht="13.5" customHeight="1">
      <c r="A2155" s="38" t="s">
        <v>119</v>
      </c>
      <c r="B2155" s="49" t="s">
        <v>9120</v>
      </c>
      <c r="C2155" s="38">
        <v>22</v>
      </c>
      <c r="D2155" s="50">
        <v>122472.81144999999</v>
      </c>
      <c r="E2155" s="50">
        <v>500.95431428571402</v>
      </c>
      <c r="F2155" s="50">
        <v>244.47900328920801</v>
      </c>
      <c r="G2155" s="50">
        <v>89898.343049999996</v>
      </c>
      <c r="H2155" s="50">
        <v>1292.6134433146999</v>
      </c>
      <c r="I2155" s="50">
        <v>69.547739515589299</v>
      </c>
      <c r="J2155" s="50">
        <v>212371.1545</v>
      </c>
      <c r="K2155" s="50">
        <v>1793.56775760042</v>
      </c>
      <c r="L2155" s="50">
        <v>118.407098700373</v>
      </c>
    </row>
    <row r="2156" spans="1:12" ht="13.5" customHeight="1">
      <c r="A2156" s="38" t="s">
        <v>119</v>
      </c>
      <c r="B2156" s="49" t="s">
        <v>9120</v>
      </c>
      <c r="C2156" s="38">
        <v>23</v>
      </c>
      <c r="D2156" s="50">
        <v>129559.578071</v>
      </c>
      <c r="E2156" s="50">
        <v>1769.9535203887201</v>
      </c>
      <c r="F2156" s="50">
        <v>73.199423927553696</v>
      </c>
      <c r="G2156" s="50">
        <v>551351.32567619998</v>
      </c>
      <c r="H2156" s="50">
        <v>5727.3764943856004</v>
      </c>
      <c r="I2156" s="50">
        <v>96.265947631812793</v>
      </c>
      <c r="J2156" s="50">
        <v>680910.90374720003</v>
      </c>
      <c r="K2156" s="50">
        <v>7497.3300147743203</v>
      </c>
      <c r="L2156" s="50">
        <v>90.820452401773593</v>
      </c>
    </row>
    <row r="2157" spans="1:12" ht="13.5" customHeight="1">
      <c r="A2157" s="38" t="s">
        <v>119</v>
      </c>
      <c r="B2157" s="49" t="s">
        <v>9120</v>
      </c>
      <c r="C2157" s="38">
        <v>24</v>
      </c>
      <c r="D2157" s="50">
        <v>128572.98275</v>
      </c>
      <c r="E2157" s="50">
        <v>507.48885222804699</v>
      </c>
      <c r="F2157" s="50">
        <v>253.35134394681</v>
      </c>
      <c r="G2157" s="50">
        <v>317873.5307</v>
      </c>
      <c r="H2157" s="50">
        <v>1899.83201040158</v>
      </c>
      <c r="I2157" s="50">
        <v>167.31665166164299</v>
      </c>
      <c r="J2157" s="50">
        <v>446446.51345000003</v>
      </c>
      <c r="K2157" s="50">
        <v>2407.32086262963</v>
      </c>
      <c r="L2157" s="50">
        <v>185.45368022205599</v>
      </c>
    </row>
    <row r="2158" spans="1:12" ht="13.5" customHeight="1">
      <c r="A2158" s="38" t="s">
        <v>119</v>
      </c>
      <c r="B2158" s="49" t="s">
        <v>9120</v>
      </c>
      <c r="C2158" s="38">
        <v>25</v>
      </c>
      <c r="D2158" s="50">
        <v>62382.998350000002</v>
      </c>
      <c r="E2158" s="50">
        <v>610.14718822839495</v>
      </c>
      <c r="F2158" s="50">
        <v>102.242540084686</v>
      </c>
      <c r="G2158" s="50">
        <v>236286.39929999999</v>
      </c>
      <c r="H2158" s="50">
        <v>4507.6201033694597</v>
      </c>
      <c r="I2158" s="50">
        <v>52.419324140331902</v>
      </c>
      <c r="J2158" s="50">
        <v>298669.39765</v>
      </c>
      <c r="K2158" s="50">
        <v>5117.7672915978501</v>
      </c>
      <c r="L2158" s="50">
        <v>58.359315817337702</v>
      </c>
    </row>
    <row r="2159" spans="1:12" ht="13.5" customHeight="1">
      <c r="A2159" s="38" t="s">
        <v>119</v>
      </c>
      <c r="B2159" s="49" t="s">
        <v>9120</v>
      </c>
      <c r="C2159" s="38">
        <v>26</v>
      </c>
      <c r="D2159" s="50">
        <v>78561.29045</v>
      </c>
      <c r="E2159" s="50">
        <v>232.087078571429</v>
      </c>
      <c r="F2159" s="50">
        <v>338.49920010010999</v>
      </c>
      <c r="G2159" s="50">
        <v>74227.171350000004</v>
      </c>
      <c r="H2159" s="50">
        <v>1071.1338357142899</v>
      </c>
      <c r="I2159" s="50">
        <v>69.297756148746402</v>
      </c>
      <c r="J2159" s="50">
        <v>152788.46179999999</v>
      </c>
      <c r="K2159" s="50">
        <v>1303.22091428571</v>
      </c>
      <c r="L2159" s="50">
        <v>117.239111285858</v>
      </c>
    </row>
    <row r="2160" spans="1:12" ht="13.5" customHeight="1">
      <c r="A2160" s="38" t="s">
        <v>119</v>
      </c>
      <c r="B2160" s="49" t="s">
        <v>9120</v>
      </c>
      <c r="C2160" s="38">
        <v>27</v>
      </c>
      <c r="D2160" s="50">
        <v>16959.557550000001</v>
      </c>
      <c r="E2160" s="50">
        <v>263.44493571428598</v>
      </c>
      <c r="F2160" s="50">
        <v>64.376100090962396</v>
      </c>
      <c r="G2160" s="50">
        <v>116739.386373</v>
      </c>
      <c r="H2160" s="50">
        <v>4461.8723853141601</v>
      </c>
      <c r="I2160" s="50">
        <v>26.163766305203399</v>
      </c>
      <c r="J2160" s="50">
        <v>133698.94392300001</v>
      </c>
      <c r="K2160" s="50">
        <v>4725.3173210284504</v>
      </c>
      <c r="L2160" s="50">
        <v>28.294172611015401</v>
      </c>
    </row>
    <row r="2161" spans="1:12" ht="13.5" customHeight="1">
      <c r="A2161" s="38" t="s">
        <v>119</v>
      </c>
      <c r="B2161" s="49" t="s">
        <v>9120</v>
      </c>
      <c r="C2161" s="38">
        <v>29</v>
      </c>
      <c r="D2161" s="50">
        <v>337006.78389999998</v>
      </c>
      <c r="E2161" s="50">
        <v>2297.3650571428602</v>
      </c>
      <c r="F2161" s="50">
        <v>146.692743868544</v>
      </c>
      <c r="G2161" s="50">
        <v>723087.62049999996</v>
      </c>
      <c r="H2161" s="50">
        <v>6052.1046100000003</v>
      </c>
      <c r="I2161" s="50">
        <v>119.477052545528</v>
      </c>
      <c r="J2161" s="50">
        <v>1060094.4044000001</v>
      </c>
      <c r="K2161" s="50">
        <v>8349.4696671428592</v>
      </c>
      <c r="L2161" s="50">
        <v>126.965477648445</v>
      </c>
    </row>
    <row r="2162" spans="1:12" ht="13.5" customHeight="1">
      <c r="A2162" s="38" t="s">
        <v>9117</v>
      </c>
      <c r="B2162" s="49" t="s">
        <v>9158</v>
      </c>
      <c r="C2162" s="38">
        <v>12</v>
      </c>
      <c r="D2162" s="50">
        <v>568783.10190000001</v>
      </c>
      <c r="E2162" s="50">
        <v>2185.5949642857099</v>
      </c>
      <c r="F2162" s="50">
        <v>260.24176995021901</v>
      </c>
      <c r="G2162" s="50">
        <v>117439.14365</v>
      </c>
      <c r="H2162" s="50">
        <v>489.27878571428602</v>
      </c>
      <c r="I2162" s="50">
        <v>240.02500635410499</v>
      </c>
      <c r="J2162" s="50">
        <v>686222.24554999999</v>
      </c>
      <c r="K2162" s="50">
        <v>2674.8737500000002</v>
      </c>
      <c r="L2162" s="50">
        <v>256.54378848721399</v>
      </c>
    </row>
    <row r="2163" spans="1:12" ht="13.5" customHeight="1">
      <c r="A2163" s="38" t="s">
        <v>9117</v>
      </c>
      <c r="B2163" s="49" t="s">
        <v>9158</v>
      </c>
      <c r="C2163" s="38">
        <v>13</v>
      </c>
      <c r="D2163" s="50">
        <v>38657.17</v>
      </c>
      <c r="E2163" s="50">
        <v>207.92855576036899</v>
      </c>
      <c r="F2163" s="50">
        <v>185.915637506525</v>
      </c>
      <c r="G2163" s="50">
        <v>9844.4497499999998</v>
      </c>
      <c r="H2163" s="50">
        <v>71.721964285714293</v>
      </c>
      <c r="I2163" s="50">
        <v>137.25850718175101</v>
      </c>
      <c r="J2163" s="50">
        <v>48501.619749999998</v>
      </c>
      <c r="K2163" s="50">
        <v>279.65052004608299</v>
      </c>
      <c r="L2163" s="50">
        <v>173.436544090844</v>
      </c>
    </row>
    <row r="2164" spans="1:12" ht="13.5" customHeight="1">
      <c r="A2164" s="38" t="s">
        <v>9117</v>
      </c>
      <c r="B2164" s="49" t="s">
        <v>9158</v>
      </c>
      <c r="C2164" s="38">
        <v>14</v>
      </c>
      <c r="D2164" s="50">
        <v>167790.39509999999</v>
      </c>
      <c r="E2164" s="50">
        <v>711.64194999999995</v>
      </c>
      <c r="F2164" s="50">
        <v>235.77923575191099</v>
      </c>
      <c r="G2164" s="50">
        <v>54767.461600000002</v>
      </c>
      <c r="H2164" s="50">
        <v>126.40807142857101</v>
      </c>
      <c r="I2164" s="50">
        <v>433.25921344308398</v>
      </c>
      <c r="J2164" s="50">
        <v>222557.8567</v>
      </c>
      <c r="K2164" s="50">
        <v>838.05002142857097</v>
      </c>
      <c r="L2164" s="50">
        <v>265.56631586336499</v>
      </c>
    </row>
    <row r="2165" spans="1:12" ht="13.5" customHeight="1">
      <c r="A2165" s="38" t="s">
        <v>9117</v>
      </c>
      <c r="B2165" s="49" t="s">
        <v>9158</v>
      </c>
      <c r="C2165" s="38">
        <v>15</v>
      </c>
      <c r="D2165" s="50">
        <v>85570.694399999993</v>
      </c>
      <c r="E2165" s="50">
        <v>175.61112142857101</v>
      </c>
      <c r="F2165" s="50">
        <v>487.27377687639898</v>
      </c>
      <c r="G2165" s="50"/>
      <c r="H2165" s="50"/>
      <c r="I2165" s="50"/>
      <c r="J2165" s="50">
        <v>85570.694399999993</v>
      </c>
      <c r="K2165" s="50">
        <v>175.61112142857101</v>
      </c>
      <c r="L2165" s="50">
        <v>487.27377687639898</v>
      </c>
    </row>
    <row r="2166" spans="1:12" ht="13.5" customHeight="1">
      <c r="A2166" s="38" t="s">
        <v>9117</v>
      </c>
      <c r="B2166" s="49" t="s">
        <v>9158</v>
      </c>
      <c r="C2166" s="38">
        <v>16</v>
      </c>
      <c r="D2166" s="50">
        <v>271303.06809999997</v>
      </c>
      <c r="E2166" s="50">
        <v>840.51937142857105</v>
      </c>
      <c r="F2166" s="50">
        <v>322.78026815596797</v>
      </c>
      <c r="G2166" s="50">
        <v>107557.7295</v>
      </c>
      <c r="H2166" s="50">
        <v>295.693357142857</v>
      </c>
      <c r="I2166" s="50">
        <v>363.747534064609</v>
      </c>
      <c r="J2166" s="50">
        <v>378860.79759999999</v>
      </c>
      <c r="K2166" s="50">
        <v>1136.21272857143</v>
      </c>
      <c r="L2166" s="50">
        <v>333.44178257565</v>
      </c>
    </row>
    <row r="2167" spans="1:12" ht="13.5" customHeight="1">
      <c r="A2167" s="38" t="s">
        <v>9117</v>
      </c>
      <c r="B2167" s="49" t="s">
        <v>9158</v>
      </c>
      <c r="C2167" s="38">
        <v>17</v>
      </c>
      <c r="D2167" s="50">
        <v>860032.70955000003</v>
      </c>
      <c r="E2167" s="50">
        <v>1696.8192428571399</v>
      </c>
      <c r="F2167" s="50">
        <v>506.84992710352401</v>
      </c>
      <c r="G2167" s="50">
        <v>65266.535000000003</v>
      </c>
      <c r="H2167" s="50">
        <v>349.64987857142899</v>
      </c>
      <c r="I2167" s="50">
        <v>186.66254158777599</v>
      </c>
      <c r="J2167" s="50">
        <v>925299.24454999994</v>
      </c>
      <c r="K2167" s="50">
        <v>2046.4691214285699</v>
      </c>
      <c r="L2167" s="50">
        <v>452.14424926386403</v>
      </c>
    </row>
    <row r="2168" spans="1:12" ht="13.5" customHeight="1">
      <c r="A2168" s="38" t="s">
        <v>9117</v>
      </c>
      <c r="B2168" s="49" t="s">
        <v>9158</v>
      </c>
      <c r="C2168" s="38">
        <v>18</v>
      </c>
      <c r="D2168" s="50">
        <v>121023.33530000001</v>
      </c>
      <c r="E2168" s="50">
        <v>496.91957142857098</v>
      </c>
      <c r="F2168" s="50">
        <v>243.54712967347101</v>
      </c>
      <c r="G2168" s="50">
        <v>0</v>
      </c>
      <c r="H2168" s="50"/>
      <c r="I2168" s="50"/>
      <c r="J2168" s="50">
        <v>121023.33530000001</v>
      </c>
      <c r="K2168" s="50">
        <v>496.91957142857098</v>
      </c>
      <c r="L2168" s="50">
        <v>243.54712967347101</v>
      </c>
    </row>
    <row r="2169" spans="1:12" ht="13.5" customHeight="1">
      <c r="A2169" s="38" t="s">
        <v>9117</v>
      </c>
      <c r="B2169" s="49" t="s">
        <v>9158</v>
      </c>
      <c r="C2169" s="38">
        <v>19</v>
      </c>
      <c r="D2169" s="50">
        <v>40184.82245</v>
      </c>
      <c r="E2169" s="50">
        <v>233.122935714286</v>
      </c>
      <c r="F2169" s="50">
        <v>172.37609987569101</v>
      </c>
      <c r="G2169" s="50">
        <v>36911.860549999998</v>
      </c>
      <c r="H2169" s="50">
        <v>226.47735</v>
      </c>
      <c r="I2169" s="50">
        <v>162.982570000929</v>
      </c>
      <c r="J2169" s="50">
        <v>77096.683000000005</v>
      </c>
      <c r="K2169" s="50">
        <v>459.60028571428597</v>
      </c>
      <c r="L2169" s="50">
        <v>167.74724776374001</v>
      </c>
    </row>
    <row r="2170" spans="1:12" ht="13.5" customHeight="1">
      <c r="A2170" s="38" t="s">
        <v>9117</v>
      </c>
      <c r="B2170" s="49" t="s">
        <v>9158</v>
      </c>
      <c r="C2170" s="38">
        <v>21</v>
      </c>
      <c r="D2170" s="50">
        <v>48240.683749999997</v>
      </c>
      <c r="E2170" s="50">
        <v>285.003485714286</v>
      </c>
      <c r="F2170" s="50">
        <v>169.26348682752999</v>
      </c>
      <c r="G2170" s="50">
        <v>284078.16029999999</v>
      </c>
      <c r="H2170" s="50">
        <v>4219.7106357142902</v>
      </c>
      <c r="I2170" s="50">
        <v>67.321715829434595</v>
      </c>
      <c r="J2170" s="50">
        <v>332318.84405000001</v>
      </c>
      <c r="K2170" s="50">
        <v>4504.7141214285703</v>
      </c>
      <c r="L2170" s="50">
        <v>73.771350432469305</v>
      </c>
    </row>
    <row r="2171" spans="1:12" ht="13.5" customHeight="1">
      <c r="A2171" s="38" t="s">
        <v>9117</v>
      </c>
      <c r="B2171" s="49" t="s">
        <v>9158</v>
      </c>
      <c r="C2171" s="38">
        <v>22</v>
      </c>
      <c r="D2171" s="50">
        <v>291366.43315</v>
      </c>
      <c r="E2171" s="50">
        <v>214.785421428571</v>
      </c>
      <c r="F2171" s="50">
        <v>1356.5465999138901</v>
      </c>
      <c r="G2171" s="50">
        <v>288172.16554999998</v>
      </c>
      <c r="H2171" s="50">
        <v>921.20772083828194</v>
      </c>
      <c r="I2171" s="50">
        <v>312.819963436443</v>
      </c>
      <c r="J2171" s="50">
        <v>579538.59869999997</v>
      </c>
      <c r="K2171" s="50">
        <v>1135.9931422668501</v>
      </c>
      <c r="L2171" s="50">
        <v>510.16029686899498</v>
      </c>
    </row>
    <row r="2172" spans="1:12" ht="13.5" customHeight="1">
      <c r="A2172" s="38" t="s">
        <v>9117</v>
      </c>
      <c r="B2172" s="49" t="s">
        <v>9158</v>
      </c>
      <c r="C2172" s="38">
        <v>23</v>
      </c>
      <c r="D2172" s="50">
        <v>243609.74812400001</v>
      </c>
      <c r="E2172" s="50">
        <v>3224.6072973176902</v>
      </c>
      <c r="F2172" s="50">
        <v>75.547105635666298</v>
      </c>
      <c r="G2172" s="50">
        <v>570593.45404520002</v>
      </c>
      <c r="H2172" s="50">
        <v>6620.9185078158598</v>
      </c>
      <c r="I2172" s="50">
        <v>86.180407351582105</v>
      </c>
      <c r="J2172" s="50">
        <v>814203.20216920006</v>
      </c>
      <c r="K2172" s="50">
        <v>9845.5258051335495</v>
      </c>
      <c r="L2172" s="50">
        <v>82.697787633106103</v>
      </c>
    </row>
    <row r="2173" spans="1:12" ht="13.5" customHeight="1">
      <c r="A2173" s="38" t="s">
        <v>9117</v>
      </c>
      <c r="B2173" s="49" t="s">
        <v>9158</v>
      </c>
      <c r="C2173" s="38">
        <v>24</v>
      </c>
      <c r="D2173" s="50">
        <v>129106.07305000001</v>
      </c>
      <c r="E2173" s="50">
        <v>405.92050825688102</v>
      </c>
      <c r="F2173" s="50">
        <v>318.05752708679898</v>
      </c>
      <c r="G2173" s="50">
        <v>355770.36135000002</v>
      </c>
      <c r="H2173" s="50">
        <v>1721.32174285714</v>
      </c>
      <c r="I2173" s="50">
        <v>206.68440564718199</v>
      </c>
      <c r="J2173" s="50">
        <v>484876.43440000003</v>
      </c>
      <c r="K2173" s="50">
        <v>2127.2422511140198</v>
      </c>
      <c r="L2173" s="50">
        <v>227.936632109518</v>
      </c>
    </row>
    <row r="2174" spans="1:12" ht="13.5" customHeight="1">
      <c r="A2174" s="38" t="s">
        <v>9117</v>
      </c>
      <c r="B2174" s="49" t="s">
        <v>9158</v>
      </c>
      <c r="C2174" s="38">
        <v>25</v>
      </c>
      <c r="D2174" s="50">
        <v>148456.58374999999</v>
      </c>
      <c r="E2174" s="50">
        <v>1540.3204214285699</v>
      </c>
      <c r="F2174" s="50">
        <v>96.380325602846895</v>
      </c>
      <c r="G2174" s="50">
        <v>390065.43384999997</v>
      </c>
      <c r="H2174" s="50">
        <v>3054.39621711787</v>
      </c>
      <c r="I2174" s="50">
        <v>127.706232630836</v>
      </c>
      <c r="J2174" s="50">
        <v>538522.01760000002</v>
      </c>
      <c r="K2174" s="50">
        <v>4594.7166385464398</v>
      </c>
      <c r="L2174" s="50">
        <v>117.204619993794</v>
      </c>
    </row>
    <row r="2175" spans="1:12" ht="13.5" customHeight="1">
      <c r="A2175" s="38" t="s">
        <v>9117</v>
      </c>
      <c r="B2175" s="49" t="s">
        <v>9158</v>
      </c>
      <c r="C2175" s="38">
        <v>26</v>
      </c>
      <c r="D2175" s="50">
        <v>85438.980949999997</v>
      </c>
      <c r="E2175" s="50">
        <v>438.92534285714299</v>
      </c>
      <c r="F2175" s="50">
        <v>194.65492786049501</v>
      </c>
      <c r="G2175" s="50">
        <v>136636.13915</v>
      </c>
      <c r="H2175" s="50">
        <v>1580.8124928571399</v>
      </c>
      <c r="I2175" s="50">
        <v>86.434121546601204</v>
      </c>
      <c r="J2175" s="50">
        <v>222075.1201</v>
      </c>
      <c r="K2175" s="50">
        <v>2019.73783571429</v>
      </c>
      <c r="L2175" s="50">
        <v>109.952448368856</v>
      </c>
    </row>
    <row r="2176" spans="1:12" ht="13.5" customHeight="1">
      <c r="A2176" s="38" t="s">
        <v>9117</v>
      </c>
      <c r="B2176" s="49" t="s">
        <v>9158</v>
      </c>
      <c r="C2176" s="38">
        <v>27</v>
      </c>
      <c r="D2176" s="50">
        <v>14245.2111</v>
      </c>
      <c r="E2176" s="50">
        <v>698.95385714285703</v>
      </c>
      <c r="F2176" s="50">
        <v>20.380760409894201</v>
      </c>
      <c r="G2176" s="50">
        <v>165629.96584399999</v>
      </c>
      <c r="H2176" s="50">
        <v>4734.8655147142899</v>
      </c>
      <c r="I2176" s="50">
        <v>34.9809229700993</v>
      </c>
      <c r="J2176" s="50">
        <v>179875.17694400001</v>
      </c>
      <c r="K2176" s="50">
        <v>5433.8193718571401</v>
      </c>
      <c r="L2176" s="50">
        <v>33.102899569244101</v>
      </c>
    </row>
    <row r="2177" spans="1:12" ht="13.5" customHeight="1">
      <c r="A2177" s="38" t="s">
        <v>9117</v>
      </c>
      <c r="B2177" s="49" t="s">
        <v>9158</v>
      </c>
      <c r="C2177" s="38">
        <v>29</v>
      </c>
      <c r="D2177" s="50">
        <v>423319.64370000002</v>
      </c>
      <c r="E2177" s="50">
        <v>2799.4787142857099</v>
      </c>
      <c r="F2177" s="50">
        <v>151.21373902212699</v>
      </c>
      <c r="G2177" s="50">
        <v>1214773.8184499999</v>
      </c>
      <c r="H2177" s="50">
        <v>6263.4625800000003</v>
      </c>
      <c r="I2177" s="50">
        <v>193.946048680632</v>
      </c>
      <c r="J2177" s="50">
        <v>1638093.46215</v>
      </c>
      <c r="K2177" s="50">
        <v>9062.9412942857107</v>
      </c>
      <c r="L2177" s="50">
        <v>180.746339290848</v>
      </c>
    </row>
    <row r="2178" spans="1:12" ht="13.5" customHeight="1">
      <c r="A2178" s="38" t="s">
        <v>9117</v>
      </c>
      <c r="B2178" s="49" t="s">
        <v>9159</v>
      </c>
      <c r="C2178" s="38">
        <v>12</v>
      </c>
      <c r="D2178" s="50">
        <v>428292.72094999999</v>
      </c>
      <c r="E2178" s="50">
        <v>3641.1623571428599</v>
      </c>
      <c r="F2178" s="50">
        <v>117.625274278094</v>
      </c>
      <c r="G2178" s="50">
        <v>69103.264200000005</v>
      </c>
      <c r="H2178" s="50">
        <v>1586.55035</v>
      </c>
      <c r="I2178" s="50">
        <v>43.5556704519337</v>
      </c>
      <c r="J2178" s="50">
        <v>497395.98515000002</v>
      </c>
      <c r="K2178" s="50">
        <v>5227.7127071428604</v>
      </c>
      <c r="L2178" s="50">
        <v>95.146006105191205</v>
      </c>
    </row>
    <row r="2179" spans="1:12" ht="13.5" customHeight="1">
      <c r="A2179" s="38" t="s">
        <v>9117</v>
      </c>
      <c r="B2179" s="49" t="s">
        <v>9159</v>
      </c>
      <c r="C2179" s="38">
        <v>13</v>
      </c>
      <c r="D2179" s="50">
        <v>0</v>
      </c>
      <c r="E2179" s="50"/>
      <c r="F2179" s="50"/>
      <c r="G2179" s="50">
        <v>13666.0244</v>
      </c>
      <c r="H2179" s="50"/>
      <c r="I2179" s="50"/>
      <c r="J2179" s="50">
        <v>13666.0244</v>
      </c>
      <c r="K2179" s="50"/>
      <c r="L2179" s="50"/>
    </row>
    <row r="2180" spans="1:12" ht="13.5" customHeight="1">
      <c r="A2180" s="38" t="s">
        <v>9117</v>
      </c>
      <c r="B2180" s="49" t="s">
        <v>9159</v>
      </c>
      <c r="C2180" s="38">
        <v>14</v>
      </c>
      <c r="D2180" s="50">
        <v>67856.875499999995</v>
      </c>
      <c r="E2180" s="50">
        <v>330.24536231910901</v>
      </c>
      <c r="F2180" s="50">
        <v>205.47412088843001</v>
      </c>
      <c r="G2180" s="50">
        <v>11459.76755</v>
      </c>
      <c r="H2180" s="50">
        <v>94.370535714285694</v>
      </c>
      <c r="I2180" s="50">
        <v>121.433744793983</v>
      </c>
      <c r="J2180" s="50">
        <v>79316.643049999999</v>
      </c>
      <c r="K2180" s="50">
        <v>424.61589803339501</v>
      </c>
      <c r="L2180" s="50">
        <v>186.796216103435</v>
      </c>
    </row>
    <row r="2181" spans="1:12" ht="13.5" customHeight="1">
      <c r="A2181" s="38" t="s">
        <v>9117</v>
      </c>
      <c r="B2181" s="49" t="s">
        <v>9159</v>
      </c>
      <c r="C2181" s="38">
        <v>15</v>
      </c>
      <c r="D2181" s="50">
        <v>59704.56205</v>
      </c>
      <c r="E2181" s="50">
        <v>169.43465</v>
      </c>
      <c r="F2181" s="50">
        <v>352.375160865856</v>
      </c>
      <c r="G2181" s="50"/>
      <c r="H2181" s="50"/>
      <c r="I2181" s="50"/>
      <c r="J2181" s="50">
        <v>59704.56205</v>
      </c>
      <c r="K2181" s="50">
        <v>169.43465</v>
      </c>
      <c r="L2181" s="50">
        <v>352.375160865856</v>
      </c>
    </row>
    <row r="2182" spans="1:12" ht="13.5" customHeight="1">
      <c r="A2182" s="38" t="s">
        <v>9117</v>
      </c>
      <c r="B2182" s="49" t="s">
        <v>9159</v>
      </c>
      <c r="C2182" s="38">
        <v>16</v>
      </c>
      <c r="D2182" s="50">
        <v>172628.64300000001</v>
      </c>
      <c r="E2182" s="50">
        <v>1171.93177857143</v>
      </c>
      <c r="F2182" s="50">
        <v>147.302638392853</v>
      </c>
      <c r="G2182" s="50">
        <v>56903.913</v>
      </c>
      <c r="H2182" s="50">
        <v>1702.2275714285699</v>
      </c>
      <c r="I2182" s="50">
        <v>33.429086659807901</v>
      </c>
      <c r="J2182" s="50">
        <v>229532.55600000001</v>
      </c>
      <c r="K2182" s="50">
        <v>2874.1593499999999</v>
      </c>
      <c r="L2182" s="50">
        <v>79.860762069437797</v>
      </c>
    </row>
    <row r="2183" spans="1:12" ht="13.5" customHeight="1">
      <c r="A2183" s="38" t="s">
        <v>9117</v>
      </c>
      <c r="B2183" s="49" t="s">
        <v>9159</v>
      </c>
      <c r="C2183" s="38">
        <v>17</v>
      </c>
      <c r="D2183" s="50">
        <v>634356.77839999995</v>
      </c>
      <c r="E2183" s="50">
        <v>1756.9248357142901</v>
      </c>
      <c r="F2183" s="50">
        <v>361.060852180452</v>
      </c>
      <c r="G2183" s="50">
        <v>31694.408599999999</v>
      </c>
      <c r="H2183" s="50">
        <v>236.953842857143</v>
      </c>
      <c r="I2183" s="50">
        <v>133.757731960938</v>
      </c>
      <c r="J2183" s="50">
        <v>666051.18700000003</v>
      </c>
      <c r="K2183" s="50">
        <v>1993.8786785714301</v>
      </c>
      <c r="L2183" s="50">
        <v>334.04800109363299</v>
      </c>
    </row>
    <row r="2184" spans="1:12" ht="13.5" customHeight="1">
      <c r="A2184" s="38" t="s">
        <v>9117</v>
      </c>
      <c r="B2184" s="49" t="s">
        <v>9159</v>
      </c>
      <c r="C2184" s="38">
        <v>18</v>
      </c>
      <c r="D2184" s="50">
        <v>23448.385999999999</v>
      </c>
      <c r="E2184" s="50">
        <v>141.18295000000001</v>
      </c>
      <c r="F2184" s="50">
        <v>166.08511155206801</v>
      </c>
      <c r="G2184" s="50">
        <v>0</v>
      </c>
      <c r="H2184" s="50"/>
      <c r="I2184" s="50"/>
      <c r="J2184" s="50">
        <v>23448.385999999999</v>
      </c>
      <c r="K2184" s="50">
        <v>141.18295000000001</v>
      </c>
      <c r="L2184" s="50">
        <v>166.08511155206801</v>
      </c>
    </row>
    <row r="2185" spans="1:12" ht="13.5" customHeight="1">
      <c r="A2185" s="38" t="s">
        <v>9117</v>
      </c>
      <c r="B2185" s="49" t="s">
        <v>9159</v>
      </c>
      <c r="C2185" s="38">
        <v>19</v>
      </c>
      <c r="D2185" s="50">
        <v>77435.848700000002</v>
      </c>
      <c r="E2185" s="50">
        <v>122.075442857143</v>
      </c>
      <c r="F2185" s="50">
        <v>634.32781309356596</v>
      </c>
      <c r="G2185" s="50">
        <v>61431.541700000002</v>
      </c>
      <c r="H2185" s="50">
        <v>314.435828571429</v>
      </c>
      <c r="I2185" s="50">
        <v>195.37068017694099</v>
      </c>
      <c r="J2185" s="50">
        <v>138867.3904</v>
      </c>
      <c r="K2185" s="50">
        <v>436.51127142857098</v>
      </c>
      <c r="L2185" s="50">
        <v>318.130136583938</v>
      </c>
    </row>
    <row r="2186" spans="1:12" ht="13.5" customHeight="1">
      <c r="A2186" s="38" t="s">
        <v>9117</v>
      </c>
      <c r="B2186" s="49" t="s">
        <v>9159</v>
      </c>
      <c r="C2186" s="38">
        <v>21</v>
      </c>
      <c r="D2186" s="50">
        <v>21970.677449999999</v>
      </c>
      <c r="E2186" s="50">
        <v>393.99297857142898</v>
      </c>
      <c r="F2186" s="50">
        <v>55.764134502251899</v>
      </c>
      <c r="G2186" s="50">
        <v>172709.9051</v>
      </c>
      <c r="H2186" s="50">
        <v>7067.2029571428602</v>
      </c>
      <c r="I2186" s="50">
        <v>24.438226289431999</v>
      </c>
      <c r="J2186" s="50">
        <v>194680.58254999999</v>
      </c>
      <c r="K2186" s="50">
        <v>7461.1959357142896</v>
      </c>
      <c r="L2186" s="50">
        <v>26.092409880047299</v>
      </c>
    </row>
    <row r="2187" spans="1:12" ht="13.5" customHeight="1">
      <c r="A2187" s="38" t="s">
        <v>9117</v>
      </c>
      <c r="B2187" s="49" t="s">
        <v>9159</v>
      </c>
      <c r="C2187" s="38">
        <v>22</v>
      </c>
      <c r="D2187" s="50">
        <v>115502.77340000001</v>
      </c>
      <c r="E2187" s="50">
        <v>338.54775000000001</v>
      </c>
      <c r="F2187" s="50">
        <v>341.17129238046903</v>
      </c>
      <c r="G2187" s="50">
        <v>117645.10060000001</v>
      </c>
      <c r="H2187" s="50">
        <v>692.33213571428598</v>
      </c>
      <c r="I2187" s="50">
        <v>169.92581238284501</v>
      </c>
      <c r="J2187" s="50">
        <v>233147.87400000001</v>
      </c>
      <c r="K2187" s="50">
        <v>1030.8798857142899</v>
      </c>
      <c r="L2187" s="50">
        <v>226.163956859488</v>
      </c>
    </row>
    <row r="2188" spans="1:12" ht="13.5" customHeight="1">
      <c r="A2188" s="38" t="s">
        <v>9117</v>
      </c>
      <c r="B2188" s="49" t="s">
        <v>9159</v>
      </c>
      <c r="C2188" s="38">
        <v>23</v>
      </c>
      <c r="D2188" s="50">
        <v>207379.422104</v>
      </c>
      <c r="E2188" s="50">
        <v>3212.9545878571398</v>
      </c>
      <c r="F2188" s="50">
        <v>64.544772244138798</v>
      </c>
      <c r="G2188" s="50">
        <v>676789.62980300002</v>
      </c>
      <c r="H2188" s="50">
        <v>8264.5540533872208</v>
      </c>
      <c r="I2188" s="50">
        <v>81.890641095827604</v>
      </c>
      <c r="J2188" s="50">
        <v>884169.05190700002</v>
      </c>
      <c r="K2188" s="50">
        <v>11477.5086412444</v>
      </c>
      <c r="L2188" s="50">
        <v>77.0349280095284</v>
      </c>
    </row>
    <row r="2189" spans="1:12" ht="13.5" customHeight="1">
      <c r="A2189" s="38" t="s">
        <v>9117</v>
      </c>
      <c r="B2189" s="49" t="s">
        <v>9159</v>
      </c>
      <c r="C2189" s="38">
        <v>24</v>
      </c>
      <c r="D2189" s="50">
        <v>110315.54184999999</v>
      </c>
      <c r="E2189" s="50">
        <v>512.04154285714299</v>
      </c>
      <c r="F2189" s="50">
        <v>215.442562012547</v>
      </c>
      <c r="G2189" s="50">
        <v>256093.63774999999</v>
      </c>
      <c r="H2189" s="50">
        <v>2877.9306499999998</v>
      </c>
      <c r="I2189" s="50">
        <v>88.985340126246598</v>
      </c>
      <c r="J2189" s="50">
        <v>366409.17959999997</v>
      </c>
      <c r="K2189" s="50">
        <v>3389.9721928571398</v>
      </c>
      <c r="L2189" s="50">
        <v>108.086190315084</v>
      </c>
    </row>
    <row r="2190" spans="1:12" ht="13.5" customHeight="1">
      <c r="A2190" s="38" t="s">
        <v>9117</v>
      </c>
      <c r="B2190" s="49" t="s">
        <v>9159</v>
      </c>
      <c r="C2190" s="38">
        <v>25</v>
      </c>
      <c r="D2190" s="50">
        <v>217663.74575</v>
      </c>
      <c r="E2190" s="50">
        <v>6831.6978571428599</v>
      </c>
      <c r="F2190" s="50">
        <v>31.8608565983963</v>
      </c>
      <c r="G2190" s="50">
        <v>393512.14055000001</v>
      </c>
      <c r="H2190" s="50">
        <v>32351.838942857099</v>
      </c>
      <c r="I2190" s="50">
        <v>12.163516925422901</v>
      </c>
      <c r="J2190" s="50">
        <v>611175.88630000001</v>
      </c>
      <c r="K2190" s="50">
        <v>39183.536800000002</v>
      </c>
      <c r="L2190" s="50">
        <v>15.5977723353447</v>
      </c>
    </row>
    <row r="2191" spans="1:12" ht="13.5" customHeight="1">
      <c r="A2191" s="38" t="s">
        <v>9117</v>
      </c>
      <c r="B2191" s="49" t="s">
        <v>9159</v>
      </c>
      <c r="C2191" s="38">
        <v>26</v>
      </c>
      <c r="D2191" s="50">
        <v>67088.223450000005</v>
      </c>
      <c r="E2191" s="50">
        <v>805.34707142857098</v>
      </c>
      <c r="F2191" s="50">
        <v>83.303492158970698</v>
      </c>
      <c r="G2191" s="50">
        <v>135343.16665</v>
      </c>
      <c r="H2191" s="50">
        <v>2714.3326071428601</v>
      </c>
      <c r="I2191" s="50">
        <v>49.8624104849346</v>
      </c>
      <c r="J2191" s="50">
        <v>202431.39009999999</v>
      </c>
      <c r="K2191" s="50">
        <v>3519.67967857143</v>
      </c>
      <c r="L2191" s="50">
        <v>57.514151453169497</v>
      </c>
    </row>
    <row r="2192" spans="1:12" ht="13.5" customHeight="1">
      <c r="A2192" s="38" t="s">
        <v>9117</v>
      </c>
      <c r="B2192" s="49" t="s">
        <v>9159</v>
      </c>
      <c r="C2192" s="38">
        <v>27</v>
      </c>
      <c r="D2192" s="50">
        <v>11679.06005</v>
      </c>
      <c r="E2192" s="50">
        <v>1905.4609785714299</v>
      </c>
      <c r="F2192" s="50">
        <v>6.1292570046520103</v>
      </c>
      <c r="G2192" s="50">
        <v>114380.69050890001</v>
      </c>
      <c r="H2192" s="50">
        <v>5850.6806560142904</v>
      </c>
      <c r="I2192" s="50">
        <v>19.5499801192056</v>
      </c>
      <c r="J2192" s="50">
        <v>126059.75055890001</v>
      </c>
      <c r="K2192" s="50">
        <v>7756.1416345857097</v>
      </c>
      <c r="L2192" s="50">
        <v>16.252894351075501</v>
      </c>
    </row>
    <row r="2193" spans="1:12" ht="13.5" customHeight="1">
      <c r="A2193" s="38" t="s">
        <v>9117</v>
      </c>
      <c r="B2193" s="49" t="s">
        <v>9159</v>
      </c>
      <c r="C2193" s="38">
        <v>29</v>
      </c>
      <c r="D2193" s="50">
        <v>533111.93830000004</v>
      </c>
      <c r="E2193" s="50">
        <v>10511.783342857099</v>
      </c>
      <c r="F2193" s="50">
        <v>50.715651275504499</v>
      </c>
      <c r="G2193" s="50">
        <v>932401.17949999997</v>
      </c>
      <c r="H2193" s="50">
        <v>20534.991057142899</v>
      </c>
      <c r="I2193" s="50">
        <v>45.405482617713403</v>
      </c>
      <c r="J2193" s="50">
        <v>1465513.1177999999</v>
      </c>
      <c r="K2193" s="50">
        <v>31046.774399999998</v>
      </c>
      <c r="L2193" s="50">
        <v>47.203393786376701</v>
      </c>
    </row>
  </sheetData>
  <autoFilter ref="A1:L2161"/>
  <sortState ref="A2:L2193">
    <sortCondition ref="B2"/>
  </sortState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品类</vt:lpstr>
      <vt:lpstr>大类</vt:lpstr>
      <vt:lpstr>中类</vt:lpstr>
      <vt:lpstr>供应商</vt:lpstr>
      <vt:lpstr>区域</vt:lpstr>
      <vt:lpstr>门店</vt:lpstr>
      <vt:lpstr>门店大类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chenyan</dc:creator>
  <cp:lastModifiedBy>chenyan</cp:lastModifiedBy>
  <dcterms:created xsi:type="dcterms:W3CDTF">2013-06-04T09:39:31Z</dcterms:created>
  <dcterms:modified xsi:type="dcterms:W3CDTF">2013-11-29T01:40:14Z</dcterms:modified>
</cp:coreProperties>
</file>