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Task\2015-06-04siebel上线后会员数据整合\"/>
    </mc:Choice>
  </mc:AlternateContent>
  <bookViews>
    <workbookView xWindow="0" yWindow="0" windowWidth="15015" windowHeight="4125" activeTab="2"/>
  </bookViews>
  <sheets>
    <sheet name="total" sheetId="4" r:id="rId1"/>
    <sheet name="data flow" sheetId="1" r:id="rId2"/>
    <sheet name="ksh执行顺序" sheetId="2" r:id="rId3"/>
    <sheet name="add columns" sheetId="5" r:id="rId4"/>
    <sheet name="uc4" sheetId="3" r:id="rId5"/>
  </sheets>
  <definedNames>
    <definedName name="_xlnm._FilterDatabase" localSheetId="2" hidden="1">ksh执行顺序!$B$1:$H$27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G1" i="5"/>
  <c r="F1" i="5"/>
  <c r="E1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" i="5"/>
</calcChain>
</file>

<file path=xl/sharedStrings.xml><?xml version="1.0" encoding="utf-8"?>
<sst xmlns="http://schemas.openxmlformats.org/spreadsheetml/2006/main" count="282" uniqueCount="182">
  <si>
    <t>top level</t>
    <phoneticPr fontId="3" type="noConversion"/>
  </si>
  <si>
    <t>ssp</t>
    <phoneticPr fontId="3" type="noConversion"/>
  </si>
  <si>
    <t>文件夹</t>
    <phoneticPr fontId="3" type="noConversion"/>
  </si>
  <si>
    <t>程序包</t>
    <phoneticPr fontId="3" type="noConversion"/>
  </si>
  <si>
    <t>接口</t>
    <phoneticPr fontId="3" type="noConversion"/>
  </si>
  <si>
    <t>Source Table</t>
    <phoneticPr fontId="3" type="noConversion"/>
  </si>
  <si>
    <t>Target Table</t>
    <phoneticPr fontId="3" type="noConversion"/>
  </si>
  <si>
    <t>BBG_SLSCLDCURRRCPLP.KSH</t>
  </si>
  <si>
    <t>BBG_SLSCURRRCDDPLP.KSH</t>
  </si>
  <si>
    <t>BBG_SLSCURRRCCDPLP.KSH</t>
  </si>
  <si>
    <t>BBG_SLSCURRRCSDPLP.KSH</t>
  </si>
  <si>
    <t>BBG_SLSCURRSDPLP.KSH</t>
  </si>
  <si>
    <t>BBG_SLSCURRCDPLP.KSH</t>
  </si>
  <si>
    <t>BBG_SLSCURRDDPLP.KSH</t>
  </si>
  <si>
    <t>ksh name</t>
    <phoneticPr fontId="1" type="noConversion"/>
  </si>
  <si>
    <t>ODI scenario</t>
    <phoneticPr fontId="1" type="noConversion"/>
  </si>
  <si>
    <t>PLP_BBG_RETAILSALESITLCDYTEMPLOAD</t>
  </si>
  <si>
    <t>PLP_BBG_RETAILSALESSCCLDPLCDYWKCURRRECLASSAGGREGATE</t>
  </si>
  <si>
    <t>PLP_BBG_RETAILSALESCORPORATEORGSCDYWKCURRRECLASSAGGREGATE</t>
  </si>
  <si>
    <t>PLP_BBG_RETAILSALESCORPORATEORGAGGREGATE</t>
  </si>
  <si>
    <t>PLP_BBG_RETAILSALESITSCLCDYAGGREGATE</t>
  </si>
  <si>
    <t>PLP_BBG_RETAILSALESSCCLDPLCDYWKCURRAGGREGATE</t>
  </si>
  <si>
    <t>PLP_BBG_RETAILSALESCLDPLOCDYWKAGGREGATE</t>
  </si>
  <si>
    <t>PLP_BBG_RETAILSALESSNAGGREGATE</t>
  </si>
  <si>
    <t>PLP_BBG_RETAILSALESCORPORATEORGSCDYWKCURRAGGREGATE</t>
  </si>
  <si>
    <t>PLP_BBG_RETAILSALESPRODCORPORATEAGGREGATE</t>
  </si>
  <si>
    <t>PLP_BBG_RetailSalesITLcDyTempLoad</t>
  </si>
  <si>
    <t>PLP_BBG_RETAILSALESSCCLDPLCDYWKCURRRECLASSAGGREGATE</t>
    <phoneticPr fontId="1" type="noConversion"/>
  </si>
  <si>
    <t>PLP_BBG_RetailSalesSCCLDPLcDyWkCurrReclassAggregate</t>
  </si>
  <si>
    <t>PLP_BBG_RetailSalesCorporateOrgSCDyWkCurrReclassAggregate</t>
  </si>
  <si>
    <t>PLP_BBG_RetailSalesCorporateOrgAggregate</t>
  </si>
  <si>
    <t>PLP_BBG_RetailSalesSCCLDPLcDyWkCurrAggregate</t>
  </si>
  <si>
    <t>PLP_BBG_RetailSalesCLDPLocDyWkAggregate</t>
  </si>
  <si>
    <t>PLP_BBG_RetailSalesCorporateOrgSCDyWkCurrAggregate</t>
  </si>
  <si>
    <t>source table</t>
    <phoneticPr fontId="1" type="noConversion"/>
  </si>
  <si>
    <t>target table</t>
    <phoneticPr fontId="1" type="noConversion"/>
  </si>
  <si>
    <t>interface name</t>
    <phoneticPr fontId="1" type="noConversion"/>
  </si>
  <si>
    <t>siebel</t>
    <phoneticPr fontId="1" type="noConversion"/>
  </si>
  <si>
    <t>RA</t>
    <phoneticPr fontId="1" type="noConversion"/>
  </si>
  <si>
    <t>会员信息</t>
    <phoneticPr fontId="1" type="noConversion"/>
  </si>
  <si>
    <t>●</t>
  </si>
  <si>
    <t>○</t>
  </si>
  <si>
    <t>会员等级</t>
    <phoneticPr fontId="1" type="noConversion"/>
  </si>
  <si>
    <t>会员促销</t>
    <phoneticPr fontId="1" type="noConversion"/>
  </si>
  <si>
    <t>会员优惠卷</t>
    <phoneticPr fontId="1" type="noConversion"/>
  </si>
  <si>
    <t>会员礼品</t>
    <phoneticPr fontId="1" type="noConversion"/>
  </si>
  <si>
    <t>会员交易明细</t>
    <phoneticPr fontId="1" type="noConversion"/>
  </si>
  <si>
    <t>非会员交易明细</t>
    <phoneticPr fontId="1" type="noConversion"/>
  </si>
  <si>
    <t>siebel优势</t>
    <phoneticPr fontId="1" type="noConversion"/>
  </si>
  <si>
    <t>RA优势</t>
    <phoneticPr fontId="1" type="noConversion"/>
  </si>
  <si>
    <t>会员信息管理</t>
    <phoneticPr fontId="1" type="noConversion"/>
  </si>
  <si>
    <t>会员购物分析</t>
    <phoneticPr fontId="1" type="noConversion"/>
  </si>
  <si>
    <t>会员非会员对比分析</t>
    <phoneticPr fontId="1" type="noConversion"/>
  </si>
  <si>
    <t>会员占比分析</t>
    <phoneticPr fontId="1" type="noConversion"/>
  </si>
  <si>
    <t>交易付款方式</t>
    <phoneticPr fontId="1" type="noConversion"/>
  </si>
  <si>
    <t>会员积分\换购</t>
    <phoneticPr fontId="1" type="noConversion"/>
  </si>
  <si>
    <t>会员积分换购管理</t>
    <phoneticPr fontId="1" type="noConversion"/>
  </si>
  <si>
    <t>文件夹</t>
    <phoneticPr fontId="1" type="noConversion"/>
  </si>
  <si>
    <t>BBG_PLP_Retail_Sales_Aggregate_Fact</t>
  </si>
  <si>
    <t>BBG_PLP_Retail_Sales_Current_Aggregate_Fact</t>
  </si>
  <si>
    <t>PLP_RetailSalesCorporateOrgSCDyCurrReclassLoad</t>
  </si>
  <si>
    <t>W_RTL_SLS_SC_LC_DY_RC_TMP</t>
  </si>
  <si>
    <t>W_RTL_SLS_DP_DY_CUR_A</t>
  </si>
  <si>
    <t>W_RTL_SLS_DP_DY_CUR_A</t>
    <phoneticPr fontId="1" type="noConversion"/>
  </si>
  <si>
    <t>PLP_RetailSalesCLDPLcDyCurrReclassLoad</t>
  </si>
  <si>
    <t>W_RTL_SLS_CL_DY_CUR_A</t>
  </si>
  <si>
    <t>W_RTL_SLS_SC_DY_CUR_A</t>
  </si>
  <si>
    <t>BBG_SLSDLDCURRRCPLP.KSH</t>
    <phoneticPr fontId="1" type="noConversion"/>
  </si>
  <si>
    <t>W_RTL_SLS_DP_LC_DY_CUR_A</t>
  </si>
  <si>
    <t>W_RTL_SLS_IT_LC_DY_TMP</t>
  </si>
  <si>
    <t>W_RTL_SLS_IT_DY_TMP</t>
  </si>
  <si>
    <t>W_RTL_SLS_IT_DY_TMP</t>
    <phoneticPr fontId="1" type="noConversion"/>
  </si>
  <si>
    <t>PLP_RetailSalesCorpOrgITDyLoad</t>
  </si>
  <si>
    <t>PLP_RetailSalesSCLcDyTempLoad</t>
  </si>
  <si>
    <t>W_RTL_SLS_SC_LC_DY_TMP</t>
  </si>
  <si>
    <t>PLP_RetailSalesSCLcDyCurrTempLoad</t>
  </si>
  <si>
    <t>W_RTL_SLS_IT_LC_DY_TMP
W_PRODUCT_D_RTL_TMP</t>
    <phoneticPr fontId="1" type="noConversion"/>
  </si>
  <si>
    <t>W_RTL_SLS_SC_LC_DY_CUR_TMP</t>
  </si>
  <si>
    <t>PLP_RetailSalesSCLcDyCurrLoad</t>
  </si>
  <si>
    <t>PLP_RetailSalesCorpOrgSCDayLoad</t>
  </si>
  <si>
    <t>PLP_RetailSalesCLDPLcDyLoad</t>
  </si>
  <si>
    <t>PLP_RetailSalesCorporateOrgSCDyCurrLoad</t>
  </si>
  <si>
    <t>PLP_RetailSalesCLDPLcDyCurrLoad</t>
  </si>
  <si>
    <t>SELECT ah_name,t.* FROM  ah@rms_uc4 t WHERE AH_PARENTACT = '18472804' order by ah_idnr;</t>
    <phoneticPr fontId="1" type="noConversion"/>
  </si>
  <si>
    <t>程序包</t>
    <phoneticPr fontId="1" type="noConversion"/>
  </si>
  <si>
    <t>PLP_RetailSalesITLcDyTempLoad</t>
    <phoneticPr fontId="1" type="noConversion"/>
  </si>
  <si>
    <t>BBG_SLSILDTMPPLP.KSH</t>
    <phoneticPr fontId="1" type="noConversion"/>
  </si>
  <si>
    <t>Modify</t>
    <phoneticPr fontId="1" type="noConversion"/>
  </si>
  <si>
    <t>OK</t>
    <phoneticPr fontId="1" type="noConversion"/>
  </si>
  <si>
    <t>W_RTL_SLS_CL_LC_DY_CUR_A</t>
    <phoneticPr fontId="1" type="noConversion"/>
  </si>
  <si>
    <t>SN</t>
    <phoneticPr fontId="1" type="noConversion"/>
  </si>
  <si>
    <t>NUMBER(18,4)</t>
  </si>
  <si>
    <t>NUMBER(20,4)</t>
  </si>
  <si>
    <t>OK</t>
    <phoneticPr fontId="1" type="noConversion"/>
  </si>
  <si>
    <t>PLP_RetailSalesCorpOrgITDyTempLoad</t>
    <phoneticPr fontId="1" type="noConversion"/>
  </si>
  <si>
    <t>W_RTL_SLS_IT_DY_A</t>
    <phoneticPr fontId="1" type="noConversion"/>
  </si>
  <si>
    <t>W_RTL_SLS_IT_DY_TMP</t>
    <phoneticPr fontId="1" type="noConversion"/>
  </si>
  <si>
    <t>BBG_SLSILTDPLP.KSH</t>
    <phoneticPr fontId="1" type="noConversion"/>
  </si>
  <si>
    <t>OK</t>
    <phoneticPr fontId="1" type="noConversion"/>
  </si>
  <si>
    <t>W_RTL_SLS_IT_LC_DY_A</t>
    <phoneticPr fontId="1" type="noConversion"/>
  </si>
  <si>
    <t>PLP_RetailSalesITLcDyLoad</t>
    <phoneticPr fontId="1" type="noConversion"/>
  </si>
  <si>
    <t>OK</t>
    <phoneticPr fontId="1" type="noConversion"/>
  </si>
  <si>
    <t>W_RTL_SLS_TRX_IT_LC_DY_TMP</t>
    <phoneticPr fontId="1" type="noConversion"/>
  </si>
  <si>
    <t>W_RTL_SLS_IT_LC_DY_TMP</t>
    <phoneticPr fontId="1" type="noConversion"/>
  </si>
  <si>
    <t>W_RTL_SLS_SC_LC_DY_CUR_TMP</t>
    <phoneticPr fontId="1" type="noConversion"/>
  </si>
  <si>
    <t>BBG_SLSSLDCURRPLP.KSH</t>
    <phoneticPr fontId="1" type="noConversion"/>
  </si>
  <si>
    <t>OK</t>
    <phoneticPr fontId="1" type="noConversion"/>
  </si>
  <si>
    <t>W_RTL_SLS_SC_DY_A</t>
    <phoneticPr fontId="1" type="noConversion"/>
  </si>
  <si>
    <t>BBG_SLSSDPLP.KSH</t>
    <phoneticPr fontId="1" type="noConversion"/>
  </si>
  <si>
    <t>W_RTL_SLS_SC_LC_DY_TMP</t>
    <phoneticPr fontId="1" type="noConversion"/>
  </si>
  <si>
    <t>W_RTL_SLS_SC_LC_DY_A</t>
    <phoneticPr fontId="1" type="noConversion"/>
  </si>
  <si>
    <t>PLP_RetailSalesSCLcDyLoad</t>
    <phoneticPr fontId="1" type="noConversion"/>
  </si>
  <si>
    <t>PLP_BBG_RetailSalesITSCLcDyAggregate</t>
    <phoneticPr fontId="1" type="noConversion"/>
  </si>
  <si>
    <t>BBG_SLSSLDPLP.KSH</t>
    <phoneticPr fontId="1" type="noConversion"/>
  </si>
  <si>
    <t>OK</t>
    <phoneticPr fontId="1" type="noConversion"/>
  </si>
  <si>
    <t>W_RTL_SLS_SC_LC_DY_CUR_A</t>
    <phoneticPr fontId="1" type="noConversion"/>
  </si>
  <si>
    <t>OK</t>
    <phoneticPr fontId="1" type="noConversion"/>
  </si>
  <si>
    <t>PLP_RetailSalesCLDPLcDyLoad</t>
    <phoneticPr fontId="1" type="noConversion"/>
  </si>
  <si>
    <t>BBG_PLP_Retail_Sales_Aggregate_Fact</t>
    <phoneticPr fontId="1" type="noConversion"/>
  </si>
  <si>
    <t>PLP_BBG_RetailSalesCLDPLocDyWkAggregate</t>
    <phoneticPr fontId="1" type="noConversion"/>
  </si>
  <si>
    <t>W_RTL_SLS_SC_LC_DY_TMP</t>
    <phoneticPr fontId="1" type="noConversion"/>
  </si>
  <si>
    <t>W_RTL_SLS_DP_LC_DY_A</t>
    <phoneticPr fontId="1" type="noConversion"/>
  </si>
  <si>
    <t>W_RTL_SLS_CL_LC_DY_A</t>
    <phoneticPr fontId="1" type="noConversion"/>
  </si>
  <si>
    <t>BBG_SLSDLDPLP.KSH</t>
    <phoneticPr fontId="1" type="noConversion"/>
  </si>
  <si>
    <t>BBG_SLSCLDPLP.KSH</t>
    <phoneticPr fontId="1" type="noConversion"/>
  </si>
  <si>
    <t>OK</t>
    <phoneticPr fontId="1" type="noConversion"/>
  </si>
  <si>
    <t>W_RTL_SLS_IT_LC_DY_SN_TMP</t>
    <phoneticPr fontId="1" type="noConversion"/>
  </si>
  <si>
    <t>PLP_RetailSalesITLcDySnTempLoad</t>
    <phoneticPr fontId="1" type="noConversion"/>
  </si>
  <si>
    <t>BBG_PLP_Retail_Sales_Aggregate_Fact</t>
    <phoneticPr fontId="1" type="noConversion"/>
  </si>
  <si>
    <t>PLP_BBG_RetailSalesSNAggregate</t>
    <phoneticPr fontId="1" type="noConversion"/>
  </si>
  <si>
    <t>W_RTL_SLS_IT_LC_DY_TMP
W_RTL_SEASON_IT_D</t>
    <phoneticPr fontId="1" type="noConversion"/>
  </si>
  <si>
    <t>OK</t>
    <phoneticPr fontId="1" type="noConversion"/>
  </si>
  <si>
    <t>W_RTL_SLS_SC_DY_CUR_A</t>
    <phoneticPr fontId="1" type="noConversion"/>
  </si>
  <si>
    <t>W_RTL_SLS_CL_DY_CUR_A</t>
    <phoneticPr fontId="1" type="noConversion"/>
  </si>
  <si>
    <t>PLP_RetailSalesCorporateOrgSCDyCurrLoad</t>
    <phoneticPr fontId="1" type="noConversion"/>
  </si>
  <si>
    <t>BBG_PLP_Retail_Sales_Current_Aggregate_Fact</t>
    <phoneticPr fontId="1" type="noConversion"/>
  </si>
  <si>
    <t>PLP_BBG_RetailSalesCorporateOrgSCDyWkCurrAggregate</t>
    <phoneticPr fontId="1" type="noConversion"/>
  </si>
  <si>
    <t>W_RTL_SLS_SC_LC_DY_CUR_TMP</t>
    <phoneticPr fontId="1" type="noConversion"/>
  </si>
  <si>
    <t>W_RTL_SLS_IT_DY_SN_A</t>
    <phoneticPr fontId="1" type="noConversion"/>
  </si>
  <si>
    <t>PLP_BBG_RetailSalesSNAggregate</t>
    <phoneticPr fontId="1" type="noConversion"/>
  </si>
  <si>
    <t>PLP_RetailSalesITDySnLoad</t>
    <phoneticPr fontId="1" type="noConversion"/>
  </si>
  <si>
    <t>W_RTL_SLS_IT_LC_DY_SN_TMP</t>
    <phoneticPr fontId="1" type="noConversion"/>
  </si>
  <si>
    <t>BBG_SLSIDSNPLP.KSH</t>
    <phoneticPr fontId="1" type="noConversion"/>
  </si>
  <si>
    <t>OK</t>
    <phoneticPr fontId="1" type="noConversion"/>
  </si>
  <si>
    <t>W_RTL_SLS_DP_LC_DY_CUR_A</t>
    <phoneticPr fontId="1" type="noConversion"/>
  </si>
  <si>
    <t>W_RTL_SLS_CL_LC_DY_CUR_A</t>
    <phoneticPr fontId="1" type="noConversion"/>
  </si>
  <si>
    <t>BBG_SLSDLDCURRPLP.KSH</t>
    <phoneticPr fontId="1" type="noConversion"/>
  </si>
  <si>
    <t>BBG_SLSCLDCURRPLP.KSH</t>
    <phoneticPr fontId="1" type="noConversion"/>
  </si>
  <si>
    <t>PLP_BBG_RetailSalesSCCLDPLcDyWkCurrAggregate</t>
    <phoneticPr fontId="1" type="noConversion"/>
  </si>
  <si>
    <t>BBG_PLP_Retail_Sales_Current_Aggregate_Fact</t>
    <phoneticPr fontId="1" type="noConversion"/>
  </si>
  <si>
    <t>PLP_RetailSalesCLDPLcDyCurrLoad</t>
    <phoneticPr fontId="1" type="noConversion"/>
  </si>
  <si>
    <t>W_RTL_SLS_SC_LC_DY_CUR_TMP</t>
    <phoneticPr fontId="1" type="noConversion"/>
  </si>
  <si>
    <t>W_RTL_SLS_IT_LC_DY_SN_A</t>
    <phoneticPr fontId="1" type="noConversion"/>
  </si>
  <si>
    <t>PLP_RetailSalesITLcDySnLoad</t>
    <phoneticPr fontId="1" type="noConversion"/>
  </si>
  <si>
    <t>W_RTL_SLS_IT_LC_DY_SN_TMP</t>
    <phoneticPr fontId="1" type="noConversion"/>
  </si>
  <si>
    <t>BBG_SLSILDSNPLP.KSH</t>
    <phoneticPr fontId="1" type="noConversion"/>
  </si>
  <si>
    <t>OK</t>
    <phoneticPr fontId="1" type="noConversion"/>
  </si>
  <si>
    <t>W_RTL_SLS_LC_DY_TMP</t>
    <phoneticPr fontId="1" type="noConversion"/>
  </si>
  <si>
    <t>W_RTL_SLS_IT_LC_DY_TMP</t>
    <phoneticPr fontId="1" type="noConversion"/>
  </si>
  <si>
    <t>PLP_RetailSalesProdCorpLcDyTempLoad</t>
    <phoneticPr fontId="1" type="noConversion"/>
  </si>
  <si>
    <t>PLP_BBG_RetailSalesProdCorporateAggregate</t>
    <phoneticPr fontId="1" type="noConversion"/>
  </si>
  <si>
    <t>BBG_SLSLDPLP.KSH</t>
    <phoneticPr fontId="1" type="noConversion"/>
  </si>
  <si>
    <t>W_RTL_SLS_LC_DY_A</t>
    <phoneticPr fontId="1" type="noConversion"/>
  </si>
  <si>
    <t>PLP_RetailSalesProdCorpLcDyLoad</t>
    <phoneticPr fontId="1" type="noConversion"/>
  </si>
  <si>
    <t>W_RTL_SLS_SC_LC_DY_RC_TMP</t>
    <phoneticPr fontId="1" type="noConversion"/>
  </si>
  <si>
    <t>vip_sls_qty</t>
  </si>
  <si>
    <t>vip_sls_amt_lcl</t>
  </si>
  <si>
    <t>vip_sls_profit_amt_lcl</t>
  </si>
  <si>
    <t>vip_sls_manual_mkdn_amt_lcl</t>
  </si>
  <si>
    <t>vip_sls_manual_mkup_amt_lcl</t>
  </si>
  <si>
    <t>vip_sls_tax_amt_lcl</t>
  </si>
  <si>
    <t>vip_sls_emp_disc_amt_lcl</t>
  </si>
  <si>
    <t>vip_ret_qty</t>
  </si>
  <si>
    <t>vip_ret_amt_lcl</t>
  </si>
  <si>
    <t>vip_ret_profit_amt_lcl</t>
  </si>
  <si>
    <t>vip_ret_manual_mkdn_amt_lcl</t>
  </si>
  <si>
    <t>vip_ret_manual_mkup_amt_lcl</t>
  </si>
  <si>
    <t>vip_ret_tax_amt_lcl</t>
  </si>
  <si>
    <t>vip_ret_emp_disc_amt_lcl</t>
  </si>
  <si>
    <t>vip_sls_trx_count</t>
  </si>
  <si>
    <t>vip_ret_trx_count</t>
  </si>
  <si>
    <t>RADM.W_RTL_SLS_LC_MN_A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</si>
</sst>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vertical="center" wrapText="1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3" fillId="7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10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7" fillId="7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6" sqref="C16"/>
    </sheetView>
  </sheetViews>
  <sheetFormatPr defaultColWidth="19.875" defaultRowHeight="13.5" x14ac:dyDescent="0.15"/>
  <sheetData>
    <row r="1" spans="1:5" x14ac:dyDescent="0.15">
      <c r="A1" s="4"/>
      <c r="B1" s="4" t="s">
        <v>37</v>
      </c>
      <c r="C1" s="4" t="s">
        <v>38</v>
      </c>
      <c r="D1" t="s">
        <v>40</v>
      </c>
      <c r="E1" t="s">
        <v>41</v>
      </c>
    </row>
    <row r="2" spans="1:5" x14ac:dyDescent="0.15">
      <c r="A2" s="4" t="s">
        <v>39</v>
      </c>
      <c r="B2" s="4" t="s">
        <v>40</v>
      </c>
      <c r="C2" s="4" t="s">
        <v>41</v>
      </c>
    </row>
    <row r="3" spans="1:5" x14ac:dyDescent="0.15">
      <c r="A3" s="4" t="s">
        <v>42</v>
      </c>
      <c r="B3" s="4" t="s">
        <v>40</v>
      </c>
      <c r="C3" s="4" t="s">
        <v>41</v>
      </c>
    </row>
    <row r="4" spans="1:5" x14ac:dyDescent="0.15">
      <c r="A4" s="4" t="s">
        <v>43</v>
      </c>
      <c r="B4" s="4" t="s">
        <v>40</v>
      </c>
      <c r="C4" s="4" t="s">
        <v>41</v>
      </c>
    </row>
    <row r="5" spans="1:5" x14ac:dyDescent="0.15">
      <c r="A5" s="4" t="s">
        <v>44</v>
      </c>
      <c r="B5" s="4" t="s">
        <v>40</v>
      </c>
      <c r="C5" s="4" t="s">
        <v>41</v>
      </c>
    </row>
    <row r="6" spans="1:5" x14ac:dyDescent="0.15">
      <c r="A6" s="4" t="s">
        <v>45</v>
      </c>
      <c r="B6" s="4" t="s">
        <v>40</v>
      </c>
      <c r="C6" s="4" t="s">
        <v>41</v>
      </c>
    </row>
    <row r="7" spans="1:5" x14ac:dyDescent="0.15">
      <c r="A7" s="4" t="s">
        <v>46</v>
      </c>
      <c r="B7" s="4" t="s">
        <v>40</v>
      </c>
      <c r="C7" s="4" t="s">
        <v>40</v>
      </c>
    </row>
    <row r="8" spans="1:5" x14ac:dyDescent="0.15">
      <c r="A8" s="4" t="s">
        <v>47</v>
      </c>
      <c r="B8" s="4" t="s">
        <v>41</v>
      </c>
      <c r="C8" s="4" t="s">
        <v>40</v>
      </c>
    </row>
    <row r="9" spans="1:5" x14ac:dyDescent="0.15">
      <c r="A9" s="5" t="s">
        <v>54</v>
      </c>
      <c r="B9" s="4" t="s">
        <v>41</v>
      </c>
      <c r="C9" s="4" t="s">
        <v>41</v>
      </c>
    </row>
    <row r="10" spans="1:5" x14ac:dyDescent="0.15">
      <c r="A10" s="5" t="s">
        <v>55</v>
      </c>
      <c r="B10" s="4" t="s">
        <v>40</v>
      </c>
      <c r="C10" s="4" t="s">
        <v>41</v>
      </c>
    </row>
    <row r="11" spans="1:5" x14ac:dyDescent="0.15">
      <c r="A11" s="6"/>
      <c r="B11" s="7"/>
      <c r="C11" s="7"/>
    </row>
    <row r="12" spans="1:5" x14ac:dyDescent="0.15">
      <c r="A12" s="6"/>
      <c r="B12" s="7"/>
      <c r="C12" s="7"/>
    </row>
    <row r="13" spans="1:5" x14ac:dyDescent="0.15">
      <c r="A13" s="6"/>
      <c r="B13" s="7"/>
      <c r="C13" s="7"/>
    </row>
    <row r="14" spans="1:5" x14ac:dyDescent="0.15">
      <c r="A14" s="6"/>
      <c r="B14" s="7"/>
      <c r="C14" s="7"/>
    </row>
    <row r="16" spans="1:5" x14ac:dyDescent="0.15">
      <c r="A16" t="s">
        <v>48</v>
      </c>
      <c r="B16" t="s">
        <v>50</v>
      </c>
    </row>
    <row r="17" spans="1:2" x14ac:dyDescent="0.15">
      <c r="B17" t="s">
        <v>51</v>
      </c>
    </row>
    <row r="18" spans="1:2" x14ac:dyDescent="0.15">
      <c r="B18" t="s">
        <v>56</v>
      </c>
    </row>
    <row r="23" spans="1:2" x14ac:dyDescent="0.15">
      <c r="A23" t="s">
        <v>49</v>
      </c>
      <c r="B23" t="s">
        <v>52</v>
      </c>
    </row>
    <row r="24" spans="1:2" x14ac:dyDescent="0.15">
      <c r="B24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" sqref="G2"/>
    </sheetView>
  </sheetViews>
  <sheetFormatPr defaultRowHeight="13.5" x14ac:dyDescent="0.15"/>
  <cols>
    <col min="1" max="1" width="7.125" bestFit="1" customWidth="1"/>
    <col min="2" max="2" width="4.125" bestFit="1" customWidth="1"/>
    <col min="3" max="4" width="6" bestFit="1" customWidth="1"/>
    <col min="5" max="5" width="4.5" bestFit="1" customWidth="1"/>
    <col min="6" max="6" width="10.625" bestFit="1" customWidth="1"/>
    <col min="7" max="7" width="10.1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1.25" x14ac:dyDescent="0.15"/>
  <cols>
    <col min="1" max="1" width="9" style="10"/>
    <col min="2" max="2" width="19.75" style="3" bestFit="1" customWidth="1"/>
    <col min="3" max="4" width="48" style="3" bestFit="1" customWidth="1"/>
    <col min="5" max="5" width="34.25" style="3" customWidth="1"/>
    <col min="6" max="6" width="36.75" style="3" customWidth="1"/>
    <col min="7" max="7" width="20.5" style="3" bestFit="1" customWidth="1"/>
    <col min="8" max="8" width="22.25" style="3" bestFit="1" customWidth="1"/>
    <col min="9" max="16384" width="9" style="3"/>
  </cols>
  <sheetData>
    <row r="1" spans="1:9" x14ac:dyDescent="0.15">
      <c r="A1" s="10" t="s">
        <v>90</v>
      </c>
      <c r="B1" s="3" t="s">
        <v>14</v>
      </c>
      <c r="C1" s="3" t="s">
        <v>15</v>
      </c>
      <c r="D1" s="3" t="s">
        <v>84</v>
      </c>
      <c r="E1" s="3" t="s">
        <v>57</v>
      </c>
      <c r="F1" s="3" t="s">
        <v>36</v>
      </c>
      <c r="G1" s="3" t="s">
        <v>34</v>
      </c>
      <c r="H1" s="3" t="s">
        <v>35</v>
      </c>
      <c r="I1" s="3" t="s">
        <v>87</v>
      </c>
    </row>
    <row r="2" spans="1:9" x14ac:dyDescent="0.15">
      <c r="A2" s="10">
        <v>1</v>
      </c>
      <c r="B2" s="3" t="s">
        <v>86</v>
      </c>
      <c r="C2" s="3" t="s">
        <v>16</v>
      </c>
      <c r="D2" s="3" t="s">
        <v>26</v>
      </c>
      <c r="E2" s="3" t="s">
        <v>58</v>
      </c>
      <c r="F2" s="3" t="s">
        <v>85</v>
      </c>
      <c r="G2" s="3" t="s">
        <v>102</v>
      </c>
      <c r="H2" s="12" t="s">
        <v>103</v>
      </c>
      <c r="I2" s="3" t="s">
        <v>88</v>
      </c>
    </row>
    <row r="3" spans="1:9" x14ac:dyDescent="0.15">
      <c r="A3" s="10">
        <v>2</v>
      </c>
      <c r="B3" s="3" t="s">
        <v>7</v>
      </c>
      <c r="C3" s="3" t="s">
        <v>27</v>
      </c>
      <c r="D3" s="3" t="s">
        <v>28</v>
      </c>
      <c r="E3" s="3" t="s">
        <v>59</v>
      </c>
      <c r="F3" s="3" t="s">
        <v>64</v>
      </c>
      <c r="G3" s="3" t="s">
        <v>164</v>
      </c>
      <c r="H3" s="3" t="s">
        <v>89</v>
      </c>
    </row>
    <row r="4" spans="1:9" s="9" customFormat="1" x14ac:dyDescent="0.15">
      <c r="A4" s="10">
        <v>3</v>
      </c>
      <c r="B4" s="9" t="s">
        <v>8</v>
      </c>
      <c r="C4" s="9" t="s">
        <v>18</v>
      </c>
      <c r="D4" s="9" t="s">
        <v>29</v>
      </c>
      <c r="E4" s="9" t="s">
        <v>59</v>
      </c>
      <c r="F4" s="9" t="s">
        <v>60</v>
      </c>
      <c r="G4" s="9" t="s">
        <v>61</v>
      </c>
      <c r="H4" s="9" t="s">
        <v>63</v>
      </c>
    </row>
    <row r="5" spans="1:9" x14ac:dyDescent="0.15">
      <c r="A5" s="10">
        <v>4</v>
      </c>
      <c r="B5" s="3" t="s">
        <v>9</v>
      </c>
      <c r="C5" s="3" t="s">
        <v>18</v>
      </c>
      <c r="D5" s="3" t="s">
        <v>29</v>
      </c>
      <c r="E5" s="3" t="s">
        <v>59</v>
      </c>
      <c r="F5" s="3" t="s">
        <v>60</v>
      </c>
      <c r="G5" s="3" t="s">
        <v>61</v>
      </c>
      <c r="H5" s="3" t="s">
        <v>65</v>
      </c>
    </row>
    <row r="6" spans="1:9" x14ac:dyDescent="0.15">
      <c r="A6" s="10">
        <v>5</v>
      </c>
      <c r="B6" s="3" t="s">
        <v>10</v>
      </c>
      <c r="C6" s="3" t="s">
        <v>18</v>
      </c>
      <c r="D6" s="3" t="s">
        <v>29</v>
      </c>
      <c r="E6" s="3" t="s">
        <v>59</v>
      </c>
      <c r="F6" s="3" t="s">
        <v>60</v>
      </c>
      <c r="G6" s="3" t="s">
        <v>61</v>
      </c>
      <c r="H6" s="3" t="s">
        <v>66</v>
      </c>
    </row>
    <row r="7" spans="1:9" x14ac:dyDescent="0.15">
      <c r="A7" s="10">
        <v>6</v>
      </c>
      <c r="B7" s="3" t="s">
        <v>67</v>
      </c>
      <c r="C7" s="3" t="s">
        <v>17</v>
      </c>
      <c r="D7" s="3" t="s">
        <v>28</v>
      </c>
      <c r="E7" s="3" t="s">
        <v>59</v>
      </c>
      <c r="F7" s="3" t="s">
        <v>64</v>
      </c>
      <c r="G7" s="3" t="s">
        <v>61</v>
      </c>
      <c r="H7" s="3" t="s">
        <v>68</v>
      </c>
    </row>
    <row r="8" spans="1:9" x14ac:dyDescent="0.15">
      <c r="A8" s="10">
        <v>7</v>
      </c>
      <c r="B8" s="31" t="s">
        <v>97</v>
      </c>
      <c r="C8" s="31" t="s">
        <v>19</v>
      </c>
      <c r="D8" s="31" t="s">
        <v>30</v>
      </c>
      <c r="E8" s="31" t="s">
        <v>58</v>
      </c>
      <c r="F8" s="3" t="s">
        <v>94</v>
      </c>
      <c r="G8" s="12" t="s">
        <v>69</v>
      </c>
      <c r="H8" s="14" t="s">
        <v>71</v>
      </c>
      <c r="I8" s="3" t="s">
        <v>93</v>
      </c>
    </row>
    <row r="9" spans="1:9" x14ac:dyDescent="0.15">
      <c r="A9" s="10">
        <v>8</v>
      </c>
      <c r="B9" s="31"/>
      <c r="C9" s="31"/>
      <c r="D9" s="31"/>
      <c r="E9" s="31"/>
      <c r="F9" s="3" t="s">
        <v>72</v>
      </c>
      <c r="G9" s="14" t="s">
        <v>96</v>
      </c>
      <c r="H9" s="3" t="s">
        <v>95</v>
      </c>
      <c r="I9" s="3" t="s">
        <v>98</v>
      </c>
    </row>
    <row r="10" spans="1:9" x14ac:dyDescent="0.15">
      <c r="A10" s="10">
        <v>9</v>
      </c>
      <c r="B10" s="29" t="s">
        <v>113</v>
      </c>
      <c r="C10" s="29" t="s">
        <v>20</v>
      </c>
      <c r="D10" s="29" t="s">
        <v>112</v>
      </c>
      <c r="E10" s="29" t="s">
        <v>58</v>
      </c>
      <c r="F10" s="3" t="s">
        <v>100</v>
      </c>
      <c r="G10" s="12" t="s">
        <v>69</v>
      </c>
      <c r="H10" s="3" t="s">
        <v>99</v>
      </c>
      <c r="I10" s="3" t="s">
        <v>101</v>
      </c>
    </row>
    <row r="11" spans="1:9" x14ac:dyDescent="0.15">
      <c r="A11" s="10">
        <v>10</v>
      </c>
      <c r="B11" s="29"/>
      <c r="C11" s="29"/>
      <c r="D11" s="29"/>
      <c r="E11" s="29"/>
      <c r="F11" s="3" t="s">
        <v>73</v>
      </c>
      <c r="G11" s="12" t="s">
        <v>69</v>
      </c>
      <c r="H11" s="16" t="s">
        <v>109</v>
      </c>
      <c r="I11" s="15" t="s">
        <v>88</v>
      </c>
    </row>
    <row r="12" spans="1:9" x14ac:dyDescent="0.15">
      <c r="A12" s="10">
        <v>11</v>
      </c>
      <c r="B12" s="29"/>
      <c r="C12" s="29"/>
      <c r="D12" s="29"/>
      <c r="E12" s="29"/>
      <c r="F12" s="3" t="s">
        <v>111</v>
      </c>
      <c r="G12" s="16" t="s">
        <v>109</v>
      </c>
      <c r="H12" s="3" t="s">
        <v>110</v>
      </c>
      <c r="I12" s="3" t="s">
        <v>114</v>
      </c>
    </row>
    <row r="13" spans="1:9" ht="22.5" x14ac:dyDescent="0.15">
      <c r="A13" s="10">
        <v>12</v>
      </c>
      <c r="B13" s="29" t="s">
        <v>105</v>
      </c>
      <c r="C13" s="29" t="s">
        <v>21</v>
      </c>
      <c r="D13" s="29" t="s">
        <v>31</v>
      </c>
      <c r="E13" s="29" t="s">
        <v>59</v>
      </c>
      <c r="F13" s="3" t="s">
        <v>75</v>
      </c>
      <c r="G13" s="13" t="s">
        <v>76</v>
      </c>
      <c r="H13" s="17" t="s">
        <v>104</v>
      </c>
      <c r="I13" s="3" t="s">
        <v>106</v>
      </c>
    </row>
    <row r="14" spans="1:9" x14ac:dyDescent="0.15">
      <c r="A14" s="10">
        <v>13</v>
      </c>
      <c r="B14" s="29"/>
      <c r="C14" s="29"/>
      <c r="D14" s="29"/>
      <c r="E14" s="29"/>
      <c r="F14" s="3" t="s">
        <v>78</v>
      </c>
      <c r="G14" s="18" t="s">
        <v>77</v>
      </c>
      <c r="H14" s="8" t="s">
        <v>115</v>
      </c>
      <c r="I14" s="3" t="s">
        <v>116</v>
      </c>
    </row>
    <row r="15" spans="1:9" x14ac:dyDescent="0.15">
      <c r="A15" s="10">
        <v>14</v>
      </c>
      <c r="B15" s="3" t="s">
        <v>108</v>
      </c>
      <c r="C15" s="3" t="s">
        <v>19</v>
      </c>
      <c r="D15" s="3" t="s">
        <v>30</v>
      </c>
      <c r="E15" s="3" t="s">
        <v>58</v>
      </c>
      <c r="F15" s="3" t="s">
        <v>79</v>
      </c>
      <c r="G15" s="14" t="s">
        <v>70</v>
      </c>
      <c r="H15" s="3" t="s">
        <v>107</v>
      </c>
      <c r="I15" s="3" t="s">
        <v>106</v>
      </c>
    </row>
    <row r="16" spans="1:9" x14ac:dyDescent="0.15">
      <c r="A16" s="10">
        <v>15</v>
      </c>
      <c r="B16" s="3" t="s">
        <v>123</v>
      </c>
      <c r="C16" s="3" t="s">
        <v>22</v>
      </c>
      <c r="D16" s="3" t="s">
        <v>119</v>
      </c>
      <c r="E16" s="3" t="s">
        <v>118</v>
      </c>
      <c r="F16" s="3" t="s">
        <v>117</v>
      </c>
      <c r="G16" s="16" t="s">
        <v>120</v>
      </c>
      <c r="H16" s="3" t="s">
        <v>121</v>
      </c>
      <c r="I16" s="3" t="s">
        <v>125</v>
      </c>
    </row>
    <row r="17" spans="1:9" x14ac:dyDescent="0.15">
      <c r="A17" s="10">
        <v>16</v>
      </c>
      <c r="B17" s="3" t="s">
        <v>124</v>
      </c>
      <c r="C17" s="3" t="s">
        <v>22</v>
      </c>
      <c r="D17" s="3" t="s">
        <v>32</v>
      </c>
      <c r="E17" s="3" t="s">
        <v>58</v>
      </c>
      <c r="F17" s="3" t="s">
        <v>80</v>
      </c>
      <c r="G17" s="16" t="s">
        <v>74</v>
      </c>
      <c r="H17" s="3" t="s">
        <v>122</v>
      </c>
      <c r="I17" s="3" t="s">
        <v>125</v>
      </c>
    </row>
    <row r="18" spans="1:9" x14ac:dyDescent="0.15">
      <c r="A18" s="10">
        <v>17</v>
      </c>
      <c r="B18" s="11" t="s">
        <v>142</v>
      </c>
      <c r="C18" s="3" t="s">
        <v>23</v>
      </c>
      <c r="D18" s="3" t="s">
        <v>139</v>
      </c>
      <c r="E18" s="3" t="s">
        <v>58</v>
      </c>
      <c r="F18" s="20" t="s">
        <v>140</v>
      </c>
      <c r="G18" s="11" t="s">
        <v>141</v>
      </c>
      <c r="H18" s="3" t="s">
        <v>138</v>
      </c>
      <c r="I18" s="3" t="s">
        <v>143</v>
      </c>
    </row>
    <row r="19" spans="1:9" x14ac:dyDescent="0.15">
      <c r="A19" s="10">
        <v>18</v>
      </c>
      <c r="B19" s="3" t="s">
        <v>11</v>
      </c>
      <c r="C19" s="3" t="s">
        <v>24</v>
      </c>
      <c r="D19" s="3" t="s">
        <v>33</v>
      </c>
      <c r="E19" s="3" t="s">
        <v>59</v>
      </c>
      <c r="F19" s="3" t="s">
        <v>81</v>
      </c>
      <c r="G19" s="17" t="s">
        <v>137</v>
      </c>
      <c r="H19" s="3" t="s">
        <v>132</v>
      </c>
      <c r="I19" s="3" t="s">
        <v>131</v>
      </c>
    </row>
    <row r="20" spans="1:9" s="21" customFormat="1" x14ac:dyDescent="0.15">
      <c r="A20" s="21">
        <v>19</v>
      </c>
      <c r="B20" s="21" t="s">
        <v>146</v>
      </c>
      <c r="C20" s="21" t="s">
        <v>21</v>
      </c>
      <c r="D20" s="21" t="s">
        <v>31</v>
      </c>
      <c r="E20" s="21" t="s">
        <v>59</v>
      </c>
      <c r="F20" s="21" t="s">
        <v>82</v>
      </c>
      <c r="G20" s="22" t="s">
        <v>151</v>
      </c>
      <c r="H20" s="21" t="s">
        <v>144</v>
      </c>
      <c r="I20" s="21" t="s">
        <v>143</v>
      </c>
    </row>
    <row r="21" spans="1:9" x14ac:dyDescent="0.15">
      <c r="A21" s="10">
        <v>20</v>
      </c>
      <c r="B21" s="3" t="s">
        <v>12</v>
      </c>
      <c r="C21" s="3" t="s">
        <v>24</v>
      </c>
      <c r="D21" s="3" t="s">
        <v>136</v>
      </c>
      <c r="E21" s="3" t="s">
        <v>135</v>
      </c>
      <c r="F21" s="3" t="s">
        <v>134</v>
      </c>
      <c r="G21" s="17" t="s">
        <v>77</v>
      </c>
      <c r="H21" s="3" t="s">
        <v>133</v>
      </c>
      <c r="I21" s="3" t="s">
        <v>131</v>
      </c>
    </row>
    <row r="22" spans="1:9" s="21" customFormat="1" x14ac:dyDescent="0.15">
      <c r="A22" s="21">
        <v>21</v>
      </c>
      <c r="B22" s="21" t="s">
        <v>147</v>
      </c>
      <c r="C22" s="21" t="s">
        <v>21</v>
      </c>
      <c r="D22" s="21" t="s">
        <v>148</v>
      </c>
      <c r="E22" s="21" t="s">
        <v>149</v>
      </c>
      <c r="F22" s="21" t="s">
        <v>150</v>
      </c>
      <c r="G22" s="22" t="s">
        <v>77</v>
      </c>
      <c r="H22" s="21" t="s">
        <v>145</v>
      </c>
      <c r="I22" s="21" t="s">
        <v>143</v>
      </c>
    </row>
    <row r="23" spans="1:9" x14ac:dyDescent="0.15">
      <c r="A23" s="10">
        <v>22</v>
      </c>
      <c r="B23" s="29" t="s">
        <v>161</v>
      </c>
      <c r="C23" s="29" t="s">
        <v>25</v>
      </c>
      <c r="D23" s="29" t="s">
        <v>160</v>
      </c>
      <c r="E23" s="29" t="s">
        <v>58</v>
      </c>
      <c r="F23" s="3" t="s">
        <v>159</v>
      </c>
      <c r="G23" s="12" t="s">
        <v>158</v>
      </c>
      <c r="H23" s="3" t="s">
        <v>157</v>
      </c>
      <c r="I23" s="3" t="s">
        <v>156</v>
      </c>
    </row>
    <row r="24" spans="1:9" x14ac:dyDescent="0.15">
      <c r="A24" s="10">
        <v>23</v>
      </c>
      <c r="B24" s="29"/>
      <c r="C24" s="29"/>
      <c r="D24" s="29"/>
      <c r="E24" s="29"/>
      <c r="F24" s="3" t="s">
        <v>163</v>
      </c>
      <c r="G24" s="3" t="s">
        <v>157</v>
      </c>
      <c r="H24" s="3" t="s">
        <v>162</v>
      </c>
      <c r="I24" s="3" t="s">
        <v>156</v>
      </c>
    </row>
    <row r="25" spans="1:9" ht="22.5" x14ac:dyDescent="0.15">
      <c r="A25" s="10">
        <v>24</v>
      </c>
      <c r="B25" s="30" t="s">
        <v>155</v>
      </c>
      <c r="C25" s="29" t="s">
        <v>23</v>
      </c>
      <c r="D25" s="29" t="s">
        <v>129</v>
      </c>
      <c r="E25" s="29" t="s">
        <v>128</v>
      </c>
      <c r="F25" s="3" t="s">
        <v>127</v>
      </c>
      <c r="G25" s="13" t="s">
        <v>130</v>
      </c>
      <c r="H25" s="11" t="s">
        <v>126</v>
      </c>
      <c r="I25" s="3" t="s">
        <v>131</v>
      </c>
    </row>
    <row r="26" spans="1:9" x14ac:dyDescent="0.15">
      <c r="A26" s="10">
        <v>25</v>
      </c>
      <c r="B26" s="30"/>
      <c r="C26" s="29"/>
      <c r="D26" s="29"/>
      <c r="E26" s="29"/>
      <c r="F26" s="20" t="s">
        <v>153</v>
      </c>
      <c r="G26" s="19" t="s">
        <v>154</v>
      </c>
      <c r="H26" s="3" t="s">
        <v>152</v>
      </c>
      <c r="I26" s="3" t="s">
        <v>156</v>
      </c>
    </row>
    <row r="27" spans="1:9" s="9" customFormat="1" x14ac:dyDescent="0.15">
      <c r="A27" s="10">
        <v>26</v>
      </c>
      <c r="B27" s="9" t="s">
        <v>13</v>
      </c>
      <c r="C27" s="9" t="s">
        <v>24</v>
      </c>
      <c r="D27" s="9" t="s">
        <v>33</v>
      </c>
      <c r="E27" s="9" t="s">
        <v>59</v>
      </c>
      <c r="F27" s="9" t="s">
        <v>81</v>
      </c>
      <c r="G27" s="9" t="s">
        <v>77</v>
      </c>
      <c r="H27" s="9" t="s">
        <v>62</v>
      </c>
      <c r="I27" s="9" t="s">
        <v>131</v>
      </c>
    </row>
  </sheetData>
  <autoFilter ref="B1:H27"/>
  <mergeCells count="20">
    <mergeCell ref="B8:B9"/>
    <mergeCell ref="C8:C9"/>
    <mergeCell ref="D8:D9"/>
    <mergeCell ref="E8:E9"/>
    <mergeCell ref="B10:B12"/>
    <mergeCell ref="C10:C12"/>
    <mergeCell ref="D10:D12"/>
    <mergeCell ref="E10:E12"/>
    <mergeCell ref="E25:E26"/>
    <mergeCell ref="B25:B26"/>
    <mergeCell ref="C25:C26"/>
    <mergeCell ref="D25:D26"/>
    <mergeCell ref="E13:E14"/>
    <mergeCell ref="D13:D14"/>
    <mergeCell ref="C13:C14"/>
    <mergeCell ref="B13:B14"/>
    <mergeCell ref="E23:E24"/>
    <mergeCell ref="B23:B24"/>
    <mergeCell ref="C23:C24"/>
    <mergeCell ref="D23:D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A13" sqref="A13"/>
    </sheetView>
  </sheetViews>
  <sheetFormatPr defaultRowHeight="11.25" x14ac:dyDescent="0.15"/>
  <cols>
    <col min="1" max="1" width="23" style="24" bestFit="1" customWidth="1"/>
    <col min="2" max="2" width="10.5" style="24" bestFit="1" customWidth="1"/>
    <col min="3" max="3" width="24.75" style="24" bestFit="1" customWidth="1"/>
    <col min="4" max="4" width="14.75" style="25" customWidth="1"/>
    <col min="5" max="5" width="17.5" style="26" customWidth="1"/>
    <col min="6" max="6" width="9" style="27"/>
    <col min="7" max="7" width="9" style="28"/>
    <col min="8" max="8" width="9" style="32"/>
    <col min="9" max="16384" width="9" style="24"/>
  </cols>
  <sheetData>
    <row r="1" spans="1:8" x14ac:dyDescent="0.15">
      <c r="A1" s="23" t="s">
        <v>165</v>
      </c>
      <c r="B1" s="23" t="s">
        <v>91</v>
      </c>
      <c r="C1" s="24" t="s">
        <v>181</v>
      </c>
      <c r="D1" s="25" t="str">
        <f>CONCATENATE("ALTER TABLE ",C1," ADD ",A1," ",B1,";")</f>
        <v>ALTER TABLE RADM.W_RTL_SLS_LC_MN_A ADD vip_sls_qty NUMBER(18,4);</v>
      </c>
      <c r="E1" s="26" t="str">
        <f>CONCATENATE("T.",A1,"=S.",A1,",")</f>
        <v>T.vip_sls_qty=S.vip_sls_qty,</v>
      </c>
      <c r="F1" s="27" t="str">
        <f>CONCATENATE("T.",A1,",")</f>
        <v>T.vip_sls_qty,</v>
      </c>
      <c r="G1" s="28" t="str">
        <f>CONCATENATE("S.",A1,",")</f>
        <v>S.vip_sls_qty,</v>
      </c>
      <c r="H1" s="32" t="str">
        <f t="shared" ref="H1:H64" si="0">CONCATENATE("SUM(NVL(",A1,",0)) ",A1,",")</f>
        <v>SUM(NVL(vip_sls_qty,0)) vip_sls_qty,</v>
      </c>
    </row>
    <row r="2" spans="1:8" x14ac:dyDescent="0.15">
      <c r="A2" s="23" t="s">
        <v>166</v>
      </c>
      <c r="B2" s="23" t="s">
        <v>92</v>
      </c>
      <c r="C2" s="24" t="s">
        <v>181</v>
      </c>
      <c r="D2" s="25" t="str">
        <f t="shared" ref="D2:D65" si="1">CONCATENATE("ALTER TABLE ",C2," ADD ",A2," ",B2,";")</f>
        <v>ALTER TABLE RADM.W_RTL_SLS_LC_MN_A ADD vip_sls_amt_lcl NUMBER(20,4);</v>
      </c>
      <c r="E2" s="26" t="str">
        <f t="shared" ref="E2:E65" si="2">CONCATENATE("T.",A2,"=S.",A2,",")</f>
        <v>T.vip_sls_amt_lcl=S.vip_sls_amt_lcl,</v>
      </c>
      <c r="F2" s="27" t="str">
        <f t="shared" ref="F2:F65" si="3">CONCATENATE("T.",A2,",")</f>
        <v>T.vip_sls_amt_lcl,</v>
      </c>
      <c r="G2" s="28" t="str">
        <f t="shared" ref="G2:G65" si="4">CONCATENATE("S.",A2,",")</f>
        <v>S.vip_sls_amt_lcl,</v>
      </c>
      <c r="H2" s="32" t="str">
        <f t="shared" si="0"/>
        <v>SUM(NVL(vip_sls_amt_lcl,0)) vip_sls_amt_lcl,</v>
      </c>
    </row>
    <row r="3" spans="1:8" x14ac:dyDescent="0.15">
      <c r="A3" s="23" t="s">
        <v>167</v>
      </c>
      <c r="B3" s="23" t="s">
        <v>92</v>
      </c>
      <c r="C3" s="24" t="s">
        <v>181</v>
      </c>
      <c r="D3" s="25" t="str">
        <f t="shared" si="1"/>
        <v>ALTER TABLE RADM.W_RTL_SLS_LC_MN_A ADD vip_sls_profit_amt_lcl NUMBER(20,4);</v>
      </c>
      <c r="E3" s="26" t="str">
        <f t="shared" si="2"/>
        <v>T.vip_sls_profit_amt_lcl=S.vip_sls_profit_amt_lcl,</v>
      </c>
      <c r="F3" s="27" t="str">
        <f t="shared" si="3"/>
        <v>T.vip_sls_profit_amt_lcl,</v>
      </c>
      <c r="G3" s="28" t="str">
        <f t="shared" si="4"/>
        <v>S.vip_sls_profit_amt_lcl,</v>
      </c>
      <c r="H3" s="32" t="str">
        <f t="shared" si="0"/>
        <v>SUM(NVL(vip_sls_profit_amt_lcl,0)) vip_sls_profit_amt_lcl,</v>
      </c>
    </row>
    <row r="4" spans="1:8" x14ac:dyDescent="0.15">
      <c r="A4" s="23" t="s">
        <v>168</v>
      </c>
      <c r="B4" s="23" t="s">
        <v>92</v>
      </c>
      <c r="C4" s="24" t="s">
        <v>181</v>
      </c>
      <c r="D4" s="25" t="str">
        <f t="shared" si="1"/>
        <v>ALTER TABLE RADM.W_RTL_SLS_LC_MN_A ADD vip_sls_manual_mkdn_amt_lcl NUMBER(20,4);</v>
      </c>
      <c r="E4" s="26" t="str">
        <f t="shared" si="2"/>
        <v>T.vip_sls_manual_mkdn_amt_lcl=S.vip_sls_manual_mkdn_amt_lcl,</v>
      </c>
      <c r="F4" s="27" t="str">
        <f t="shared" si="3"/>
        <v>T.vip_sls_manual_mkdn_amt_lcl,</v>
      </c>
      <c r="G4" s="28" t="str">
        <f t="shared" si="4"/>
        <v>S.vip_sls_manual_mkdn_amt_lcl,</v>
      </c>
      <c r="H4" s="32" t="str">
        <f t="shared" si="0"/>
        <v>SUM(NVL(vip_sls_manual_mkdn_amt_lcl,0)) vip_sls_manual_mkdn_amt_lcl,</v>
      </c>
    </row>
    <row r="5" spans="1:8" x14ac:dyDescent="0.15">
      <c r="A5" s="23" t="s">
        <v>169</v>
      </c>
      <c r="B5" s="23" t="s">
        <v>92</v>
      </c>
      <c r="C5" s="24" t="s">
        <v>181</v>
      </c>
      <c r="D5" s="25" t="str">
        <f t="shared" si="1"/>
        <v>ALTER TABLE RADM.W_RTL_SLS_LC_MN_A ADD vip_sls_manual_mkup_amt_lcl NUMBER(20,4);</v>
      </c>
      <c r="E5" s="26" t="str">
        <f t="shared" si="2"/>
        <v>T.vip_sls_manual_mkup_amt_lcl=S.vip_sls_manual_mkup_amt_lcl,</v>
      </c>
      <c r="F5" s="27" t="str">
        <f t="shared" si="3"/>
        <v>T.vip_sls_manual_mkup_amt_lcl,</v>
      </c>
      <c r="G5" s="28" t="str">
        <f t="shared" si="4"/>
        <v>S.vip_sls_manual_mkup_amt_lcl,</v>
      </c>
      <c r="H5" s="32" t="str">
        <f t="shared" si="0"/>
        <v>SUM(NVL(vip_sls_manual_mkup_amt_lcl,0)) vip_sls_manual_mkup_amt_lcl,</v>
      </c>
    </row>
    <row r="6" spans="1:8" x14ac:dyDescent="0.15">
      <c r="A6" s="23" t="s">
        <v>170</v>
      </c>
      <c r="B6" s="23" t="s">
        <v>92</v>
      </c>
      <c r="C6" s="24" t="s">
        <v>181</v>
      </c>
      <c r="D6" s="25" t="str">
        <f t="shared" si="1"/>
        <v>ALTER TABLE RADM.W_RTL_SLS_LC_MN_A ADD vip_sls_tax_amt_lcl NUMBER(20,4);</v>
      </c>
      <c r="E6" s="26" t="str">
        <f t="shared" si="2"/>
        <v>T.vip_sls_tax_amt_lcl=S.vip_sls_tax_amt_lcl,</v>
      </c>
      <c r="F6" s="27" t="str">
        <f t="shared" si="3"/>
        <v>T.vip_sls_tax_amt_lcl,</v>
      </c>
      <c r="G6" s="28" t="str">
        <f t="shared" si="4"/>
        <v>S.vip_sls_tax_amt_lcl,</v>
      </c>
      <c r="H6" s="32" t="str">
        <f t="shared" si="0"/>
        <v>SUM(NVL(vip_sls_tax_amt_lcl,0)) vip_sls_tax_amt_lcl,</v>
      </c>
    </row>
    <row r="7" spans="1:8" x14ac:dyDescent="0.15">
      <c r="A7" s="23" t="s">
        <v>171</v>
      </c>
      <c r="B7" s="23" t="s">
        <v>92</v>
      </c>
      <c r="C7" s="24" t="s">
        <v>181</v>
      </c>
      <c r="D7" s="25" t="str">
        <f t="shared" si="1"/>
        <v>ALTER TABLE RADM.W_RTL_SLS_LC_MN_A ADD vip_sls_emp_disc_amt_lcl NUMBER(20,4);</v>
      </c>
      <c r="E7" s="26" t="str">
        <f t="shared" si="2"/>
        <v>T.vip_sls_emp_disc_amt_lcl=S.vip_sls_emp_disc_amt_lcl,</v>
      </c>
      <c r="F7" s="27" t="str">
        <f t="shared" si="3"/>
        <v>T.vip_sls_emp_disc_amt_lcl,</v>
      </c>
      <c r="G7" s="28" t="str">
        <f t="shared" si="4"/>
        <v>S.vip_sls_emp_disc_amt_lcl,</v>
      </c>
      <c r="H7" s="32" t="str">
        <f t="shared" si="0"/>
        <v>SUM(NVL(vip_sls_emp_disc_amt_lcl,0)) vip_sls_emp_disc_amt_lcl,</v>
      </c>
    </row>
    <row r="8" spans="1:8" x14ac:dyDescent="0.15">
      <c r="A8" s="23" t="s">
        <v>179</v>
      </c>
      <c r="B8" s="23" t="s">
        <v>91</v>
      </c>
      <c r="C8" s="24" t="s">
        <v>181</v>
      </c>
      <c r="D8" s="25" t="str">
        <f t="shared" si="1"/>
        <v>ALTER TABLE RADM.W_RTL_SLS_LC_MN_A ADD vip_sls_trx_count NUMBER(18,4);</v>
      </c>
      <c r="E8" s="26" t="str">
        <f t="shared" si="2"/>
        <v>T.vip_sls_trx_count=S.vip_sls_trx_count,</v>
      </c>
      <c r="F8" s="27" t="str">
        <f t="shared" si="3"/>
        <v>T.vip_sls_trx_count,</v>
      </c>
      <c r="G8" s="28" t="str">
        <f t="shared" si="4"/>
        <v>S.vip_sls_trx_count,</v>
      </c>
      <c r="H8" s="32" t="str">
        <f t="shared" si="0"/>
        <v>SUM(NVL(vip_sls_trx_count,0)) vip_sls_trx_count,</v>
      </c>
    </row>
    <row r="9" spans="1:8" x14ac:dyDescent="0.15">
      <c r="A9" s="23" t="s">
        <v>172</v>
      </c>
      <c r="B9" s="23" t="s">
        <v>91</v>
      </c>
      <c r="C9" s="24" t="s">
        <v>181</v>
      </c>
      <c r="D9" s="25" t="str">
        <f t="shared" si="1"/>
        <v>ALTER TABLE RADM.W_RTL_SLS_LC_MN_A ADD vip_ret_qty NUMBER(18,4);</v>
      </c>
      <c r="E9" s="26" t="str">
        <f t="shared" si="2"/>
        <v>T.vip_ret_qty=S.vip_ret_qty,</v>
      </c>
      <c r="F9" s="27" t="str">
        <f t="shared" si="3"/>
        <v>T.vip_ret_qty,</v>
      </c>
      <c r="G9" s="28" t="str">
        <f t="shared" si="4"/>
        <v>S.vip_ret_qty,</v>
      </c>
      <c r="H9" s="32" t="str">
        <f t="shared" si="0"/>
        <v>SUM(NVL(vip_ret_qty,0)) vip_ret_qty,</v>
      </c>
    </row>
    <row r="10" spans="1:8" x14ac:dyDescent="0.15">
      <c r="A10" s="23" t="s">
        <v>173</v>
      </c>
      <c r="B10" s="23" t="s">
        <v>92</v>
      </c>
      <c r="C10" s="24" t="s">
        <v>181</v>
      </c>
      <c r="D10" s="25" t="str">
        <f t="shared" si="1"/>
        <v>ALTER TABLE RADM.W_RTL_SLS_LC_MN_A ADD vip_ret_amt_lcl NUMBER(20,4);</v>
      </c>
      <c r="E10" s="26" t="str">
        <f t="shared" si="2"/>
        <v>T.vip_ret_amt_lcl=S.vip_ret_amt_lcl,</v>
      </c>
      <c r="F10" s="27" t="str">
        <f t="shared" si="3"/>
        <v>T.vip_ret_amt_lcl,</v>
      </c>
      <c r="G10" s="28" t="str">
        <f t="shared" si="4"/>
        <v>S.vip_ret_amt_lcl,</v>
      </c>
      <c r="H10" s="32" t="str">
        <f t="shared" si="0"/>
        <v>SUM(NVL(vip_ret_amt_lcl,0)) vip_ret_amt_lcl,</v>
      </c>
    </row>
    <row r="11" spans="1:8" x14ac:dyDescent="0.15">
      <c r="A11" s="23" t="s">
        <v>174</v>
      </c>
      <c r="B11" s="23" t="s">
        <v>92</v>
      </c>
      <c r="C11" s="24" t="s">
        <v>181</v>
      </c>
      <c r="D11" s="25" t="str">
        <f t="shared" si="1"/>
        <v>ALTER TABLE RADM.W_RTL_SLS_LC_MN_A ADD vip_ret_profit_amt_lcl NUMBER(20,4);</v>
      </c>
      <c r="E11" s="26" t="str">
        <f t="shared" si="2"/>
        <v>T.vip_ret_profit_amt_lcl=S.vip_ret_profit_amt_lcl,</v>
      </c>
      <c r="F11" s="27" t="str">
        <f t="shared" si="3"/>
        <v>T.vip_ret_profit_amt_lcl,</v>
      </c>
      <c r="G11" s="28" t="str">
        <f t="shared" si="4"/>
        <v>S.vip_ret_profit_amt_lcl,</v>
      </c>
      <c r="H11" s="32" t="str">
        <f t="shared" si="0"/>
        <v>SUM(NVL(vip_ret_profit_amt_lcl,0)) vip_ret_profit_amt_lcl,</v>
      </c>
    </row>
    <row r="12" spans="1:8" x14ac:dyDescent="0.15">
      <c r="A12" s="23" t="s">
        <v>175</v>
      </c>
      <c r="B12" s="23" t="s">
        <v>92</v>
      </c>
      <c r="C12" s="24" t="s">
        <v>181</v>
      </c>
      <c r="D12" s="25" t="str">
        <f t="shared" si="1"/>
        <v>ALTER TABLE RADM.W_RTL_SLS_LC_MN_A ADD vip_ret_manual_mkdn_amt_lcl NUMBER(20,4);</v>
      </c>
      <c r="E12" s="26" t="str">
        <f t="shared" si="2"/>
        <v>T.vip_ret_manual_mkdn_amt_lcl=S.vip_ret_manual_mkdn_amt_lcl,</v>
      </c>
      <c r="F12" s="27" t="str">
        <f t="shared" si="3"/>
        <v>T.vip_ret_manual_mkdn_amt_lcl,</v>
      </c>
      <c r="G12" s="28" t="str">
        <f t="shared" si="4"/>
        <v>S.vip_ret_manual_mkdn_amt_lcl,</v>
      </c>
      <c r="H12" s="32" t="str">
        <f t="shared" si="0"/>
        <v>SUM(NVL(vip_ret_manual_mkdn_amt_lcl,0)) vip_ret_manual_mkdn_amt_lcl,</v>
      </c>
    </row>
    <row r="13" spans="1:8" x14ac:dyDescent="0.15">
      <c r="A13" s="23" t="s">
        <v>176</v>
      </c>
      <c r="B13" s="23" t="s">
        <v>92</v>
      </c>
      <c r="C13" s="24" t="s">
        <v>181</v>
      </c>
      <c r="D13" s="25" t="str">
        <f t="shared" si="1"/>
        <v>ALTER TABLE RADM.W_RTL_SLS_LC_MN_A ADD vip_ret_manual_mkup_amt_lcl NUMBER(20,4);</v>
      </c>
      <c r="E13" s="26" t="str">
        <f t="shared" si="2"/>
        <v>T.vip_ret_manual_mkup_amt_lcl=S.vip_ret_manual_mkup_amt_lcl,</v>
      </c>
      <c r="F13" s="27" t="str">
        <f t="shared" si="3"/>
        <v>T.vip_ret_manual_mkup_amt_lcl,</v>
      </c>
      <c r="G13" s="28" t="str">
        <f t="shared" si="4"/>
        <v>S.vip_ret_manual_mkup_amt_lcl,</v>
      </c>
      <c r="H13" s="32" t="str">
        <f t="shared" si="0"/>
        <v>SUM(NVL(vip_ret_manual_mkup_amt_lcl,0)) vip_ret_manual_mkup_amt_lcl,</v>
      </c>
    </row>
    <row r="14" spans="1:8" x14ac:dyDescent="0.15">
      <c r="A14" s="23" t="s">
        <v>177</v>
      </c>
      <c r="B14" s="23" t="s">
        <v>92</v>
      </c>
      <c r="C14" s="24" t="s">
        <v>181</v>
      </c>
      <c r="D14" s="25" t="str">
        <f t="shared" si="1"/>
        <v>ALTER TABLE RADM.W_RTL_SLS_LC_MN_A ADD vip_ret_tax_amt_lcl NUMBER(20,4);</v>
      </c>
      <c r="E14" s="26" t="str">
        <f t="shared" si="2"/>
        <v>T.vip_ret_tax_amt_lcl=S.vip_ret_tax_amt_lcl,</v>
      </c>
      <c r="F14" s="27" t="str">
        <f t="shared" si="3"/>
        <v>T.vip_ret_tax_amt_lcl,</v>
      </c>
      <c r="G14" s="28" t="str">
        <f t="shared" si="4"/>
        <v>S.vip_ret_tax_amt_lcl,</v>
      </c>
      <c r="H14" s="32" t="str">
        <f t="shared" si="0"/>
        <v>SUM(NVL(vip_ret_tax_amt_lcl,0)) vip_ret_tax_amt_lcl,</v>
      </c>
    </row>
    <row r="15" spans="1:8" x14ac:dyDescent="0.15">
      <c r="A15" s="23" t="s">
        <v>178</v>
      </c>
      <c r="B15" s="23" t="s">
        <v>92</v>
      </c>
      <c r="C15" s="24" t="s">
        <v>181</v>
      </c>
      <c r="D15" s="25" t="str">
        <f t="shared" si="1"/>
        <v>ALTER TABLE RADM.W_RTL_SLS_LC_MN_A ADD vip_ret_emp_disc_amt_lcl NUMBER(20,4);</v>
      </c>
      <c r="E15" s="26" t="str">
        <f t="shared" si="2"/>
        <v>T.vip_ret_emp_disc_amt_lcl=S.vip_ret_emp_disc_amt_lcl,</v>
      </c>
      <c r="F15" s="27" t="str">
        <f t="shared" si="3"/>
        <v>T.vip_ret_emp_disc_amt_lcl,</v>
      </c>
      <c r="G15" s="28" t="str">
        <f t="shared" si="4"/>
        <v>S.vip_ret_emp_disc_amt_lcl,</v>
      </c>
      <c r="H15" s="32" t="str">
        <f t="shared" si="0"/>
        <v>SUM(NVL(vip_ret_emp_disc_amt_lcl,0)) vip_ret_emp_disc_amt_lcl,</v>
      </c>
    </row>
    <row r="16" spans="1:8" x14ac:dyDescent="0.15">
      <c r="A16" s="23" t="s">
        <v>180</v>
      </c>
      <c r="B16" s="23" t="s">
        <v>91</v>
      </c>
      <c r="C16" s="24" t="s">
        <v>181</v>
      </c>
      <c r="D16" s="25" t="str">
        <f t="shared" si="1"/>
        <v>ALTER TABLE RADM.W_RTL_SLS_LC_MN_A ADD vip_ret_trx_count NUMBER(18,4);</v>
      </c>
      <c r="E16" s="26" t="str">
        <f t="shared" si="2"/>
        <v>T.vip_ret_trx_count=S.vip_ret_trx_count,</v>
      </c>
      <c r="F16" s="27" t="str">
        <f t="shared" si="3"/>
        <v>T.vip_ret_trx_count,</v>
      </c>
      <c r="G16" s="28" t="str">
        <f t="shared" si="4"/>
        <v>S.vip_ret_trx_count,</v>
      </c>
      <c r="H16" s="32" t="str">
        <f t="shared" si="0"/>
        <v>SUM(NVL(vip_ret_trx_count,0)) vip_ret_trx_count,</v>
      </c>
    </row>
    <row r="17" spans="1:8" x14ac:dyDescent="0.15">
      <c r="A17" s="23"/>
      <c r="B17" s="23"/>
      <c r="D17" s="25" t="str">
        <f t="shared" si="1"/>
        <v>ALTER TABLE  ADD  ;</v>
      </c>
      <c r="E17" s="26" t="str">
        <f t="shared" si="2"/>
        <v>T.=S.,</v>
      </c>
      <c r="F17" s="27" t="str">
        <f t="shared" si="3"/>
        <v>T.,</v>
      </c>
      <c r="G17" s="28" t="str">
        <f t="shared" si="4"/>
        <v>S.,</v>
      </c>
      <c r="H17" s="32" t="str">
        <f t="shared" si="0"/>
        <v>SUM(NVL(,0)) ,</v>
      </c>
    </row>
    <row r="18" spans="1:8" x14ac:dyDescent="0.15">
      <c r="A18" s="23"/>
      <c r="B18" s="23"/>
      <c r="D18" s="25" t="str">
        <f t="shared" si="1"/>
        <v>ALTER TABLE  ADD  ;</v>
      </c>
      <c r="E18" s="26" t="str">
        <f t="shared" si="2"/>
        <v>T.=S.,</v>
      </c>
      <c r="F18" s="27" t="str">
        <f t="shared" si="3"/>
        <v>T.,</v>
      </c>
      <c r="G18" s="28" t="str">
        <f t="shared" si="4"/>
        <v>S.,</v>
      </c>
      <c r="H18" s="32" t="str">
        <f t="shared" si="0"/>
        <v>SUM(NVL(,0)) ,</v>
      </c>
    </row>
    <row r="19" spans="1:8" x14ac:dyDescent="0.15">
      <c r="A19" s="23"/>
      <c r="B19" s="23"/>
      <c r="D19" s="25" t="str">
        <f t="shared" si="1"/>
        <v>ALTER TABLE  ADD  ;</v>
      </c>
      <c r="E19" s="26" t="str">
        <f t="shared" si="2"/>
        <v>T.=S.,</v>
      </c>
      <c r="F19" s="27" t="str">
        <f t="shared" si="3"/>
        <v>T.,</v>
      </c>
      <c r="G19" s="28" t="str">
        <f t="shared" si="4"/>
        <v>S.,</v>
      </c>
      <c r="H19" s="32" t="str">
        <f t="shared" si="0"/>
        <v>SUM(NVL(,0)) ,</v>
      </c>
    </row>
    <row r="20" spans="1:8" x14ac:dyDescent="0.15">
      <c r="A20" s="23"/>
      <c r="B20" s="23"/>
      <c r="D20" s="25" t="str">
        <f t="shared" si="1"/>
        <v>ALTER TABLE  ADD  ;</v>
      </c>
      <c r="E20" s="26" t="str">
        <f t="shared" si="2"/>
        <v>T.=S.,</v>
      </c>
      <c r="F20" s="27" t="str">
        <f t="shared" si="3"/>
        <v>T.,</v>
      </c>
      <c r="G20" s="28" t="str">
        <f t="shared" si="4"/>
        <v>S.,</v>
      </c>
      <c r="H20" s="32" t="str">
        <f t="shared" si="0"/>
        <v>SUM(NVL(,0)) ,</v>
      </c>
    </row>
    <row r="21" spans="1:8" x14ac:dyDescent="0.15">
      <c r="A21" s="23"/>
      <c r="B21" s="23"/>
      <c r="D21" s="25" t="str">
        <f t="shared" si="1"/>
        <v>ALTER TABLE  ADD  ;</v>
      </c>
      <c r="E21" s="26" t="str">
        <f t="shared" si="2"/>
        <v>T.=S.,</v>
      </c>
      <c r="F21" s="27" t="str">
        <f t="shared" si="3"/>
        <v>T.,</v>
      </c>
      <c r="G21" s="28" t="str">
        <f t="shared" si="4"/>
        <v>S.,</v>
      </c>
      <c r="H21" s="32" t="str">
        <f t="shared" si="0"/>
        <v>SUM(NVL(,0)) ,</v>
      </c>
    </row>
    <row r="22" spans="1:8" x14ac:dyDescent="0.15">
      <c r="A22" s="23"/>
      <c r="B22" s="23"/>
      <c r="D22" s="25" t="str">
        <f t="shared" si="1"/>
        <v>ALTER TABLE  ADD  ;</v>
      </c>
      <c r="E22" s="26" t="str">
        <f t="shared" si="2"/>
        <v>T.=S.,</v>
      </c>
      <c r="F22" s="27" t="str">
        <f t="shared" si="3"/>
        <v>T.,</v>
      </c>
      <c r="G22" s="28" t="str">
        <f t="shared" si="4"/>
        <v>S.,</v>
      </c>
      <c r="H22" s="32" t="str">
        <f t="shared" si="0"/>
        <v>SUM(NVL(,0)) ,</v>
      </c>
    </row>
    <row r="23" spans="1:8" x14ac:dyDescent="0.15">
      <c r="A23" s="23"/>
      <c r="B23" s="23"/>
      <c r="D23" s="25" t="str">
        <f t="shared" si="1"/>
        <v>ALTER TABLE  ADD  ;</v>
      </c>
      <c r="E23" s="26" t="str">
        <f t="shared" si="2"/>
        <v>T.=S.,</v>
      </c>
      <c r="F23" s="27" t="str">
        <f t="shared" si="3"/>
        <v>T.,</v>
      </c>
      <c r="G23" s="28" t="str">
        <f t="shared" si="4"/>
        <v>S.,</v>
      </c>
      <c r="H23" s="32" t="str">
        <f t="shared" si="0"/>
        <v>SUM(NVL(,0)) ,</v>
      </c>
    </row>
    <row r="24" spans="1:8" x14ac:dyDescent="0.15">
      <c r="A24" s="23"/>
      <c r="B24" s="23"/>
      <c r="D24" s="25" t="str">
        <f t="shared" si="1"/>
        <v>ALTER TABLE  ADD  ;</v>
      </c>
      <c r="E24" s="26" t="str">
        <f t="shared" si="2"/>
        <v>T.=S.,</v>
      </c>
      <c r="F24" s="27" t="str">
        <f t="shared" si="3"/>
        <v>T.,</v>
      </c>
      <c r="G24" s="28" t="str">
        <f t="shared" si="4"/>
        <v>S.,</v>
      </c>
      <c r="H24" s="32" t="str">
        <f t="shared" si="0"/>
        <v>SUM(NVL(,0)) ,</v>
      </c>
    </row>
    <row r="25" spans="1:8" x14ac:dyDescent="0.15">
      <c r="A25" s="23"/>
      <c r="B25" s="23"/>
      <c r="D25" s="25" t="str">
        <f t="shared" si="1"/>
        <v>ALTER TABLE  ADD  ;</v>
      </c>
      <c r="E25" s="26" t="str">
        <f t="shared" si="2"/>
        <v>T.=S.,</v>
      </c>
      <c r="F25" s="27" t="str">
        <f t="shared" si="3"/>
        <v>T.,</v>
      </c>
      <c r="G25" s="28" t="str">
        <f t="shared" si="4"/>
        <v>S.,</v>
      </c>
      <c r="H25" s="32" t="str">
        <f t="shared" si="0"/>
        <v>SUM(NVL(,0)) ,</v>
      </c>
    </row>
    <row r="26" spans="1:8" x14ac:dyDescent="0.15">
      <c r="A26" s="23"/>
      <c r="B26" s="23"/>
      <c r="D26" s="25" t="str">
        <f t="shared" si="1"/>
        <v>ALTER TABLE  ADD  ;</v>
      </c>
      <c r="E26" s="26" t="str">
        <f t="shared" si="2"/>
        <v>T.=S.,</v>
      </c>
      <c r="F26" s="27" t="str">
        <f t="shared" si="3"/>
        <v>T.,</v>
      </c>
      <c r="G26" s="28" t="str">
        <f t="shared" si="4"/>
        <v>S.,</v>
      </c>
      <c r="H26" s="32" t="str">
        <f t="shared" si="0"/>
        <v>SUM(NVL(,0)) ,</v>
      </c>
    </row>
    <row r="27" spans="1:8" x14ac:dyDescent="0.15">
      <c r="A27" s="23"/>
      <c r="B27" s="23"/>
      <c r="D27" s="25" t="str">
        <f t="shared" si="1"/>
        <v>ALTER TABLE  ADD  ;</v>
      </c>
      <c r="E27" s="26" t="str">
        <f t="shared" si="2"/>
        <v>T.=S.,</v>
      </c>
      <c r="F27" s="27" t="str">
        <f t="shared" si="3"/>
        <v>T.,</v>
      </c>
      <c r="G27" s="28" t="str">
        <f t="shared" si="4"/>
        <v>S.,</v>
      </c>
      <c r="H27" s="32" t="str">
        <f t="shared" si="0"/>
        <v>SUM(NVL(,0)) ,</v>
      </c>
    </row>
    <row r="28" spans="1:8" x14ac:dyDescent="0.15">
      <c r="A28" s="23"/>
      <c r="B28" s="23"/>
      <c r="D28" s="25" t="str">
        <f t="shared" si="1"/>
        <v>ALTER TABLE  ADD  ;</v>
      </c>
      <c r="E28" s="26" t="str">
        <f t="shared" si="2"/>
        <v>T.=S.,</v>
      </c>
      <c r="F28" s="27" t="str">
        <f t="shared" si="3"/>
        <v>T.,</v>
      </c>
      <c r="G28" s="28" t="str">
        <f t="shared" si="4"/>
        <v>S.,</v>
      </c>
      <c r="H28" s="32" t="str">
        <f t="shared" si="0"/>
        <v>SUM(NVL(,0)) ,</v>
      </c>
    </row>
    <row r="29" spans="1:8" x14ac:dyDescent="0.15">
      <c r="A29" s="23"/>
      <c r="B29" s="23"/>
      <c r="D29" s="25" t="str">
        <f t="shared" si="1"/>
        <v>ALTER TABLE  ADD  ;</v>
      </c>
      <c r="E29" s="26" t="str">
        <f t="shared" si="2"/>
        <v>T.=S.,</v>
      </c>
      <c r="F29" s="27" t="str">
        <f t="shared" si="3"/>
        <v>T.,</v>
      </c>
      <c r="G29" s="28" t="str">
        <f t="shared" si="4"/>
        <v>S.,</v>
      </c>
      <c r="H29" s="32" t="str">
        <f t="shared" si="0"/>
        <v>SUM(NVL(,0)) ,</v>
      </c>
    </row>
    <row r="30" spans="1:8" x14ac:dyDescent="0.15">
      <c r="A30" s="23"/>
      <c r="B30" s="23"/>
      <c r="D30" s="25" t="str">
        <f t="shared" si="1"/>
        <v>ALTER TABLE  ADD  ;</v>
      </c>
      <c r="E30" s="26" t="str">
        <f t="shared" si="2"/>
        <v>T.=S.,</v>
      </c>
      <c r="F30" s="27" t="str">
        <f t="shared" si="3"/>
        <v>T.,</v>
      </c>
      <c r="G30" s="28" t="str">
        <f t="shared" si="4"/>
        <v>S.,</v>
      </c>
      <c r="H30" s="32" t="str">
        <f t="shared" si="0"/>
        <v>SUM(NVL(,0)) ,</v>
      </c>
    </row>
    <row r="31" spans="1:8" x14ac:dyDescent="0.15">
      <c r="A31" s="23"/>
      <c r="B31" s="23"/>
      <c r="D31" s="25" t="str">
        <f t="shared" si="1"/>
        <v>ALTER TABLE  ADD  ;</v>
      </c>
      <c r="E31" s="26" t="str">
        <f t="shared" si="2"/>
        <v>T.=S.,</v>
      </c>
      <c r="F31" s="27" t="str">
        <f t="shared" si="3"/>
        <v>T.,</v>
      </c>
      <c r="G31" s="28" t="str">
        <f t="shared" si="4"/>
        <v>S.,</v>
      </c>
      <c r="H31" s="32" t="str">
        <f t="shared" si="0"/>
        <v>SUM(NVL(,0)) ,</v>
      </c>
    </row>
    <row r="32" spans="1:8" x14ac:dyDescent="0.15">
      <c r="A32" s="23"/>
      <c r="B32" s="23"/>
      <c r="D32" s="25" t="str">
        <f t="shared" si="1"/>
        <v>ALTER TABLE  ADD  ;</v>
      </c>
      <c r="E32" s="26" t="str">
        <f t="shared" si="2"/>
        <v>T.=S.,</v>
      </c>
      <c r="F32" s="27" t="str">
        <f t="shared" si="3"/>
        <v>T.,</v>
      </c>
      <c r="G32" s="28" t="str">
        <f t="shared" si="4"/>
        <v>S.,</v>
      </c>
      <c r="H32" s="32" t="str">
        <f t="shared" si="0"/>
        <v>SUM(NVL(,0)) ,</v>
      </c>
    </row>
    <row r="33" spans="1:8" x14ac:dyDescent="0.15">
      <c r="A33" s="23"/>
      <c r="B33" s="23"/>
      <c r="D33" s="25" t="str">
        <f t="shared" si="1"/>
        <v>ALTER TABLE  ADD  ;</v>
      </c>
      <c r="E33" s="26" t="str">
        <f t="shared" si="2"/>
        <v>T.=S.,</v>
      </c>
      <c r="F33" s="27" t="str">
        <f t="shared" si="3"/>
        <v>T.,</v>
      </c>
      <c r="G33" s="28" t="str">
        <f t="shared" si="4"/>
        <v>S.,</v>
      </c>
      <c r="H33" s="32" t="str">
        <f t="shared" si="0"/>
        <v>SUM(NVL(,0)) ,</v>
      </c>
    </row>
    <row r="34" spans="1:8" x14ac:dyDescent="0.15">
      <c r="A34" s="23"/>
      <c r="B34" s="23"/>
      <c r="D34" s="25" t="str">
        <f t="shared" si="1"/>
        <v>ALTER TABLE  ADD  ;</v>
      </c>
      <c r="E34" s="26" t="str">
        <f t="shared" si="2"/>
        <v>T.=S.,</v>
      </c>
      <c r="F34" s="27" t="str">
        <f t="shared" si="3"/>
        <v>T.,</v>
      </c>
      <c r="G34" s="28" t="str">
        <f t="shared" si="4"/>
        <v>S.,</v>
      </c>
      <c r="H34" s="32" t="str">
        <f t="shared" si="0"/>
        <v>SUM(NVL(,0)) ,</v>
      </c>
    </row>
    <row r="35" spans="1:8" x14ac:dyDescent="0.15">
      <c r="A35" s="23"/>
      <c r="B35" s="23"/>
      <c r="D35" s="25" t="str">
        <f t="shared" si="1"/>
        <v>ALTER TABLE  ADD  ;</v>
      </c>
      <c r="E35" s="26" t="str">
        <f t="shared" si="2"/>
        <v>T.=S.,</v>
      </c>
      <c r="F35" s="27" t="str">
        <f t="shared" si="3"/>
        <v>T.,</v>
      </c>
      <c r="G35" s="28" t="str">
        <f t="shared" si="4"/>
        <v>S.,</v>
      </c>
      <c r="H35" s="32" t="str">
        <f t="shared" si="0"/>
        <v>SUM(NVL(,0)) ,</v>
      </c>
    </row>
    <row r="36" spans="1:8" x14ac:dyDescent="0.15">
      <c r="A36" s="23"/>
      <c r="B36" s="23"/>
      <c r="D36" s="25" t="str">
        <f t="shared" si="1"/>
        <v>ALTER TABLE  ADD  ;</v>
      </c>
      <c r="E36" s="26" t="str">
        <f t="shared" si="2"/>
        <v>T.=S.,</v>
      </c>
      <c r="F36" s="27" t="str">
        <f t="shared" si="3"/>
        <v>T.,</v>
      </c>
      <c r="G36" s="28" t="str">
        <f t="shared" si="4"/>
        <v>S.,</v>
      </c>
      <c r="H36" s="32" t="str">
        <f t="shared" si="0"/>
        <v>SUM(NVL(,0)) ,</v>
      </c>
    </row>
    <row r="37" spans="1:8" x14ac:dyDescent="0.15">
      <c r="A37" s="23"/>
      <c r="B37" s="23"/>
      <c r="D37" s="25" t="str">
        <f t="shared" si="1"/>
        <v>ALTER TABLE  ADD  ;</v>
      </c>
      <c r="E37" s="26" t="str">
        <f t="shared" si="2"/>
        <v>T.=S.,</v>
      </c>
      <c r="F37" s="27" t="str">
        <f t="shared" si="3"/>
        <v>T.,</v>
      </c>
      <c r="G37" s="28" t="str">
        <f t="shared" si="4"/>
        <v>S.,</v>
      </c>
      <c r="H37" s="32" t="str">
        <f t="shared" si="0"/>
        <v>SUM(NVL(,0)) ,</v>
      </c>
    </row>
    <row r="38" spans="1:8" x14ac:dyDescent="0.15">
      <c r="A38" s="23"/>
      <c r="B38" s="23"/>
      <c r="D38" s="25" t="str">
        <f t="shared" si="1"/>
        <v>ALTER TABLE  ADD  ;</v>
      </c>
      <c r="E38" s="26" t="str">
        <f t="shared" si="2"/>
        <v>T.=S.,</v>
      </c>
      <c r="F38" s="27" t="str">
        <f t="shared" si="3"/>
        <v>T.,</v>
      </c>
      <c r="G38" s="28" t="str">
        <f t="shared" si="4"/>
        <v>S.,</v>
      </c>
      <c r="H38" s="32" t="str">
        <f t="shared" si="0"/>
        <v>SUM(NVL(,0)) ,</v>
      </c>
    </row>
    <row r="39" spans="1:8" x14ac:dyDescent="0.15">
      <c r="A39" s="23"/>
      <c r="B39" s="23"/>
      <c r="D39" s="25" t="str">
        <f t="shared" si="1"/>
        <v>ALTER TABLE  ADD  ;</v>
      </c>
      <c r="E39" s="26" t="str">
        <f t="shared" si="2"/>
        <v>T.=S.,</v>
      </c>
      <c r="F39" s="27" t="str">
        <f t="shared" si="3"/>
        <v>T.,</v>
      </c>
      <c r="G39" s="28" t="str">
        <f t="shared" si="4"/>
        <v>S.,</v>
      </c>
      <c r="H39" s="32" t="str">
        <f t="shared" si="0"/>
        <v>SUM(NVL(,0)) ,</v>
      </c>
    </row>
    <row r="40" spans="1:8" x14ac:dyDescent="0.15">
      <c r="A40" s="23"/>
      <c r="B40" s="23"/>
      <c r="D40" s="25" t="str">
        <f t="shared" si="1"/>
        <v>ALTER TABLE  ADD  ;</v>
      </c>
      <c r="E40" s="26" t="str">
        <f t="shared" si="2"/>
        <v>T.=S.,</v>
      </c>
      <c r="F40" s="27" t="str">
        <f t="shared" si="3"/>
        <v>T.,</v>
      </c>
      <c r="G40" s="28" t="str">
        <f t="shared" si="4"/>
        <v>S.,</v>
      </c>
      <c r="H40" s="32" t="str">
        <f t="shared" si="0"/>
        <v>SUM(NVL(,0)) ,</v>
      </c>
    </row>
    <row r="41" spans="1:8" x14ac:dyDescent="0.15">
      <c r="A41" s="23"/>
      <c r="B41" s="23"/>
      <c r="D41" s="25" t="str">
        <f t="shared" si="1"/>
        <v>ALTER TABLE  ADD  ;</v>
      </c>
      <c r="E41" s="26" t="str">
        <f t="shared" si="2"/>
        <v>T.=S.,</v>
      </c>
      <c r="F41" s="27" t="str">
        <f t="shared" si="3"/>
        <v>T.,</v>
      </c>
      <c r="G41" s="28" t="str">
        <f t="shared" si="4"/>
        <v>S.,</v>
      </c>
      <c r="H41" s="32" t="str">
        <f t="shared" si="0"/>
        <v>SUM(NVL(,0)) ,</v>
      </c>
    </row>
    <row r="42" spans="1:8" x14ac:dyDescent="0.15">
      <c r="A42" s="23"/>
      <c r="B42" s="23"/>
      <c r="D42" s="25" t="str">
        <f t="shared" si="1"/>
        <v>ALTER TABLE  ADD  ;</v>
      </c>
      <c r="E42" s="26" t="str">
        <f t="shared" si="2"/>
        <v>T.=S.,</v>
      </c>
      <c r="F42" s="27" t="str">
        <f t="shared" si="3"/>
        <v>T.,</v>
      </c>
      <c r="G42" s="28" t="str">
        <f t="shared" si="4"/>
        <v>S.,</v>
      </c>
      <c r="H42" s="32" t="str">
        <f t="shared" si="0"/>
        <v>SUM(NVL(,0)) ,</v>
      </c>
    </row>
    <row r="43" spans="1:8" x14ac:dyDescent="0.15">
      <c r="A43" s="23"/>
      <c r="B43" s="23"/>
      <c r="D43" s="25" t="str">
        <f t="shared" si="1"/>
        <v>ALTER TABLE  ADD  ;</v>
      </c>
      <c r="E43" s="26" t="str">
        <f t="shared" si="2"/>
        <v>T.=S.,</v>
      </c>
      <c r="F43" s="27" t="str">
        <f t="shared" si="3"/>
        <v>T.,</v>
      </c>
      <c r="G43" s="28" t="str">
        <f t="shared" si="4"/>
        <v>S.,</v>
      </c>
      <c r="H43" s="32" t="str">
        <f t="shared" si="0"/>
        <v>SUM(NVL(,0)) ,</v>
      </c>
    </row>
    <row r="44" spans="1:8" x14ac:dyDescent="0.15">
      <c r="A44" s="23"/>
      <c r="B44" s="23"/>
      <c r="D44" s="25" t="str">
        <f t="shared" si="1"/>
        <v>ALTER TABLE  ADD  ;</v>
      </c>
      <c r="E44" s="26" t="str">
        <f t="shared" si="2"/>
        <v>T.=S.,</v>
      </c>
      <c r="F44" s="27" t="str">
        <f t="shared" si="3"/>
        <v>T.,</v>
      </c>
      <c r="G44" s="28" t="str">
        <f t="shared" si="4"/>
        <v>S.,</v>
      </c>
      <c r="H44" s="32" t="str">
        <f t="shared" si="0"/>
        <v>SUM(NVL(,0)) ,</v>
      </c>
    </row>
    <row r="45" spans="1:8" x14ac:dyDescent="0.15">
      <c r="A45" s="23"/>
      <c r="B45" s="23"/>
      <c r="D45" s="25" t="str">
        <f t="shared" si="1"/>
        <v>ALTER TABLE  ADD  ;</v>
      </c>
      <c r="E45" s="26" t="str">
        <f t="shared" si="2"/>
        <v>T.=S.,</v>
      </c>
      <c r="F45" s="27" t="str">
        <f t="shared" si="3"/>
        <v>T.,</v>
      </c>
      <c r="G45" s="28" t="str">
        <f t="shared" si="4"/>
        <v>S.,</v>
      </c>
      <c r="H45" s="32" t="str">
        <f t="shared" si="0"/>
        <v>SUM(NVL(,0)) ,</v>
      </c>
    </row>
    <row r="46" spans="1:8" x14ac:dyDescent="0.15">
      <c r="A46" s="23"/>
      <c r="B46" s="23"/>
      <c r="D46" s="25" t="str">
        <f t="shared" si="1"/>
        <v>ALTER TABLE  ADD  ;</v>
      </c>
      <c r="E46" s="26" t="str">
        <f t="shared" si="2"/>
        <v>T.=S.,</v>
      </c>
      <c r="F46" s="27" t="str">
        <f t="shared" si="3"/>
        <v>T.,</v>
      </c>
      <c r="G46" s="28" t="str">
        <f t="shared" si="4"/>
        <v>S.,</v>
      </c>
      <c r="H46" s="32" t="str">
        <f t="shared" si="0"/>
        <v>SUM(NVL(,0)) ,</v>
      </c>
    </row>
    <row r="47" spans="1:8" x14ac:dyDescent="0.15">
      <c r="A47" s="23"/>
      <c r="B47" s="23"/>
      <c r="D47" s="25" t="str">
        <f t="shared" si="1"/>
        <v>ALTER TABLE  ADD  ;</v>
      </c>
      <c r="E47" s="26" t="str">
        <f t="shared" si="2"/>
        <v>T.=S.,</v>
      </c>
      <c r="F47" s="27" t="str">
        <f t="shared" si="3"/>
        <v>T.,</v>
      </c>
      <c r="G47" s="28" t="str">
        <f t="shared" si="4"/>
        <v>S.,</v>
      </c>
      <c r="H47" s="32" t="str">
        <f t="shared" si="0"/>
        <v>SUM(NVL(,0)) ,</v>
      </c>
    </row>
    <row r="48" spans="1:8" x14ac:dyDescent="0.15">
      <c r="A48" s="23"/>
      <c r="B48" s="23"/>
      <c r="D48" s="25" t="str">
        <f t="shared" si="1"/>
        <v>ALTER TABLE  ADD  ;</v>
      </c>
      <c r="E48" s="26" t="str">
        <f t="shared" si="2"/>
        <v>T.=S.,</v>
      </c>
      <c r="F48" s="27" t="str">
        <f t="shared" si="3"/>
        <v>T.,</v>
      </c>
      <c r="G48" s="28" t="str">
        <f t="shared" si="4"/>
        <v>S.,</v>
      </c>
      <c r="H48" s="32" t="str">
        <f t="shared" si="0"/>
        <v>SUM(NVL(,0)) ,</v>
      </c>
    </row>
    <row r="49" spans="1:8" x14ac:dyDescent="0.15">
      <c r="A49" s="23"/>
      <c r="B49" s="23"/>
      <c r="D49" s="25" t="str">
        <f t="shared" si="1"/>
        <v>ALTER TABLE  ADD  ;</v>
      </c>
      <c r="E49" s="26" t="str">
        <f t="shared" si="2"/>
        <v>T.=S.,</v>
      </c>
      <c r="F49" s="27" t="str">
        <f t="shared" si="3"/>
        <v>T.,</v>
      </c>
      <c r="G49" s="28" t="str">
        <f t="shared" si="4"/>
        <v>S.,</v>
      </c>
      <c r="H49" s="32" t="str">
        <f t="shared" si="0"/>
        <v>SUM(NVL(,0)) ,</v>
      </c>
    </row>
    <row r="50" spans="1:8" x14ac:dyDescent="0.15">
      <c r="A50" s="23"/>
      <c r="B50" s="23"/>
      <c r="D50" s="25" t="str">
        <f t="shared" si="1"/>
        <v>ALTER TABLE  ADD  ;</v>
      </c>
      <c r="E50" s="26" t="str">
        <f t="shared" si="2"/>
        <v>T.=S.,</v>
      </c>
      <c r="F50" s="27" t="str">
        <f t="shared" si="3"/>
        <v>T.,</v>
      </c>
      <c r="G50" s="28" t="str">
        <f t="shared" si="4"/>
        <v>S.,</v>
      </c>
      <c r="H50" s="32" t="str">
        <f t="shared" si="0"/>
        <v>SUM(NVL(,0)) ,</v>
      </c>
    </row>
    <row r="51" spans="1:8" x14ac:dyDescent="0.15">
      <c r="A51" s="23"/>
      <c r="B51" s="23"/>
      <c r="D51" s="25" t="str">
        <f t="shared" si="1"/>
        <v>ALTER TABLE  ADD  ;</v>
      </c>
      <c r="E51" s="26" t="str">
        <f t="shared" si="2"/>
        <v>T.=S.,</v>
      </c>
      <c r="F51" s="27" t="str">
        <f t="shared" si="3"/>
        <v>T.,</v>
      </c>
      <c r="G51" s="28" t="str">
        <f t="shared" si="4"/>
        <v>S.,</v>
      </c>
      <c r="H51" s="32" t="str">
        <f t="shared" si="0"/>
        <v>SUM(NVL(,0)) ,</v>
      </c>
    </row>
    <row r="52" spans="1:8" x14ac:dyDescent="0.15">
      <c r="A52" s="23"/>
      <c r="B52" s="23"/>
      <c r="D52" s="25" t="str">
        <f t="shared" si="1"/>
        <v>ALTER TABLE  ADD  ;</v>
      </c>
      <c r="E52" s="26" t="str">
        <f t="shared" si="2"/>
        <v>T.=S.,</v>
      </c>
      <c r="F52" s="27" t="str">
        <f t="shared" si="3"/>
        <v>T.,</v>
      </c>
      <c r="G52" s="28" t="str">
        <f t="shared" si="4"/>
        <v>S.,</v>
      </c>
      <c r="H52" s="32" t="str">
        <f t="shared" si="0"/>
        <v>SUM(NVL(,0)) ,</v>
      </c>
    </row>
    <row r="53" spans="1:8" x14ac:dyDescent="0.15">
      <c r="A53" s="23"/>
      <c r="B53" s="23"/>
      <c r="D53" s="25" t="str">
        <f t="shared" si="1"/>
        <v>ALTER TABLE  ADD  ;</v>
      </c>
      <c r="E53" s="26" t="str">
        <f t="shared" si="2"/>
        <v>T.=S.,</v>
      </c>
      <c r="F53" s="27" t="str">
        <f t="shared" si="3"/>
        <v>T.,</v>
      </c>
      <c r="G53" s="28" t="str">
        <f t="shared" si="4"/>
        <v>S.,</v>
      </c>
      <c r="H53" s="32" t="str">
        <f t="shared" si="0"/>
        <v>SUM(NVL(,0)) ,</v>
      </c>
    </row>
    <row r="54" spans="1:8" x14ac:dyDescent="0.15">
      <c r="A54" s="23"/>
      <c r="B54" s="23"/>
      <c r="D54" s="25" t="str">
        <f t="shared" si="1"/>
        <v>ALTER TABLE  ADD  ;</v>
      </c>
      <c r="E54" s="26" t="str">
        <f t="shared" si="2"/>
        <v>T.=S.,</v>
      </c>
      <c r="F54" s="27" t="str">
        <f t="shared" si="3"/>
        <v>T.,</v>
      </c>
      <c r="G54" s="28" t="str">
        <f t="shared" si="4"/>
        <v>S.,</v>
      </c>
      <c r="H54" s="32" t="str">
        <f t="shared" si="0"/>
        <v>SUM(NVL(,0)) ,</v>
      </c>
    </row>
    <row r="55" spans="1:8" x14ac:dyDescent="0.15">
      <c r="A55" s="23"/>
      <c r="B55" s="23"/>
      <c r="D55" s="25" t="str">
        <f t="shared" si="1"/>
        <v>ALTER TABLE  ADD  ;</v>
      </c>
      <c r="E55" s="26" t="str">
        <f t="shared" si="2"/>
        <v>T.=S.,</v>
      </c>
      <c r="F55" s="27" t="str">
        <f t="shared" si="3"/>
        <v>T.,</v>
      </c>
      <c r="G55" s="28" t="str">
        <f t="shared" si="4"/>
        <v>S.,</v>
      </c>
      <c r="H55" s="32" t="str">
        <f t="shared" si="0"/>
        <v>SUM(NVL(,0)) ,</v>
      </c>
    </row>
    <row r="56" spans="1:8" x14ac:dyDescent="0.15">
      <c r="A56" s="23"/>
      <c r="B56" s="23"/>
      <c r="D56" s="25" t="str">
        <f t="shared" si="1"/>
        <v>ALTER TABLE  ADD  ;</v>
      </c>
      <c r="E56" s="26" t="str">
        <f t="shared" si="2"/>
        <v>T.=S.,</v>
      </c>
      <c r="F56" s="27" t="str">
        <f t="shared" si="3"/>
        <v>T.,</v>
      </c>
      <c r="G56" s="28" t="str">
        <f t="shared" si="4"/>
        <v>S.,</v>
      </c>
      <c r="H56" s="32" t="str">
        <f t="shared" si="0"/>
        <v>SUM(NVL(,0)) ,</v>
      </c>
    </row>
    <row r="57" spans="1:8" x14ac:dyDescent="0.15">
      <c r="A57" s="23"/>
      <c r="B57" s="23"/>
      <c r="D57" s="25" t="str">
        <f t="shared" si="1"/>
        <v>ALTER TABLE  ADD  ;</v>
      </c>
      <c r="E57" s="26" t="str">
        <f t="shared" si="2"/>
        <v>T.=S.,</v>
      </c>
      <c r="F57" s="27" t="str">
        <f t="shared" si="3"/>
        <v>T.,</v>
      </c>
      <c r="G57" s="28" t="str">
        <f t="shared" si="4"/>
        <v>S.,</v>
      </c>
      <c r="H57" s="32" t="str">
        <f t="shared" si="0"/>
        <v>SUM(NVL(,0)) ,</v>
      </c>
    </row>
    <row r="58" spans="1:8" x14ac:dyDescent="0.15">
      <c r="A58" s="23"/>
      <c r="B58" s="23"/>
      <c r="D58" s="25" t="str">
        <f t="shared" si="1"/>
        <v>ALTER TABLE  ADD  ;</v>
      </c>
      <c r="E58" s="26" t="str">
        <f t="shared" si="2"/>
        <v>T.=S.,</v>
      </c>
      <c r="F58" s="27" t="str">
        <f t="shared" si="3"/>
        <v>T.,</v>
      </c>
      <c r="G58" s="28" t="str">
        <f t="shared" si="4"/>
        <v>S.,</v>
      </c>
      <c r="H58" s="32" t="str">
        <f t="shared" si="0"/>
        <v>SUM(NVL(,0)) ,</v>
      </c>
    </row>
    <row r="59" spans="1:8" x14ac:dyDescent="0.15">
      <c r="A59" s="23"/>
      <c r="B59" s="23"/>
      <c r="D59" s="25" t="str">
        <f t="shared" si="1"/>
        <v>ALTER TABLE  ADD  ;</v>
      </c>
      <c r="E59" s="26" t="str">
        <f t="shared" si="2"/>
        <v>T.=S.,</v>
      </c>
      <c r="F59" s="27" t="str">
        <f t="shared" si="3"/>
        <v>T.,</v>
      </c>
      <c r="G59" s="28" t="str">
        <f t="shared" si="4"/>
        <v>S.,</v>
      </c>
      <c r="H59" s="32" t="str">
        <f t="shared" si="0"/>
        <v>SUM(NVL(,0)) ,</v>
      </c>
    </row>
    <row r="60" spans="1:8" x14ac:dyDescent="0.15">
      <c r="A60" s="23"/>
      <c r="B60" s="23"/>
      <c r="D60" s="25" t="str">
        <f t="shared" si="1"/>
        <v>ALTER TABLE  ADD  ;</v>
      </c>
      <c r="E60" s="26" t="str">
        <f t="shared" si="2"/>
        <v>T.=S.,</v>
      </c>
      <c r="F60" s="27" t="str">
        <f t="shared" si="3"/>
        <v>T.,</v>
      </c>
      <c r="G60" s="28" t="str">
        <f t="shared" si="4"/>
        <v>S.,</v>
      </c>
      <c r="H60" s="32" t="str">
        <f t="shared" si="0"/>
        <v>SUM(NVL(,0)) ,</v>
      </c>
    </row>
    <row r="61" spans="1:8" x14ac:dyDescent="0.15">
      <c r="A61" s="23"/>
      <c r="B61" s="23"/>
      <c r="D61" s="25" t="str">
        <f t="shared" si="1"/>
        <v>ALTER TABLE  ADD  ;</v>
      </c>
      <c r="E61" s="26" t="str">
        <f t="shared" si="2"/>
        <v>T.=S.,</v>
      </c>
      <c r="F61" s="27" t="str">
        <f t="shared" si="3"/>
        <v>T.,</v>
      </c>
      <c r="G61" s="28" t="str">
        <f t="shared" si="4"/>
        <v>S.,</v>
      </c>
      <c r="H61" s="32" t="str">
        <f t="shared" si="0"/>
        <v>SUM(NVL(,0)) ,</v>
      </c>
    </row>
    <row r="62" spans="1:8" x14ac:dyDescent="0.15">
      <c r="A62" s="23"/>
      <c r="B62" s="23"/>
      <c r="D62" s="25" t="str">
        <f t="shared" si="1"/>
        <v>ALTER TABLE  ADD  ;</v>
      </c>
      <c r="E62" s="26" t="str">
        <f t="shared" si="2"/>
        <v>T.=S.,</v>
      </c>
      <c r="F62" s="27" t="str">
        <f t="shared" si="3"/>
        <v>T.,</v>
      </c>
      <c r="G62" s="28" t="str">
        <f t="shared" si="4"/>
        <v>S.,</v>
      </c>
      <c r="H62" s="32" t="str">
        <f t="shared" si="0"/>
        <v>SUM(NVL(,0)) ,</v>
      </c>
    </row>
    <row r="63" spans="1:8" x14ac:dyDescent="0.15">
      <c r="A63" s="23"/>
      <c r="B63" s="23"/>
      <c r="D63" s="25" t="str">
        <f t="shared" si="1"/>
        <v>ALTER TABLE  ADD  ;</v>
      </c>
      <c r="E63" s="26" t="str">
        <f t="shared" si="2"/>
        <v>T.=S.,</v>
      </c>
      <c r="F63" s="27" t="str">
        <f t="shared" si="3"/>
        <v>T.,</v>
      </c>
      <c r="G63" s="28" t="str">
        <f t="shared" si="4"/>
        <v>S.,</v>
      </c>
      <c r="H63" s="32" t="str">
        <f t="shared" si="0"/>
        <v>SUM(NVL(,0)) ,</v>
      </c>
    </row>
    <row r="64" spans="1:8" x14ac:dyDescent="0.15">
      <c r="A64" s="23"/>
      <c r="B64" s="23"/>
      <c r="D64" s="25" t="str">
        <f t="shared" si="1"/>
        <v>ALTER TABLE  ADD  ;</v>
      </c>
      <c r="E64" s="26" t="str">
        <f t="shared" si="2"/>
        <v>T.=S.,</v>
      </c>
      <c r="F64" s="27" t="str">
        <f t="shared" si="3"/>
        <v>T.,</v>
      </c>
      <c r="G64" s="28" t="str">
        <f t="shared" si="4"/>
        <v>S.,</v>
      </c>
      <c r="H64" s="32" t="str">
        <f t="shared" si="0"/>
        <v>SUM(NVL(,0)) ,</v>
      </c>
    </row>
    <row r="65" spans="1:8" x14ac:dyDescent="0.15">
      <c r="A65" s="23"/>
      <c r="B65" s="23"/>
      <c r="D65" s="25" t="str">
        <f t="shared" si="1"/>
        <v>ALTER TABLE  ADD  ;</v>
      </c>
      <c r="E65" s="26" t="str">
        <f t="shared" si="2"/>
        <v>T.=S.,</v>
      </c>
      <c r="F65" s="27" t="str">
        <f t="shared" si="3"/>
        <v>T.,</v>
      </c>
      <c r="G65" s="28" t="str">
        <f t="shared" si="4"/>
        <v>S.,</v>
      </c>
      <c r="H65" s="32" t="str">
        <f t="shared" ref="H65:H66" si="5">CONCATENATE("SUM(NVL(",A65,",0)) ",A65,",")</f>
        <v>SUM(NVL(,0)) ,</v>
      </c>
    </row>
    <row r="66" spans="1:8" x14ac:dyDescent="0.15">
      <c r="A66" s="23"/>
      <c r="B66" s="23"/>
      <c r="D66" s="25" t="str">
        <f t="shared" ref="D66" si="6">CONCATENATE("ALTER TABLE ",C66," ADD ",A66," ",B66,";")</f>
        <v>ALTER TABLE  ADD  ;</v>
      </c>
      <c r="E66" s="26" t="str">
        <f t="shared" ref="E66" si="7">CONCATENATE("T.",A66,"=S.",A66,",")</f>
        <v>T.=S.,</v>
      </c>
      <c r="F66" s="27" t="str">
        <f t="shared" ref="F66" si="8">CONCATENATE("T.",A66,",")</f>
        <v>T.,</v>
      </c>
      <c r="G66" s="28" t="str">
        <f t="shared" ref="G66" si="9">CONCATENATE("S.",A66,",")</f>
        <v>S.,</v>
      </c>
      <c r="H66" s="32" t="str">
        <f t="shared" si="5"/>
        <v>SUM(NVL(,0)) ,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3.5" x14ac:dyDescent="0.15"/>
  <sheetData>
    <row r="1" spans="1:1" x14ac:dyDescent="0.15">
      <c r="A1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data flow</vt:lpstr>
      <vt:lpstr>ksh执行顺序</vt:lpstr>
      <vt:lpstr>add columns</vt:lpstr>
      <vt:lpstr>uc4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2015-06-04T08:01:34Z</dcterms:created>
  <dcterms:modified xsi:type="dcterms:W3CDTF">2015-07-10T06:14:24Z</dcterms:modified>
</cp:coreProperties>
</file>