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appigo\tmp\"/>
    </mc:Choice>
  </mc:AlternateContent>
  <bookViews>
    <workbookView xWindow="0" yWindow="0" windowWidth="0" windowHeight="8940"/>
  </bookViews>
  <sheets>
    <sheet name="Sheet1" sheetId="1" r:id="rId1"/>
    <sheet name="5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L17" i="1"/>
  <c r="L16" i="1"/>
  <c r="L15" i="1"/>
  <c r="L14" i="1"/>
  <c r="L13" i="1"/>
  <c r="L12" i="1"/>
  <c r="L11" i="1"/>
  <c r="L10" i="1"/>
</calcChain>
</file>

<file path=xl/sharedStrings.xml><?xml version="1.0" encoding="utf-8"?>
<sst xmlns="http://schemas.openxmlformats.org/spreadsheetml/2006/main" count="34" uniqueCount="28">
  <si>
    <t>超级拼拼拼</t>
  </si>
  <si>
    <t>超级拼拼拼复购率</t>
  </si>
  <si>
    <t>新会员</t>
  </si>
  <si>
    <t>普通商品</t>
  </si>
  <si>
    <t>拼拼拼商品</t>
  </si>
  <si>
    <t>老会员</t>
  </si>
  <si>
    <t>9月10日-10月14日</t>
    <phoneticPr fontId="2" type="noConversion"/>
  </si>
  <si>
    <t>9月10日-10月14日总复购率</t>
    <phoneticPr fontId="2" type="noConversion"/>
  </si>
  <si>
    <t>9.10-10.14</t>
  </si>
  <si>
    <t>新会员复购率</t>
    <phoneticPr fontId="2" type="noConversion"/>
  </si>
  <si>
    <t>8.6-9.9</t>
  </si>
  <si>
    <t>老会员复购率</t>
    <phoneticPr fontId="2" type="noConversion"/>
  </si>
  <si>
    <t>拼拼拼新会员复购率</t>
    <phoneticPr fontId="2" type="noConversion"/>
  </si>
  <si>
    <t>拼拼拼老会员复购率</t>
    <phoneticPr fontId="2" type="noConversion"/>
  </si>
  <si>
    <t>拼拼拼新会员人均购买次数</t>
    <phoneticPr fontId="2" type="noConversion"/>
  </si>
  <si>
    <t>拼拼拼老会员人均购买次数</t>
    <phoneticPr fontId="2" type="noConversion"/>
  </si>
  <si>
    <t>MEMBER_LEVEL</t>
  </si>
  <si>
    <t>COUNT(1)</t>
  </si>
  <si>
    <t>HAPP_T0</t>
  </si>
  <si>
    <t>HAPP_T1</t>
  </si>
  <si>
    <t>HAPP_T2</t>
  </si>
  <si>
    <t>HAPP_T3</t>
  </si>
  <si>
    <t>HAPP_T4</t>
  </si>
  <si>
    <t>HAPP_T5</t>
  </si>
  <si>
    <t>HAPP_T6</t>
  </si>
  <si>
    <t>拼拼拼会员总复购率</t>
  </si>
  <si>
    <t>拼拼拼会员总复购率</t>
    <phoneticPr fontId="2" type="noConversion"/>
  </si>
  <si>
    <t>9.10-10.14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</si>
</sst>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charset val="134"/>
      <scheme val="minor"/>
    </font>
    <font>
      <sz val="11"/>
      <color rgb="FF000000"/>
      <name val="宋体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9" fontId="1" fillId="0" borderId="1" xfId="0" applyNumberFormat="1" applyFont="1" applyBorder="1" applyAlignment="1">
      <alignment horizontal="right" vertical="center" wrapText="1" readingOrder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1" fillId="0" borderId="4" xfId="0" applyFont="1" applyBorder="1" applyAlignment="1">
      <alignment horizontal="center" vertical="center" wrapText="1" readingOrder="1"/>
    </xf>
    <xf numFmtId="0" fontId="1" fillId="0" borderId="5" xfId="0" applyFont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 wrapText="1" readingOrder="1"/>
    </xf>
    <xf numFmtId="0" fontId="1" fillId="0" borderId="7" xfId="0" applyFont="1" applyBorder="1" applyAlignment="1">
      <alignment horizontal="center" vertical="center" wrapText="1" readingOrder="1"/>
    </xf>
    <xf numFmtId="9" fontId="1" fillId="0" borderId="5" xfId="0" applyNumberFormat="1" applyFont="1" applyBorder="1" applyAlignment="1">
      <alignment horizontal="center" vertical="center" wrapText="1" readingOrder="1"/>
    </xf>
    <xf numFmtId="9" fontId="1" fillId="0" borderId="7" xfId="0" applyNumberFormat="1" applyFont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8"/>
  <sheetViews>
    <sheetView tabSelected="1" workbookViewId="0">
      <selection activeCell="L19" sqref="L19"/>
    </sheetView>
  </sheetViews>
  <sheetFormatPr defaultRowHeight="13.5" x14ac:dyDescent="0.15"/>
  <cols>
    <col min="3" max="3" width="17.25" bestFit="1" customWidth="1"/>
    <col min="4" max="4" width="7.125" bestFit="1" customWidth="1"/>
    <col min="6" max="6" width="8.375" bestFit="1" customWidth="1"/>
    <col min="7" max="7" width="9.25" bestFit="1" customWidth="1"/>
    <col min="8" max="8" width="19.25" bestFit="1" customWidth="1"/>
    <col min="10" max="10" width="11.625" bestFit="1" customWidth="1"/>
    <col min="11" max="11" width="27.625" bestFit="1" customWidth="1"/>
    <col min="12" max="12" width="12.75" bestFit="1" customWidth="1"/>
  </cols>
  <sheetData>
    <row r="1" spans="3:12" ht="40.5" x14ac:dyDescent="0.15">
      <c r="C1" s="6" t="s">
        <v>0</v>
      </c>
      <c r="D1" s="7"/>
      <c r="E1" s="8"/>
      <c r="F1" s="1" t="s">
        <v>6</v>
      </c>
      <c r="G1" s="2" t="s">
        <v>7</v>
      </c>
      <c r="H1" s="4" t="s">
        <v>26</v>
      </c>
    </row>
    <row r="2" spans="3:12" x14ac:dyDescent="0.15">
      <c r="C2" s="9" t="s">
        <v>1</v>
      </c>
      <c r="D2" s="9" t="s">
        <v>2</v>
      </c>
      <c r="E2" s="1" t="s">
        <v>3</v>
      </c>
      <c r="F2" s="3">
        <v>0.28999999999999998</v>
      </c>
      <c r="G2" s="12">
        <v>0.32</v>
      </c>
      <c r="H2" s="5"/>
    </row>
    <row r="3" spans="3:12" ht="27" x14ac:dyDescent="0.15">
      <c r="C3" s="10"/>
      <c r="D3" s="11"/>
      <c r="E3" s="1" t="s">
        <v>4</v>
      </c>
      <c r="F3" s="3">
        <v>0.28000000000000003</v>
      </c>
      <c r="G3" s="13"/>
      <c r="H3" s="5"/>
    </row>
    <row r="4" spans="3:12" x14ac:dyDescent="0.15">
      <c r="C4" s="10"/>
      <c r="D4" s="9" t="s">
        <v>5</v>
      </c>
      <c r="E4" s="1" t="s">
        <v>3</v>
      </c>
      <c r="F4" s="3">
        <v>0.44</v>
      </c>
      <c r="G4" s="12">
        <v>0.47</v>
      </c>
      <c r="H4" s="5"/>
    </row>
    <row r="5" spans="3:12" ht="27" x14ac:dyDescent="0.15">
      <c r="C5" s="11"/>
      <c r="D5" s="11"/>
      <c r="E5" s="1" t="s">
        <v>4</v>
      </c>
      <c r="F5" s="3">
        <v>0.33</v>
      </c>
      <c r="G5" s="13"/>
      <c r="H5" s="5"/>
    </row>
    <row r="10" spans="3:12" x14ac:dyDescent="0.15">
      <c r="J10" s="14" t="s">
        <v>8</v>
      </c>
      <c r="K10" t="s">
        <v>9</v>
      </c>
      <c r="L10">
        <f>1155/10430</f>
        <v>0.11073825503355705</v>
      </c>
    </row>
    <row r="11" spans="3:12" x14ac:dyDescent="0.15">
      <c r="J11" s="14"/>
      <c r="K11" t="s">
        <v>11</v>
      </c>
      <c r="L11">
        <f>7429/23601</f>
        <v>0.31477479767806449</v>
      </c>
    </row>
    <row r="12" spans="3:12" x14ac:dyDescent="0.15">
      <c r="J12" s="14" t="s">
        <v>10</v>
      </c>
      <c r="K12" t="s">
        <v>9</v>
      </c>
      <c r="L12">
        <f>1218/11003</f>
        <v>0.11069708261383258</v>
      </c>
    </row>
    <row r="13" spans="3:12" x14ac:dyDescent="0.15">
      <c r="J13" s="14"/>
      <c r="K13" t="s">
        <v>11</v>
      </c>
      <c r="L13">
        <f>7665/24227</f>
        <v>0.31638254839641722</v>
      </c>
    </row>
    <row r="14" spans="3:12" x14ac:dyDescent="0.15">
      <c r="J14" s="14" t="s">
        <v>8</v>
      </c>
      <c r="K14" t="s">
        <v>12</v>
      </c>
      <c r="L14">
        <f>18/142</f>
        <v>0.12676056338028169</v>
      </c>
    </row>
    <row r="15" spans="3:12" x14ac:dyDescent="0.15">
      <c r="J15" s="14"/>
      <c r="K15" t="s">
        <v>13</v>
      </c>
      <c r="L15">
        <f>560/1900</f>
        <v>0.29473684210526313</v>
      </c>
    </row>
    <row r="16" spans="3:12" x14ac:dyDescent="0.15">
      <c r="J16" s="14" t="s">
        <v>8</v>
      </c>
      <c r="K16" t="s">
        <v>14</v>
      </c>
      <c r="L16">
        <f>171/142</f>
        <v>1.204225352112676</v>
      </c>
    </row>
    <row r="17" spans="10:12" x14ac:dyDescent="0.15">
      <c r="J17" s="14"/>
      <c r="K17" t="s">
        <v>15</v>
      </c>
      <c r="L17">
        <f>2986/1900</f>
        <v>1.571578947368421</v>
      </c>
    </row>
    <row r="18" spans="10:12" x14ac:dyDescent="0.15">
      <c r="J18" t="s">
        <v>27</v>
      </c>
      <c r="K18" t="s">
        <v>25</v>
      </c>
      <c r="L18">
        <f>14/2089</f>
        <v>6.7017711823839157E-3</v>
      </c>
    </row>
  </sheetData>
  <mergeCells count="11">
    <mergeCell ref="J10:J11"/>
    <mergeCell ref="J12:J13"/>
    <mergeCell ref="J14:J15"/>
    <mergeCell ref="J16:J17"/>
    <mergeCell ref="H2:H5"/>
    <mergeCell ref="C1:E1"/>
    <mergeCell ref="C2:C5"/>
    <mergeCell ref="D2:D3"/>
    <mergeCell ref="G2:G3"/>
    <mergeCell ref="D4:D5"/>
    <mergeCell ref="G4:G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A2" sqref="A2:B2"/>
    </sheetView>
  </sheetViews>
  <sheetFormatPr defaultRowHeight="13.5" x14ac:dyDescent="0.15"/>
  <cols>
    <col min="1" max="1" width="13.875" bestFit="1" customWidth="1"/>
    <col min="2" max="2" width="9.5" bestFit="1" customWidth="1"/>
  </cols>
  <sheetData>
    <row r="2" spans="1:2" x14ac:dyDescent="0.15">
      <c r="A2" s="14"/>
      <c r="B2" s="14"/>
    </row>
    <row r="3" spans="1:2" x14ac:dyDescent="0.15">
      <c r="A3" t="s">
        <v>16</v>
      </c>
      <c r="B3" t="s">
        <v>17</v>
      </c>
    </row>
    <row r="4" spans="1:2" x14ac:dyDescent="0.15">
      <c r="A4" t="s">
        <v>18</v>
      </c>
      <c r="B4">
        <v>153</v>
      </c>
    </row>
    <row r="5" spans="1:2" x14ac:dyDescent="0.15">
      <c r="A5" t="s">
        <v>19</v>
      </c>
      <c r="B5">
        <v>481</v>
      </c>
    </row>
    <row r="6" spans="1:2" x14ac:dyDescent="0.15">
      <c r="A6" t="s">
        <v>20</v>
      </c>
      <c r="B6">
        <v>8643</v>
      </c>
    </row>
    <row r="7" spans="1:2" x14ac:dyDescent="0.15">
      <c r="A7" t="s">
        <v>21</v>
      </c>
      <c r="B7">
        <v>7308</v>
      </c>
    </row>
    <row r="8" spans="1:2" x14ac:dyDescent="0.15">
      <c r="A8" t="s">
        <v>22</v>
      </c>
      <c r="B8">
        <v>12299</v>
      </c>
    </row>
    <row r="9" spans="1:2" x14ac:dyDescent="0.15">
      <c r="A9" t="s">
        <v>23</v>
      </c>
      <c r="B9">
        <v>11764</v>
      </c>
    </row>
    <row r="10" spans="1:2" x14ac:dyDescent="0.15">
      <c r="A10" t="s">
        <v>24</v>
      </c>
      <c r="B10">
        <v>10968</v>
      </c>
    </row>
  </sheetData>
  <mergeCells count="1">
    <mergeCell ref="A2:B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蒋燕</dc:creator>
  <cp:lastModifiedBy>yangjin</cp:lastModifiedBy>
  <dcterms:created xsi:type="dcterms:W3CDTF">2018-10-17T02:47:37Z</dcterms:created>
  <dcterms:modified xsi:type="dcterms:W3CDTF">2018-10-17T05:21:57Z</dcterms:modified>
</cp:coreProperties>
</file>