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3040" windowHeight="9390"/>
  </bookViews>
  <sheets>
    <sheet name="张全给数据源含扫码购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<sst xmlns="http://schemas.openxmlformats.org/spreadsheetml/2006/main" count="32" uniqueCount="19">
  <si>
    <t>包含扫码购</t>
    <phoneticPr fontId="1" type="noConversion"/>
  </si>
  <si>
    <t>计算逻辑</t>
    <phoneticPr fontId="1" type="noConversion"/>
  </si>
  <si>
    <t>2017年</t>
    <phoneticPr fontId="1" type="noConversion"/>
  </si>
  <si>
    <t>2018年</t>
    <phoneticPr fontId="1" type="noConversion"/>
  </si>
  <si>
    <t>2018年</t>
  </si>
  <si>
    <t>新增注册用户数</t>
    <phoneticPr fontId="1" type="noConversion"/>
  </si>
  <si>
    <t>fact_ecmember</t>
    <phoneticPr fontId="1" type="noConversion"/>
  </si>
  <si>
    <t>新会员订购人数</t>
    <phoneticPr fontId="1" type="noConversion"/>
  </si>
  <si>
    <t>首单在当月产生的会员人数（去重）</t>
    <phoneticPr fontId="1" type="noConversion"/>
  </si>
  <si>
    <t>新会员订购业绩</t>
    <phoneticPr fontId="1" type="noConversion"/>
  </si>
  <si>
    <t>首单在当月产生的会员业绩</t>
    <phoneticPr fontId="1" type="noConversion"/>
  </si>
  <si>
    <t>老会员订购人数（次月复购）</t>
    <phoneticPr fontId="1" type="noConversion"/>
  </si>
  <si>
    <t>上一个月有产生订购的用户在本月的订购人数（去重）</t>
    <phoneticPr fontId="1" type="noConversion"/>
  </si>
  <si>
    <t>老会员订购业绩（次月复购）</t>
    <phoneticPr fontId="1" type="noConversion"/>
  </si>
  <si>
    <t>上一个月有产生订购的用户在本月的订购金额</t>
    <phoneticPr fontId="1" type="noConversion"/>
  </si>
  <si>
    <t>当月会员订购人数</t>
    <phoneticPr fontId="1" type="noConversion"/>
  </si>
  <si>
    <t>当月会员订购业绩</t>
    <phoneticPr fontId="1" type="noConversion"/>
  </si>
  <si>
    <t>老会员订购人数（历史复购）</t>
    <phoneticPr fontId="1" type="noConversion"/>
  </si>
  <si>
    <t>老会员订购业绩（历史复购）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</si>
</sst>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11"/>
  <sheetViews>
    <sheetView tabSelected="1" workbookViewId="0">
      <pane xSplit="3" ySplit="2" topLeftCell="H3" activePane="bottomRight" state="frozen"/>
      <selection activeCell="C25" sqref="C25"/>
      <selection pane="topRight" activeCell="C25" sqref="C25"/>
      <selection pane="bottomLeft" activeCell="C25" sqref="C25"/>
      <selection pane="bottomRight" activeCell="T17" sqref="T17"/>
    </sheetView>
  </sheetViews>
  <sheetFormatPr defaultRowHeight="13.5" x14ac:dyDescent="0.15"/>
  <cols>
    <col min="1" max="1" width="6.125" customWidth="1"/>
    <col min="2" max="2" width="29.25" bestFit="1" customWidth="1"/>
    <col min="3" max="3" width="27.625" bestFit="1" customWidth="1"/>
    <col min="4" max="4" width="57.75" customWidth="1"/>
  </cols>
  <sheetData>
    <row r="1" spans="2:20" x14ac:dyDescent="0.15">
      <c r="B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4</v>
      </c>
      <c r="T1" t="s">
        <v>4</v>
      </c>
    </row>
    <row r="2" spans="2:20" x14ac:dyDescent="0.1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</v>
      </c>
      <c r="R2">
        <v>2</v>
      </c>
      <c r="S2">
        <v>3</v>
      </c>
      <c r="T2">
        <v>4</v>
      </c>
    </row>
    <row r="3" spans="2:20" x14ac:dyDescent="0.15">
      <c r="C3" t="s">
        <v>5</v>
      </c>
      <c r="D3" t="s">
        <v>6</v>
      </c>
      <c r="E3">
        <v>35771</v>
      </c>
      <c r="F3">
        <v>182227</v>
      </c>
      <c r="G3">
        <v>77829</v>
      </c>
      <c r="H3">
        <v>30139</v>
      </c>
      <c r="I3">
        <v>32794</v>
      </c>
      <c r="J3">
        <v>33060</v>
      </c>
      <c r="K3">
        <v>45660</v>
      </c>
      <c r="L3">
        <v>54534</v>
      </c>
      <c r="M3">
        <v>53131</v>
      </c>
      <c r="N3">
        <v>73641</v>
      </c>
      <c r="O3">
        <v>68186</v>
      </c>
      <c r="P3">
        <v>42601</v>
      </c>
      <c r="Q3">
        <v>56433</v>
      </c>
      <c r="R3">
        <v>39272</v>
      </c>
      <c r="S3">
        <v>44718</v>
      </c>
      <c r="T3">
        <v>34538</v>
      </c>
    </row>
    <row r="4" spans="2:20" x14ac:dyDescent="0.15">
      <c r="C4" t="s">
        <v>7</v>
      </c>
      <c r="D4" t="s">
        <v>8</v>
      </c>
      <c r="E4">
        <v>9225</v>
      </c>
      <c r="F4">
        <v>21930</v>
      </c>
      <c r="G4">
        <v>12596</v>
      </c>
      <c r="H4">
        <v>10655</v>
      </c>
      <c r="I4">
        <v>10337</v>
      </c>
      <c r="J4">
        <v>10221</v>
      </c>
      <c r="K4">
        <v>11769</v>
      </c>
      <c r="L4">
        <v>12575</v>
      </c>
      <c r="M4">
        <v>14427</v>
      </c>
      <c r="N4">
        <v>17253</v>
      </c>
      <c r="O4">
        <v>12994</v>
      </c>
      <c r="P4">
        <v>10014</v>
      </c>
      <c r="Q4">
        <v>11908</v>
      </c>
      <c r="R4">
        <v>7765</v>
      </c>
      <c r="S4">
        <v>8916</v>
      </c>
      <c r="T4">
        <v>4964</v>
      </c>
    </row>
    <row r="5" spans="2:20" x14ac:dyDescent="0.15">
      <c r="C5" t="s">
        <v>9</v>
      </c>
      <c r="D5" t="s">
        <v>10</v>
      </c>
      <c r="E5">
        <v>6053928.5</v>
      </c>
      <c r="F5">
        <v>7258430.3499999996</v>
      </c>
      <c r="G5">
        <v>8502167.4000000004</v>
      </c>
      <c r="H5">
        <v>6332256.2999999998</v>
      </c>
      <c r="I5">
        <v>6207712.4199999999</v>
      </c>
      <c r="J5">
        <v>6046101.3600000003</v>
      </c>
      <c r="K5">
        <v>6320714.7000000002</v>
      </c>
      <c r="L5">
        <v>6964677.1600000001</v>
      </c>
      <c r="M5">
        <v>7730811.0800000001</v>
      </c>
      <c r="N5">
        <v>10103384.5</v>
      </c>
      <c r="O5">
        <v>8592772.25</v>
      </c>
      <c r="P5">
        <v>6500781.7699999996</v>
      </c>
      <c r="Q5">
        <v>7941604.5700000003</v>
      </c>
      <c r="R5">
        <v>5818529.0300000003</v>
      </c>
      <c r="S5">
        <v>5953793.7999999998</v>
      </c>
      <c r="T5">
        <v>2762226.42</v>
      </c>
    </row>
    <row r="6" spans="2:20" x14ac:dyDescent="0.15">
      <c r="C6" t="s">
        <v>11</v>
      </c>
      <c r="D6" t="s">
        <v>12</v>
      </c>
      <c r="E6">
        <v>10810</v>
      </c>
      <c r="F6">
        <v>9950</v>
      </c>
      <c r="G6">
        <v>11076</v>
      </c>
      <c r="H6">
        <v>9638</v>
      </c>
      <c r="I6">
        <v>8638</v>
      </c>
      <c r="J6">
        <v>8653</v>
      </c>
      <c r="K6">
        <v>8175</v>
      </c>
      <c r="L6">
        <v>9074</v>
      </c>
      <c r="M6">
        <v>9055</v>
      </c>
      <c r="N6">
        <v>10241</v>
      </c>
      <c r="O6">
        <v>11973</v>
      </c>
      <c r="P6">
        <v>10668</v>
      </c>
      <c r="Q6">
        <v>9782</v>
      </c>
      <c r="R6">
        <v>6946</v>
      </c>
      <c r="S6">
        <v>7044</v>
      </c>
      <c r="T6">
        <v>8218</v>
      </c>
    </row>
    <row r="7" spans="2:20" x14ac:dyDescent="0.15">
      <c r="C7" t="s">
        <v>13</v>
      </c>
      <c r="D7" t="s">
        <v>14</v>
      </c>
      <c r="E7">
        <v>8425257.5999999996</v>
      </c>
      <c r="F7">
        <v>7942514.0800000001</v>
      </c>
      <c r="G7">
        <v>9563131.4600000009</v>
      </c>
      <c r="H7">
        <v>7058246.1799999997</v>
      </c>
      <c r="I7">
        <v>6793211.7400000002</v>
      </c>
      <c r="J7">
        <v>6588203.2599999998</v>
      </c>
      <c r="K7">
        <v>5812316.9400000004</v>
      </c>
      <c r="L7">
        <v>6193317.3799999999</v>
      </c>
      <c r="M7">
        <v>5971996.2300000004</v>
      </c>
      <c r="N7">
        <v>7794876.0800000001</v>
      </c>
      <c r="O7">
        <v>10352456.279999999</v>
      </c>
      <c r="P7">
        <v>9032986.5999999996</v>
      </c>
      <c r="Q7">
        <v>8485288.8000000007</v>
      </c>
      <c r="R7">
        <v>4900159.88</v>
      </c>
      <c r="S7">
        <v>6136491.8799999999</v>
      </c>
      <c r="T7">
        <v>5858124.7999999998</v>
      </c>
    </row>
    <row r="8" spans="2:20" x14ac:dyDescent="0.15">
      <c r="C8" t="s">
        <v>15</v>
      </c>
      <c r="E8">
        <v>34425</v>
      </c>
      <c r="F8">
        <v>52517</v>
      </c>
      <c r="G8">
        <v>43562</v>
      </c>
      <c r="H8">
        <v>34419</v>
      </c>
      <c r="I8">
        <v>34549</v>
      </c>
      <c r="J8">
        <v>34729</v>
      </c>
      <c r="K8">
        <v>36541</v>
      </c>
      <c r="L8">
        <v>39666</v>
      </c>
      <c r="M8">
        <v>40573</v>
      </c>
      <c r="N8">
        <v>49239</v>
      </c>
      <c r="O8">
        <v>45122</v>
      </c>
      <c r="P8">
        <v>38354</v>
      </c>
      <c r="Q8">
        <v>40011</v>
      </c>
      <c r="R8">
        <v>27521</v>
      </c>
      <c r="S8">
        <v>36953</v>
      </c>
      <c r="T8">
        <v>27008</v>
      </c>
    </row>
    <row r="9" spans="2:20" x14ac:dyDescent="0.15">
      <c r="C9" t="s">
        <v>16</v>
      </c>
      <c r="E9">
        <v>23340601.699999999</v>
      </c>
      <c r="F9">
        <v>25434453.170000002</v>
      </c>
      <c r="G9">
        <v>28969487.199999999</v>
      </c>
      <c r="H9">
        <v>20593440.52</v>
      </c>
      <c r="I9">
        <v>21368677.620000001</v>
      </c>
      <c r="J9">
        <v>21002542.870000001</v>
      </c>
      <c r="K9">
        <v>19896722.309999999</v>
      </c>
      <c r="L9">
        <v>21778377.77</v>
      </c>
      <c r="M9">
        <v>22410296.030000001</v>
      </c>
      <c r="N9">
        <v>30336681.149999999</v>
      </c>
      <c r="O9">
        <v>31463730.899999999</v>
      </c>
      <c r="P9">
        <v>26331182.890000001</v>
      </c>
      <c r="Q9">
        <v>28172945.640000001</v>
      </c>
      <c r="R9">
        <v>18320628.760000002</v>
      </c>
      <c r="S9">
        <v>25333794.170000002</v>
      </c>
      <c r="T9">
        <v>16060828.060000001</v>
      </c>
    </row>
    <row r="10" spans="2:20" x14ac:dyDescent="0.15">
      <c r="C10" s="1" t="s">
        <v>17</v>
      </c>
      <c r="E10">
        <f t="shared" ref="E10:S11" si="0">E8-E6-E4</f>
        <v>14390</v>
      </c>
      <c r="F10">
        <f t="shared" si="0"/>
        <v>20637</v>
      </c>
      <c r="G10">
        <f t="shared" si="0"/>
        <v>19890</v>
      </c>
      <c r="H10">
        <f t="shared" si="0"/>
        <v>14126</v>
      </c>
      <c r="I10">
        <f t="shared" si="0"/>
        <v>15574</v>
      </c>
      <c r="J10">
        <f t="shared" si="0"/>
        <v>15855</v>
      </c>
      <c r="K10">
        <f t="shared" si="0"/>
        <v>16597</v>
      </c>
      <c r="L10">
        <f t="shared" si="0"/>
        <v>18017</v>
      </c>
      <c r="M10">
        <f t="shared" si="0"/>
        <v>17091</v>
      </c>
      <c r="N10">
        <f t="shared" si="0"/>
        <v>21745</v>
      </c>
      <c r="O10">
        <f t="shared" si="0"/>
        <v>20155</v>
      </c>
      <c r="P10">
        <f t="shared" si="0"/>
        <v>17672</v>
      </c>
      <c r="Q10">
        <f t="shared" si="0"/>
        <v>18321</v>
      </c>
      <c r="R10">
        <f t="shared" si="0"/>
        <v>12810</v>
      </c>
      <c r="S10">
        <f t="shared" si="0"/>
        <v>20993</v>
      </c>
      <c r="T10">
        <v>20263</v>
      </c>
    </row>
    <row r="11" spans="2:20" x14ac:dyDescent="0.15">
      <c r="C11" s="1" t="s">
        <v>18</v>
      </c>
      <c r="E11">
        <f t="shared" si="0"/>
        <v>8861415.5999999996</v>
      </c>
      <c r="F11">
        <f t="shared" si="0"/>
        <v>10233508.740000004</v>
      </c>
      <c r="G11">
        <f t="shared" si="0"/>
        <v>10904188.339999998</v>
      </c>
      <c r="H11">
        <f t="shared" si="0"/>
        <v>7202938.04</v>
      </c>
      <c r="I11">
        <f t="shared" si="0"/>
        <v>8367753.4600000009</v>
      </c>
      <c r="J11">
        <f t="shared" si="0"/>
        <v>8368238.2500000009</v>
      </c>
      <c r="K11">
        <f t="shared" si="0"/>
        <v>7763690.6699999971</v>
      </c>
      <c r="L11">
        <f t="shared" si="0"/>
        <v>8620383.2300000004</v>
      </c>
      <c r="M11">
        <f t="shared" si="0"/>
        <v>8707488.7200000007</v>
      </c>
      <c r="N11">
        <f t="shared" si="0"/>
        <v>12438420.57</v>
      </c>
      <c r="O11">
        <f t="shared" si="0"/>
        <v>12518502.369999997</v>
      </c>
      <c r="P11">
        <f t="shared" si="0"/>
        <v>10797414.52</v>
      </c>
      <c r="Q11">
        <f t="shared" si="0"/>
        <v>11746052.27</v>
      </c>
      <c r="R11">
        <f t="shared" si="0"/>
        <v>7601939.8500000024</v>
      </c>
      <c r="S11">
        <f t="shared" si="0"/>
        <v>13243508.490000002</v>
      </c>
      <c r="T11">
        <v>12339468.039999999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张全给数据源含扫码购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2018-05-04T06:49:11Z</dcterms:created>
  <dcterms:modified xsi:type="dcterms:W3CDTF">2018-05-04T08:22:48Z</dcterms:modified>
</cp:coreProperties>
</file>